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578FC083-F445-4A01-B095-F4636F210E5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_Gradebook" sheetId="1" r:id="rId1"/>
    <sheet name="Charts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N4" i="1"/>
  <c r="N2" i="1"/>
  <c r="H5" i="1"/>
  <c r="H26" i="1"/>
  <c r="H27" i="1"/>
  <c r="H35" i="1"/>
  <c r="H43" i="1"/>
  <c r="H58" i="1"/>
  <c r="H59" i="1"/>
  <c r="H60" i="1"/>
  <c r="H61" i="1"/>
  <c r="F3" i="1"/>
  <c r="G3" i="1" s="1"/>
  <c r="H3" i="1" s="1"/>
  <c r="F4" i="1"/>
  <c r="G4" i="1" s="1"/>
  <c r="H4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2" i="1"/>
  <c r="G2" i="1" s="1"/>
  <c r="H2" i="1" s="1"/>
  <c r="K2" i="1" l="1"/>
  <c r="K4" i="1"/>
  <c r="K5" i="1"/>
  <c r="K3" i="1"/>
  <c r="K6" i="1"/>
</calcChain>
</file>

<file path=xl/sharedStrings.xml><?xml version="1.0" encoding="utf-8"?>
<sst xmlns="http://schemas.openxmlformats.org/spreadsheetml/2006/main" count="159" uniqueCount="79">
  <si>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</si>
  <si>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</si>
  <si>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</si>
  <si>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</si>
  <si>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</si>
  <si>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</si>
  <si>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</si>
  <si>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</si>
  <si>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</si>
  <si>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</si>
  <si>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</si>
  <si>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</si>
  <si>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</si>
  <si>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</si>
  <si>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</si>
  <si>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</si>
  <si>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</si>
  <si>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</si>
  <si>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</si>
  <si>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</si>
  <si>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</si>
  <si>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</si>
  <si>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</si>
  <si>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</si>
  <si>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</si>
  <si>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</si>
  <si>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</si>
  <si>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</si>
  <si>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</si>
  <si>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</si>
  <si>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</si>
  <si>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</si>
  <si>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</si>
  <si>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</si>
  <si>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</si>
  <si>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</si>
  <si>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</si>
  <si>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</si>
  <si>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</si>
  <si>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</si>
  <si>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</si>
  <si>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</si>
  <si>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</si>
  <si>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</si>
  <si>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</si>
  <si>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</si>
  <si>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</si>
  <si>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</si>
  <si>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</si>
  <si>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</si>
  <si>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</si>
  <si>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</si>
  <si>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</si>
  <si>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</si>
  <si>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</si>
  <si>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</si>
  <si>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</si>
  <si>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</si>
  <si>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</si>
  <si>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</si>
  <si>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</si>
  <si>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</si>
  <si>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</si>
  <si>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</si>
  <si>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</si>
  <si>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</si>
  <si>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</si>
  <si>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</si>
  <si>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</si>
  <si>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</si>
  <si>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</si>
  <si>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</si>
  <si>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</si>
  <si>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Grade count</t>
  </si>
  <si>
    <t>Row Labels</t>
  </si>
  <si>
    <t>Grand Total</t>
  </si>
  <si>
    <t>Sum of Average</t>
  </si>
  <si>
    <t>Subject</t>
  </si>
  <si>
    <t>Top 5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</si>
</sst>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Score per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Student_Gradebook!$M$2:$M$5</c:f>
              <c:strCache>
                <c:ptCount val="4"/>
                <c:pt idx="0">
                  <c:v>Math</c:v>
                </c:pt>
                <c:pt idx="1">
                  <c:v>English</c:v>
                </c:pt>
                <c:pt idx="2">
                  <c:v>Science</c:v>
                </c:pt>
                <c:pt idx="3">
                  <c:v>History</c:v>
                </c:pt>
              </c:strCache>
            </c:strRef>
          </c:cat>
          <c:val>
            <c:numRef>
              <c:f>Student_Gradebook!$N$2:$N$5</c:f>
              <c:numCache>
                <c:formatCode>0.00</c:formatCode>
                <c:ptCount val="4"/>
                <c:pt idx="0">
                  <c:v>69.75</c:v>
                </c:pt>
                <c:pt idx="1">
                  <c:v>69.900000000000006</c:v>
                </c:pt>
                <c:pt idx="2">
                  <c:v>70.683333333333337</c:v>
                </c:pt>
                <c:pt idx="3">
                  <c:v>70.166666666666671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1DF-AB01-7658F8F90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943920"/>
        <c:axId val="1071941520"/>
      </c:barChart>
      <c:catAx>
        <c:axId val="10719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1520"/>
        <c:crosses val="autoZero"/>
        <c:auto val="1"/>
        <c:lblAlgn val="ctr"/>
        <c:lblOffset val="100"/>
        <c:noMultiLvlLbl val="0"/>
      </c:catAx>
      <c:valAx>
        <c:axId val="107194152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0719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Performance Trend</a:t>
            </a:r>
            <a:endParaRPr lang="en-US"/>
          </a:p>
        </c:rich>
      </c:tx>
      <c:layout>
        <c:manualLayout>
          <c:xMode val="edge"/>
          <c:yMode val="edge"/>
          <c:x val="0.252864478896659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Student_Gradebook!$F$1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Student_Gradebook!$A$2:$A$70</c:f>
              <c:strCache>
                <c:ptCount val="60"/>
                <c:pt idx="0">
                  <c:v>Alice Johnson</c:v>
                </c:pt>
                <c:pt idx="1">
                  <c:v>Brian Smith</c:v>
                </c:pt>
                <c:pt idx="2">
                  <c:v>Clara Davis</c:v>
                </c:pt>
                <c:pt idx="3">
                  <c:v>Fatima Lawal</c:v>
                </c:pt>
                <c:pt idx="4">
                  <c:v>Emily Brown</c:v>
                </c:pt>
                <c:pt idx="5">
                  <c:v>Frank Miller</c:v>
                </c:pt>
                <c:pt idx="6">
                  <c:v>Grace Wilson</c:v>
                </c:pt>
                <c:pt idx="7">
                  <c:v>Henry Moore</c:v>
                </c:pt>
                <c:pt idx="8">
                  <c:v>Ivy Taylor</c:v>
                </c:pt>
                <c:pt idx="9">
                  <c:v>Jack Anderson</c:v>
                </c:pt>
                <c:pt idx="10">
                  <c:v>Kelly Thomas</c:v>
                </c:pt>
                <c:pt idx="11">
                  <c:v>Liam Jackson</c:v>
                </c:pt>
                <c:pt idx="12">
                  <c:v>Maya White</c:v>
                </c:pt>
                <c:pt idx="13">
                  <c:v>Noah Harris</c:v>
                </c:pt>
                <c:pt idx="14">
                  <c:v>Olivia Martin</c:v>
                </c:pt>
                <c:pt idx="15">
                  <c:v>Peter Thompson</c:v>
                </c:pt>
                <c:pt idx="16">
                  <c:v>Queenie Scott</c:v>
                </c:pt>
                <c:pt idx="17">
                  <c:v>Ryan Lewis</c:v>
                </c:pt>
                <c:pt idx="18">
                  <c:v>Sarah Hall</c:v>
                </c:pt>
                <c:pt idx="19">
                  <c:v>Thomas Young</c:v>
                </c:pt>
                <c:pt idx="20">
                  <c:v>Uma King</c:v>
                </c:pt>
                <c:pt idx="21">
                  <c:v>Victor Wright</c:v>
                </c:pt>
                <c:pt idx="22">
                  <c:v>Wendy Lopez</c:v>
                </c:pt>
                <c:pt idx="23">
                  <c:v>Xavier Hill</c:v>
                </c:pt>
                <c:pt idx="24">
                  <c:v>David Akinyemi</c:v>
                </c:pt>
                <c:pt idx="25">
                  <c:v>Janet Ojo</c:v>
                </c:pt>
                <c:pt idx="26">
                  <c:v>Yara Green</c:v>
                </c:pt>
                <c:pt idx="27">
                  <c:v>Zack Adams</c:v>
                </c:pt>
                <c:pt idx="28">
                  <c:v>Amy Reed</c:v>
                </c:pt>
                <c:pt idx="29">
                  <c:v>Ben Ward</c:v>
                </c:pt>
                <c:pt idx="30">
                  <c:v>Cindy Perez</c:v>
                </c:pt>
                <c:pt idx="31">
                  <c:v>Dylan Cox</c:v>
                </c:pt>
                <c:pt idx="32">
                  <c:v>Ella James</c:v>
                </c:pt>
                <c:pt idx="33">
                  <c:v>Kelvin James</c:v>
                </c:pt>
                <c:pt idx="34">
                  <c:v>Felix Turner</c:v>
                </c:pt>
                <c:pt idx="35">
                  <c:v>Gina Stewart</c:v>
                </c:pt>
                <c:pt idx="36">
                  <c:v>Harry Morris</c:v>
                </c:pt>
                <c:pt idx="37">
                  <c:v>Isla Rogers</c:v>
                </c:pt>
                <c:pt idx="38">
                  <c:v>James Bell</c:v>
                </c:pt>
                <c:pt idx="39">
                  <c:v>Kate Bryant</c:v>
                </c:pt>
                <c:pt idx="40">
                  <c:v>Leo Griffin</c:v>
                </c:pt>
                <c:pt idx="41">
                  <c:v>Grace Okoro</c:v>
                </c:pt>
                <c:pt idx="42">
                  <c:v>Mia Ford</c:v>
                </c:pt>
                <c:pt idx="43">
                  <c:v>Nate Graham</c:v>
                </c:pt>
                <c:pt idx="44">
                  <c:v>Olivia Hunter</c:v>
                </c:pt>
                <c:pt idx="45">
                  <c:v>Paul Coleman</c:v>
                </c:pt>
                <c:pt idx="46">
                  <c:v>Quinn Foster</c:v>
                </c:pt>
                <c:pt idx="47">
                  <c:v>Ruby Hamilton</c:v>
                </c:pt>
                <c:pt idx="48">
                  <c:v>Sam Peterson</c:v>
                </c:pt>
                <c:pt idx="49">
                  <c:v>Tina Russell</c:v>
                </c:pt>
                <c:pt idx="50">
                  <c:v>Ugo Sanders</c:v>
                </c:pt>
                <c:pt idx="51">
                  <c:v>Vicky Diaz</c:v>
                </c:pt>
                <c:pt idx="52">
                  <c:v>Will Barnes</c:v>
                </c:pt>
                <c:pt idx="53">
                  <c:v>Xena Walters</c:v>
                </c:pt>
                <c:pt idx="54">
                  <c:v>Yemi Clark</c:v>
                </c:pt>
                <c:pt idx="55">
                  <c:v>Zackary Evans</c:v>
                </c:pt>
                <c:pt idx="56">
                  <c:v>Sarah Adeoye</c:v>
                </c:pt>
                <c:pt idx="57">
                  <c:v>Musa Ibrahim</c:v>
                </c:pt>
                <c:pt idx="58">
                  <c:v>Ibrahim Yusuf</c:v>
                </c:pt>
                <c:pt idx="59">
                  <c:v>Chinedu Eze</c:v>
                </c:pt>
              </c:strCache>
            </c:strRef>
          </c:cat>
          <c:val>
            <c:numRef>
              <c:f>Student_Gradebook!$F$2:$F$70</c:f>
              <c:numCache>
                <c:formatCode>0.00</c:formatCode>
                <c:ptCount val="69"/>
                <c:pt idx="0">
                  <c:v>81.25</c:v>
                </c:pt>
                <c:pt idx="1">
                  <c:v>90.25</c:v>
                </c:pt>
                <c:pt idx="2">
                  <c:v>68.75</c:v>
                </c:pt>
                <c:pt idx="3">
                  <c:v>34.299999999999997</c:v>
                </c:pt>
                <c:pt idx="4">
                  <c:v>91.25</c:v>
                </c:pt>
                <c:pt idx="5">
                  <c:v>80.75</c:v>
                </c:pt>
                <c:pt idx="6">
                  <c:v>75</c:v>
                </c:pt>
                <c:pt idx="7">
                  <c:v>67.25</c:v>
                </c:pt>
                <c:pt idx="8">
                  <c:v>94.25</c:v>
                </c:pt>
                <c:pt idx="9">
                  <c:v>83</c:v>
                </c:pt>
                <c:pt idx="10">
                  <c:v>70.5</c:v>
                </c:pt>
                <c:pt idx="11">
                  <c:v>59.5</c:v>
                </c:pt>
                <c:pt idx="12">
                  <c:v>89.5</c:v>
                </c:pt>
                <c:pt idx="13">
                  <c:v>85</c:v>
                </c:pt>
                <c:pt idx="14">
                  <c:v>73.75</c:v>
                </c:pt>
                <c:pt idx="15">
                  <c:v>64.25</c:v>
                </c:pt>
                <c:pt idx="16">
                  <c:v>96.5</c:v>
                </c:pt>
                <c:pt idx="17">
                  <c:v>83.5</c:v>
                </c:pt>
                <c:pt idx="18">
                  <c:v>59.75</c:v>
                </c:pt>
                <c:pt idx="19">
                  <c:v>88.5</c:v>
                </c:pt>
                <c:pt idx="20">
                  <c:v>67.25</c:v>
                </c:pt>
                <c:pt idx="21">
                  <c:v>77.5</c:v>
                </c:pt>
                <c:pt idx="22">
                  <c:v>92.5</c:v>
                </c:pt>
                <c:pt idx="23">
                  <c:v>53.5</c:v>
                </c:pt>
                <c:pt idx="24">
                  <c:v>34</c:v>
                </c:pt>
                <c:pt idx="25">
                  <c:v>28</c:v>
                </c:pt>
                <c:pt idx="26">
                  <c:v>83.75</c:v>
                </c:pt>
                <c:pt idx="27">
                  <c:v>68.5</c:v>
                </c:pt>
                <c:pt idx="28">
                  <c:v>91.5</c:v>
                </c:pt>
                <c:pt idx="29">
                  <c:v>79.25</c:v>
                </c:pt>
                <c:pt idx="30">
                  <c:v>64.5</c:v>
                </c:pt>
                <c:pt idx="31">
                  <c:v>73.5</c:v>
                </c:pt>
                <c:pt idx="32">
                  <c:v>96.5</c:v>
                </c:pt>
                <c:pt idx="33">
                  <c:v>31.5</c:v>
                </c:pt>
                <c:pt idx="34">
                  <c:v>78.25</c:v>
                </c:pt>
                <c:pt idx="35">
                  <c:v>60.5</c:v>
                </c:pt>
                <c:pt idx="36">
                  <c:v>85.5</c:v>
                </c:pt>
                <c:pt idx="37">
                  <c:v>71.75</c:v>
                </c:pt>
                <c:pt idx="38">
                  <c:v>59.5</c:v>
                </c:pt>
                <c:pt idx="39">
                  <c:v>87</c:v>
                </c:pt>
                <c:pt idx="40">
                  <c:v>74.5</c:v>
                </c:pt>
                <c:pt idx="41">
                  <c:v>33.799999999999997</c:v>
                </c:pt>
                <c:pt idx="42">
                  <c:v>97.5</c:v>
                </c:pt>
                <c:pt idx="43">
                  <c:v>62.5</c:v>
                </c:pt>
                <c:pt idx="44">
                  <c:v>90.5</c:v>
                </c:pt>
                <c:pt idx="45">
                  <c:v>65.5</c:v>
                </c:pt>
                <c:pt idx="46">
                  <c:v>81.5</c:v>
                </c:pt>
                <c:pt idx="47">
                  <c:v>72.25</c:v>
                </c:pt>
                <c:pt idx="48">
                  <c:v>57.5</c:v>
                </c:pt>
                <c:pt idx="49">
                  <c:v>86.5</c:v>
                </c:pt>
                <c:pt idx="50">
                  <c:v>79.5</c:v>
                </c:pt>
                <c:pt idx="51">
                  <c:v>70.5</c:v>
                </c:pt>
                <c:pt idx="52">
                  <c:v>62.5</c:v>
                </c:pt>
                <c:pt idx="53">
                  <c:v>92.5</c:v>
                </c:pt>
                <c:pt idx="54">
                  <c:v>85.25</c:v>
                </c:pt>
                <c:pt idx="55">
                  <c:v>52.75</c:v>
                </c:pt>
                <c:pt idx="56">
                  <c:v>33.5</c:v>
                </c:pt>
                <c:pt idx="57">
                  <c:v>28</c:v>
                </c:pt>
                <c:pt idx="58">
                  <c:v>32.299999999999997</c:v>
                </c:pt>
                <c:pt idx="59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C-453A-A4B7-FA8CEA15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457136"/>
        <c:axId val="1159458576"/>
      </c:lineChart>
      <c:catAx>
        <c:axId val="115945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458576"/>
        <c:crosses val="autoZero"/>
        <c:auto val="1"/>
        <c:lblAlgn val="ctr"/>
        <c:lblOffset val="100"/>
        <c:noMultiLvlLbl val="0"/>
      </c:catAx>
      <c:valAx>
        <c:axId val="115945857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Student_Gradebook!$M$10:$M$14</c:f>
              <c:strCache>
                <c:ptCount val="5"/>
                <c:pt idx="0">
                  <c:v>Mia Ford</c:v>
                </c:pt>
                <c:pt idx="1">
                  <c:v>Queenie Scott</c:v>
                </c:pt>
                <c:pt idx="2">
                  <c:v>Ella James</c:v>
                </c:pt>
                <c:pt idx="3">
                  <c:v>Ivy Taylor</c:v>
                </c:pt>
                <c:pt idx="4">
                  <c:v>Wendy Lopez</c:v>
                </c:pt>
              </c:strCache>
            </c:strRef>
          </c:cat>
          <c:val>
            <c:numRef>
              <c:f>Student_Gradebook!$N$10:$N$14</c:f>
              <c:numCache>
                <c:formatCode>General</c:formatCode>
                <c:ptCount val="5"/>
                <c:pt idx="0">
                  <c:v>97.5</c:v>
                </c:pt>
                <c:pt idx="1">
                  <c:v>96.5</c:v>
                </c:pt>
                <c:pt idx="2">
                  <c:v>96.5</c:v>
                </c:pt>
                <c:pt idx="3">
                  <c:v>94.25</c:v>
                </c:pt>
                <c:pt idx="4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C-4E4B-A332-765E26575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261056"/>
        <c:axId val="983265376"/>
      </c:barChart>
      <c:catAx>
        <c:axId val="9832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65376"/>
        <c:crosses val="autoZero"/>
        <c:auto val="1"/>
        <c:lblAlgn val="ctr"/>
        <c:lblOffset val="100"/>
        <c:noMultiLvlLbl val="0"/>
      </c:catAx>
      <c:valAx>
        <c:axId val="98326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32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69850</xdr:rowOff>
    </xdr:from>
    <xdr:to>
      <xdr:col>6</xdr:col>
      <xdr:colOff>171450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</xdr:row>
      <xdr:rowOff>69850</xdr:rowOff>
    </xdr:from>
    <xdr:to>
      <xdr:col>13</xdr:col>
      <xdr:colOff>234950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928E4-F273-4DCB-A42F-4765BBF4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387350</xdr:colOff>
      <xdr:row>18</xdr:row>
      <xdr:rowOff>6350</xdr:rowOff>
    </xdr:from>
    <xdr:to>
      <xdr:col>13</xdr:col>
      <xdr:colOff>209550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619DB-4D19-45CC-869D-15B4807FF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</xdr:colOff>
      <xdr:row>17</xdr:row>
      <xdr:rowOff>177800</xdr:rowOff>
    </xdr:from>
    <xdr:to>
      <xdr:col>6</xdr:col>
      <xdr:colOff>222250</xdr:colOff>
      <xdr:row>32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3BB3E-9EF7-4AE8-A3E6-11A96E165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97.456401736112" createdVersion="8" refreshedVersion="8" minRefreshableVersion="3" recordCount="60" xr:uid="{C29C80B7-3BE9-42B3-8D31-5E96DA1EB330}">
  <cacheSource type="worksheet">
    <worksheetSource ref="A1:H61" sheet="Student_Gradebook"/>
  </cacheSource>
  <cacheFields count="8">
    <cacheField name="Student Name" numFmtId="0">
      <sharedItems count="60">
        <s v="Alice Johnson"/>
        <s v="Brian Smith"/>
        <s v="Clara Davis"/>
        <s v="Fatima Lawal"/>
        <s v="Emily Brown"/>
        <s v="Frank Miller"/>
        <s v="Grace Wilson"/>
        <s v="Henry Moore"/>
        <s v="Ivy Taylor"/>
        <s v="Jack Anderson"/>
        <s v="Kelly Thomas"/>
        <s v="Liam Jackson"/>
        <s v="Maya White"/>
        <s v="Noah Harris"/>
        <s v="Olivia Martin"/>
        <s v="Peter Thompson"/>
        <s v="Queenie Scott"/>
        <s v="Ryan Lewis"/>
        <s v="Sarah Hall"/>
        <s v="Thomas Young"/>
        <s v="Uma King"/>
        <s v="Victor Wright"/>
        <s v="Wendy Lopez"/>
        <s v="Xavier Hill"/>
        <s v="David Akinyemi"/>
        <s v="Janet Ojo"/>
        <s v="Yara Green"/>
        <s v="Zack Adams"/>
        <s v="Amy Reed"/>
        <s v="Ben Ward"/>
        <s v="Cindy Perez"/>
        <s v="Dylan Cox"/>
        <s v="Ella James"/>
        <s v="Kelvin James"/>
        <s v="Felix Turner"/>
        <s v="Gina Stewart"/>
        <s v="Harry Morris"/>
        <s v="Isla Rogers"/>
        <s v="James Bell"/>
        <s v="Kate Bryant"/>
        <s v="Leo Griffin"/>
        <s v="Grace Okoro"/>
        <s v="Mia Ford"/>
        <s v="Nate Graham"/>
        <s v="Olivia Hunter"/>
        <s v="Paul Coleman"/>
        <s v="Quinn Foster"/>
        <s v="Ruby Hamilton"/>
        <s v="Sam Peterson"/>
        <s v="Tina Russell"/>
        <s v="Ugo Sanders"/>
        <s v="Vicky Diaz"/>
        <s v="Will Barnes"/>
        <s v="Xena Walters"/>
        <s v="Yemi Clark"/>
        <s v="Zackary Evans"/>
        <s v="Sarah Adeoye"/>
        <s v="Musa Ibrahim"/>
        <s v="Ibrahim Yusuf"/>
        <s v="Chinedu Eze"/>
      </sharedItems>
    </cacheField>
    <cacheField name="Math" numFmtId="0">
      <sharedItems containsSemiMixedTypes="0" containsString="0" containsNumber="1" containsInteger="1" minValue="18" maxValue="99"/>
    </cacheField>
    <cacheField name="English" numFmtId="0">
      <sharedItems containsSemiMixedTypes="0" containsString="0" containsNumber="1" containsInteger="1" minValue="20" maxValue="98"/>
    </cacheField>
    <cacheField name="Science" numFmtId="0">
      <sharedItems containsSemiMixedTypes="0" containsString="0" containsNumber="1" containsInteger="1" minValue="27" maxValue="97"/>
    </cacheField>
    <cacheField name="History" numFmtId="0">
      <sharedItems containsSemiMixedTypes="0" containsString="0" containsNumber="1" containsInteger="1" minValue="26" maxValue="98"/>
    </cacheField>
    <cacheField name="Average" numFmtId="2">
      <sharedItems containsSemiMixedTypes="0" containsString="0" containsNumber="1" minValue="27.8" maxValue="97.5"/>
    </cacheField>
    <cacheField name="Grade" numFmtId="0">
      <sharedItems/>
    </cacheField>
    <cacheField name="Remar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78"/>
    <n v="82"/>
    <n v="85"/>
    <n v="80"/>
    <n v="81.25"/>
    <s v="B"/>
    <s v="Good"/>
  </r>
  <r>
    <x v="1"/>
    <n v="90"/>
    <n v="88"/>
    <n v="92"/>
    <n v="91"/>
    <n v="90.25"/>
    <s v="A"/>
    <s v="Excellent"/>
  </r>
  <r>
    <x v="2"/>
    <n v="65"/>
    <n v="70"/>
    <n v="68"/>
    <n v="72"/>
    <n v="68.75"/>
    <s v="C"/>
    <s v="Average"/>
  </r>
  <r>
    <x v="3"/>
    <n v="40"/>
    <n v="37"/>
    <n v="31"/>
    <n v="29"/>
    <n v="34.299999999999997"/>
    <s v="F"/>
    <s v="Fail"/>
  </r>
  <r>
    <x v="4"/>
    <n v="92"/>
    <n v="95"/>
    <n v="90"/>
    <n v="88"/>
    <n v="91.25"/>
    <s v="A"/>
    <s v="Excellent"/>
  </r>
  <r>
    <x v="5"/>
    <n v="81"/>
    <n v="79"/>
    <n v="83"/>
    <n v="80"/>
    <n v="80.75"/>
    <s v="B"/>
    <s v="Good"/>
  </r>
  <r>
    <x v="6"/>
    <n v="76"/>
    <n v="74"/>
    <n v="72"/>
    <n v="78"/>
    <n v="75"/>
    <s v="C"/>
    <s v="Average"/>
  </r>
  <r>
    <x v="7"/>
    <n v="68"/>
    <n v="65"/>
    <n v="70"/>
    <n v="66"/>
    <n v="67.25"/>
    <s v="C"/>
    <s v="Average"/>
  </r>
  <r>
    <x v="8"/>
    <n v="94"/>
    <n v="92"/>
    <n v="95"/>
    <n v="96"/>
    <n v="94.25"/>
    <s v="A"/>
    <s v="Excellent"/>
  </r>
  <r>
    <x v="9"/>
    <n v="83"/>
    <n v="85"/>
    <n v="80"/>
    <n v="84"/>
    <n v="83"/>
    <s v="B"/>
    <s v="Good"/>
  </r>
  <r>
    <x v="10"/>
    <n v="71"/>
    <n v="73"/>
    <n v="70"/>
    <n v="68"/>
    <n v="70.5"/>
    <s v="C"/>
    <s v="Average"/>
  </r>
  <r>
    <x v="11"/>
    <n v="58"/>
    <n v="60"/>
    <n v="59"/>
    <n v="61"/>
    <n v="59.5"/>
    <s v="D"/>
    <s v="Poor"/>
  </r>
  <r>
    <x v="12"/>
    <n v="89"/>
    <n v="90"/>
    <n v="88"/>
    <n v="91"/>
    <n v="89.5"/>
    <s v="B"/>
    <s v="Good"/>
  </r>
  <r>
    <x v="13"/>
    <n v="85"/>
    <n v="82"/>
    <n v="87"/>
    <n v="86"/>
    <n v="85"/>
    <s v="B"/>
    <s v="Good"/>
  </r>
  <r>
    <x v="14"/>
    <n v="75"/>
    <n v="77"/>
    <n v="73"/>
    <n v="70"/>
    <n v="73.75"/>
    <s v="C"/>
    <s v="Average"/>
  </r>
  <r>
    <x v="15"/>
    <n v="64"/>
    <n v="61"/>
    <n v="67"/>
    <n v="65"/>
    <n v="64.25"/>
    <s v="C"/>
    <s v="Average"/>
  </r>
  <r>
    <x v="16"/>
    <n v="98"/>
    <n v="97"/>
    <n v="96"/>
    <n v="95"/>
    <n v="96.5"/>
    <s v="A"/>
    <s v="Excellent"/>
  </r>
  <r>
    <x v="17"/>
    <n v="82"/>
    <n v="85"/>
    <n v="84"/>
    <n v="83"/>
    <n v="83.5"/>
    <s v="B"/>
    <s v="Good"/>
  </r>
  <r>
    <x v="18"/>
    <n v="60"/>
    <n v="58"/>
    <n v="62"/>
    <n v="59"/>
    <n v="59.75"/>
    <s v="D"/>
    <s v="Poor"/>
  </r>
  <r>
    <x v="19"/>
    <n v="87"/>
    <n v="89"/>
    <n v="88"/>
    <n v="90"/>
    <n v="88.5"/>
    <s v="B"/>
    <s v="Good"/>
  </r>
  <r>
    <x v="20"/>
    <n v="66"/>
    <n v="70"/>
    <n v="65"/>
    <n v="68"/>
    <n v="67.25"/>
    <s v="C"/>
    <s v="Average"/>
  </r>
  <r>
    <x v="21"/>
    <n v="78"/>
    <n v="75"/>
    <n v="80"/>
    <n v="77"/>
    <n v="77.5"/>
    <s v="C"/>
    <s v="Average"/>
  </r>
  <r>
    <x v="22"/>
    <n v="93"/>
    <n v="94"/>
    <n v="92"/>
    <n v="91"/>
    <n v="92.5"/>
    <s v="A"/>
    <s v="Excellent"/>
  </r>
  <r>
    <x v="23"/>
    <n v="55"/>
    <n v="53"/>
    <n v="52"/>
    <n v="54"/>
    <n v="53.5"/>
    <s v="D"/>
    <s v="Poor"/>
  </r>
  <r>
    <x v="24"/>
    <n v="35"/>
    <n v="42"/>
    <n v="28"/>
    <n v="31"/>
    <n v="34"/>
    <s v="F"/>
    <s v="Fail"/>
  </r>
  <r>
    <x v="25"/>
    <n v="19"/>
    <n v="24"/>
    <n v="38"/>
    <n v="31"/>
    <n v="28"/>
    <s v="F"/>
    <s v="Fail"/>
  </r>
  <r>
    <x v="26"/>
    <n v="84"/>
    <n v="82"/>
    <n v="86"/>
    <n v="83"/>
    <n v="83.75"/>
    <s v="B"/>
    <s v="Good"/>
  </r>
  <r>
    <x v="27"/>
    <n v="68"/>
    <n v="67"/>
    <n v="70"/>
    <n v="69"/>
    <n v="68.5"/>
    <s v="C"/>
    <s v="Average"/>
  </r>
  <r>
    <x v="28"/>
    <n v="91"/>
    <n v="93"/>
    <n v="90"/>
    <n v="92"/>
    <n v="91.5"/>
    <s v="A"/>
    <s v="Excellent"/>
  </r>
  <r>
    <x v="29"/>
    <n v="79"/>
    <n v="77"/>
    <n v="81"/>
    <n v="80"/>
    <n v="79.25"/>
    <s v="C"/>
    <s v="Average"/>
  </r>
  <r>
    <x v="30"/>
    <n v="63"/>
    <n v="65"/>
    <n v="66"/>
    <n v="64"/>
    <n v="64.5"/>
    <s v="C"/>
    <s v="Average"/>
  </r>
  <r>
    <x v="31"/>
    <n v="74"/>
    <n v="72"/>
    <n v="73"/>
    <n v="75"/>
    <n v="73.5"/>
    <s v="C"/>
    <s v="Average"/>
  </r>
  <r>
    <x v="32"/>
    <n v="95"/>
    <n v="97"/>
    <n v="96"/>
    <n v="98"/>
    <n v="96.5"/>
    <s v="A"/>
    <s v="Excellent"/>
  </r>
  <r>
    <x v="33"/>
    <n v="36"/>
    <n v="30"/>
    <n v="34"/>
    <n v="26"/>
    <n v="31.5"/>
    <s v="F"/>
    <s v="Fail"/>
  </r>
  <r>
    <x v="34"/>
    <n v="80"/>
    <n v="78"/>
    <n v="76"/>
    <n v="79"/>
    <n v="78.25"/>
    <s v="C"/>
    <s v="Average"/>
  </r>
  <r>
    <x v="35"/>
    <n v="59"/>
    <n v="62"/>
    <n v="61"/>
    <n v="60"/>
    <n v="60.5"/>
    <s v="C"/>
    <s v="Average"/>
  </r>
  <r>
    <x v="36"/>
    <n v="86"/>
    <n v="84"/>
    <n v="87"/>
    <n v="85"/>
    <n v="85.5"/>
    <s v="B"/>
    <s v="Good"/>
  </r>
  <r>
    <x v="37"/>
    <n v="70"/>
    <n v="72"/>
    <n v="74"/>
    <n v="71"/>
    <n v="71.75"/>
    <s v="C"/>
    <s v="Average"/>
  </r>
  <r>
    <x v="38"/>
    <n v="61"/>
    <n v="59"/>
    <n v="58"/>
    <n v="60"/>
    <n v="59.5"/>
    <s v="D"/>
    <s v="Poor"/>
  </r>
  <r>
    <x v="39"/>
    <n v="88"/>
    <n v="86"/>
    <n v="85"/>
    <n v="89"/>
    <n v="87"/>
    <s v="B"/>
    <s v="Good"/>
  </r>
  <r>
    <x v="40"/>
    <n v="76"/>
    <n v="74"/>
    <n v="75"/>
    <n v="73"/>
    <n v="74.5"/>
    <s v="C"/>
    <s v="Average"/>
  </r>
  <r>
    <x v="41"/>
    <n v="22"/>
    <n v="38"/>
    <n v="41"/>
    <n v="34"/>
    <n v="33.799999999999997"/>
    <s v="F"/>
    <s v="Fail"/>
  </r>
  <r>
    <x v="42"/>
    <n v="99"/>
    <n v="98"/>
    <n v="97"/>
    <n v="96"/>
    <n v="97.5"/>
    <s v="A"/>
    <s v="Excellent"/>
  </r>
  <r>
    <x v="43"/>
    <n v="62"/>
    <n v="64"/>
    <n v="63"/>
    <n v="61"/>
    <n v="62.5"/>
    <s v="C"/>
    <s v="Average"/>
  </r>
  <r>
    <x v="44"/>
    <n v="90"/>
    <n v="92"/>
    <n v="91"/>
    <n v="89"/>
    <n v="90.5"/>
    <s v="A"/>
    <s v="Excellent"/>
  </r>
  <r>
    <x v="45"/>
    <n v="67"/>
    <n v="65"/>
    <n v="64"/>
    <n v="66"/>
    <n v="65.5"/>
    <s v="C"/>
    <s v="Average"/>
  </r>
  <r>
    <x v="46"/>
    <n v="82"/>
    <n v="80"/>
    <n v="83"/>
    <n v="81"/>
    <n v="81.5"/>
    <s v="B"/>
    <s v="Good"/>
  </r>
  <r>
    <x v="47"/>
    <n v="73"/>
    <n v="70"/>
    <n v="72"/>
    <n v="74"/>
    <n v="72.25"/>
    <s v="C"/>
    <s v="Average"/>
  </r>
  <r>
    <x v="48"/>
    <n v="58"/>
    <n v="56"/>
    <n v="59"/>
    <n v="57"/>
    <n v="57.5"/>
    <s v="D"/>
    <s v="Poor"/>
  </r>
  <r>
    <x v="49"/>
    <n v="85"/>
    <n v="88"/>
    <n v="86"/>
    <n v="87"/>
    <n v="86.5"/>
    <s v="B"/>
    <s v="Good"/>
  </r>
  <r>
    <x v="50"/>
    <n v="79"/>
    <n v="81"/>
    <n v="80"/>
    <n v="78"/>
    <n v="79.5"/>
    <s v="C"/>
    <s v="Average"/>
  </r>
  <r>
    <x v="51"/>
    <n v="69"/>
    <n v="71"/>
    <n v="70"/>
    <n v="72"/>
    <n v="70.5"/>
    <s v="C"/>
    <s v="Average"/>
  </r>
  <r>
    <x v="52"/>
    <n v="63"/>
    <n v="60"/>
    <n v="62"/>
    <n v="65"/>
    <n v="62.5"/>
    <s v="C"/>
    <s v="Average"/>
  </r>
  <r>
    <x v="53"/>
    <n v="92"/>
    <n v="94"/>
    <n v="93"/>
    <n v="91"/>
    <n v="92.5"/>
    <s v="A"/>
    <s v="Excellent"/>
  </r>
  <r>
    <x v="54"/>
    <n v="86"/>
    <n v="83"/>
    <n v="85"/>
    <n v="87"/>
    <n v="85.25"/>
    <s v="B"/>
    <s v="Good"/>
  </r>
  <r>
    <x v="55"/>
    <n v="54"/>
    <n v="52"/>
    <n v="55"/>
    <n v="50"/>
    <n v="52.75"/>
    <s v="D"/>
    <s v="Poor"/>
  </r>
  <r>
    <x v="56"/>
    <n v="39"/>
    <n v="40"/>
    <n v="27"/>
    <n v="28"/>
    <n v="33.5"/>
    <s v="F"/>
    <s v="Fail"/>
  </r>
  <r>
    <x v="57"/>
    <n v="25"/>
    <n v="20"/>
    <n v="32"/>
    <n v="35"/>
    <n v="28"/>
    <s v="F"/>
    <s v="Fail"/>
  </r>
  <r>
    <x v="58"/>
    <n v="30"/>
    <n v="26"/>
    <n v="35"/>
    <n v="38"/>
    <n v="32.299999999999997"/>
    <s v="F"/>
    <s v="Fail"/>
  </r>
  <r>
    <x v="59"/>
    <n v="18"/>
    <n v="21"/>
    <n v="39"/>
    <n v="33"/>
    <n v="27.8"/>
    <s v="F"/>
    <s v="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42228-2752-4FE1-9346-2CECC27AE4C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K70" firstHeaderRow="1" firstDataRow="1" firstDataCol="1"/>
  <pivotFields count="8">
    <pivotField axis="axisRow" showAll="0" sortType="descending">
      <items count="61">
        <item x="0"/>
        <item x="28"/>
        <item x="29"/>
        <item x="1"/>
        <item x="59"/>
        <item x="30"/>
        <item x="2"/>
        <item x="24"/>
        <item x="31"/>
        <item x="32"/>
        <item x="4"/>
        <item x="3"/>
        <item x="34"/>
        <item x="5"/>
        <item x="35"/>
        <item x="41"/>
        <item x="6"/>
        <item x="36"/>
        <item x="7"/>
        <item x="58"/>
        <item x="37"/>
        <item x="8"/>
        <item x="9"/>
        <item x="38"/>
        <item x="25"/>
        <item x="39"/>
        <item x="10"/>
        <item x="33"/>
        <item x="40"/>
        <item x="11"/>
        <item x="12"/>
        <item x="42"/>
        <item x="57"/>
        <item x="43"/>
        <item x="13"/>
        <item x="44"/>
        <item x="14"/>
        <item x="45"/>
        <item x="15"/>
        <item x="16"/>
        <item x="46"/>
        <item x="47"/>
        <item x="17"/>
        <item x="48"/>
        <item x="56"/>
        <item x="18"/>
        <item x="19"/>
        <item x="49"/>
        <item x="50"/>
        <item x="20"/>
        <item x="51"/>
        <item x="21"/>
        <item x="22"/>
        <item x="52"/>
        <item x="23"/>
        <item x="53"/>
        <item x="26"/>
        <item x="54"/>
        <item x="27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2" showAll="0"/>
    <pivotField showAll="0"/>
    <pivotField showAll="0"/>
  </pivotFields>
  <rowFields count="1">
    <field x="0"/>
  </rowFields>
  <rowItems count="61">
    <i>
      <x v="31"/>
    </i>
    <i>
      <x v="39"/>
    </i>
    <i>
      <x v="9"/>
    </i>
    <i>
      <x v="21"/>
    </i>
    <i>
      <x v="52"/>
    </i>
    <i>
      <x v="55"/>
    </i>
    <i>
      <x v="1"/>
    </i>
    <i>
      <x v="10"/>
    </i>
    <i>
      <x v="35"/>
    </i>
    <i>
      <x v="3"/>
    </i>
    <i>
      <x v="30"/>
    </i>
    <i>
      <x v="46"/>
    </i>
    <i>
      <x v="25"/>
    </i>
    <i>
      <x v="47"/>
    </i>
    <i>
      <x v="17"/>
    </i>
    <i>
      <x v="57"/>
    </i>
    <i>
      <x v="34"/>
    </i>
    <i>
      <x v="56"/>
    </i>
    <i>
      <x v="42"/>
    </i>
    <i>
      <x v="22"/>
    </i>
    <i>
      <x v="40"/>
    </i>
    <i>
      <x/>
    </i>
    <i>
      <x v="13"/>
    </i>
    <i>
      <x v="48"/>
    </i>
    <i>
      <x v="2"/>
    </i>
    <i>
      <x v="12"/>
    </i>
    <i>
      <x v="51"/>
    </i>
    <i>
      <x v="16"/>
    </i>
    <i>
      <x v="28"/>
    </i>
    <i>
      <x v="36"/>
    </i>
    <i>
      <x v="8"/>
    </i>
    <i>
      <x v="41"/>
    </i>
    <i>
      <x v="20"/>
    </i>
    <i>
      <x v="50"/>
    </i>
    <i>
      <x v="26"/>
    </i>
    <i>
      <x v="6"/>
    </i>
    <i>
      <x v="58"/>
    </i>
    <i>
      <x v="49"/>
    </i>
    <i>
      <x v="18"/>
    </i>
    <i>
      <x v="37"/>
    </i>
    <i>
      <x v="5"/>
    </i>
    <i>
      <x v="38"/>
    </i>
    <i>
      <x v="33"/>
    </i>
    <i>
      <x v="53"/>
    </i>
    <i>
      <x v="14"/>
    </i>
    <i>
      <x v="45"/>
    </i>
    <i>
      <x v="23"/>
    </i>
    <i>
      <x v="29"/>
    </i>
    <i>
      <x v="43"/>
    </i>
    <i>
      <x v="54"/>
    </i>
    <i>
      <x v="59"/>
    </i>
    <i>
      <x v="11"/>
    </i>
    <i>
      <x v="7"/>
    </i>
    <i>
      <x v="15"/>
    </i>
    <i>
      <x v="44"/>
    </i>
    <i>
      <x v="19"/>
    </i>
    <i>
      <x v="27"/>
    </i>
    <i>
      <x v="32"/>
    </i>
    <i>
      <x v="24"/>
    </i>
    <i>
      <x v="4"/>
    </i>
    <i t="grand">
      <x/>
    </i>
  </rowItems>
  <colItems count="1">
    <i/>
  </colItems>
  <dataFields count="1">
    <dataField name="Sum of Averag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workbookViewId="0">
      <pane ySplit="1" topLeftCell="A2" activePane="bottomLeft" state="frozen"/>
      <selection pane="bottomLeft" activeCell="M19" sqref="M19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9" width="8.7265625" style="1"/>
    <col min="10" max="10" width="14.6328125" style="1" bestFit="1" customWidth="1"/>
    <col min="11" max="11" width="13.90625" style="1" bestFit="1" customWidth="1"/>
    <col min="12" max="12" width="8.7265625" style="1"/>
    <col min="13" max="13" width="13" style="1" customWidth="1"/>
    <col min="14" max="14" width="16.08984375" style="1" customWidth="1"/>
    <col min="15" max="16384" width="8.7265625" style="1"/>
  </cols>
  <sheetData>
    <row r="1" spans="1:14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73</v>
      </c>
      <c r="M1" s="18" t="s">
        <v>77</v>
      </c>
      <c r="N1" s="18" t="s">
        <v>56</v>
      </c>
    </row>
    <row r="2" spans="1:14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8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0" t="s">
        <v>69</v>
      </c>
      <c r="K2" s="5">
        <f xml:space="preserve"> COUNTIF(G:G, "A")</f>
        <v>10</v>
      </c>
      <c r="M2" s="5" t="s">
        <v>1</v>
      </c>
      <c r="N2" s="17">
        <f xml:space="preserve"> AVERAGE(B2:B61)</f>
        <v>69.75</v>
      </c>
    </row>
    <row r="3" spans="1:14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8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9" t="s">
        <v>70</v>
      </c>
      <c r="K3" s="5">
        <f xml:space="preserve"> COUNTIF(G:G, "B")</f>
        <v>13</v>
      </c>
      <c r="M3" s="5" t="s">
        <v>2</v>
      </c>
      <c r="N3" s="19">
        <f xml:space="preserve"> AVERAGE(C2:C61)</f>
        <v>69.900000000000006</v>
      </c>
    </row>
    <row r="4" spans="1:14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8" t="str">
        <f t="shared" si="1"/>
        <v>C</v>
      </c>
      <c r="H4" s="1" t="str">
        <f t="shared" si="2"/>
        <v>Average</v>
      </c>
      <c r="J4" s="11" t="s">
        <v>71</v>
      </c>
      <c r="K4" s="5">
        <f xml:space="preserve"> COUNTIF(G:G, "C")</f>
        <v>22</v>
      </c>
      <c r="M4" s="5" t="s">
        <v>3</v>
      </c>
      <c r="N4" s="17">
        <f xml:space="preserve"> AVERAGE(D2:D61)</f>
        <v>70.683333333333337</v>
      </c>
    </row>
    <row r="5" spans="1:14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8" t="s">
        <v>60</v>
      </c>
      <c r="H5" s="1" t="str">
        <f t="shared" si="2"/>
        <v>Fail</v>
      </c>
      <c r="J5" s="12" t="s">
        <v>72</v>
      </c>
      <c r="K5" s="5">
        <f xml:space="preserve"> COUNTIF(G:G, "D")</f>
        <v>6</v>
      </c>
      <c r="M5" s="5" t="s">
        <v>4</v>
      </c>
      <c r="N5" s="17">
        <f xml:space="preserve"> AVERAGE(E2:E61)</f>
        <v>70.166666666666671</v>
      </c>
    </row>
    <row r="6" spans="1:14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8" t="str">
        <f t="shared" si="1"/>
        <v>A</v>
      </c>
      <c r="H6" s="1" t="str">
        <f t="shared" si="2"/>
        <v>Excellent</v>
      </c>
      <c r="J6" s="13" t="s">
        <v>60</v>
      </c>
      <c r="K6" s="5">
        <f xml:space="preserve"> COUNTIF(G:G, "F")</f>
        <v>9</v>
      </c>
    </row>
    <row r="7" spans="1:14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8" t="str">
        <f t="shared" si="1"/>
        <v>B</v>
      </c>
      <c r="H7" s="1" t="str">
        <f t="shared" si="2"/>
        <v>Good</v>
      </c>
    </row>
    <row r="8" spans="1:14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8" t="str">
        <f t="shared" si="1"/>
        <v>C</v>
      </c>
      <c r="H8" s="1" t="str">
        <f t="shared" si="2"/>
        <v>Average</v>
      </c>
    </row>
    <row r="9" spans="1:14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8" t="str">
        <f t="shared" si="1"/>
        <v>C</v>
      </c>
      <c r="H9" s="1" t="str">
        <f t="shared" si="2"/>
        <v>Average</v>
      </c>
      <c r="J9" s="15" t="s">
        <v>74</v>
      </c>
      <c r="K9" t="s">
        <v>76</v>
      </c>
      <c r="L9"/>
      <c r="M9" s="20" t="s">
        <v>78</v>
      </c>
      <c r="N9" s="20"/>
    </row>
    <row r="10" spans="1:14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8" t="str">
        <f t="shared" si="1"/>
        <v>A</v>
      </c>
      <c r="H10" s="1" t="str">
        <f t="shared" si="2"/>
        <v>Excellent</v>
      </c>
      <c r="J10" s="16" t="s">
        <v>42</v>
      </c>
      <c r="K10" s="14">
        <v>97.5</v>
      </c>
      <c r="L10"/>
      <c r="M10" s="21" t="s">
        <v>42</v>
      </c>
      <c r="N10" s="22">
        <v>97.5</v>
      </c>
    </row>
    <row r="11" spans="1:14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8" t="str">
        <f t="shared" si="1"/>
        <v>B</v>
      </c>
      <c r="H11" s="1" t="str">
        <f t="shared" si="2"/>
        <v>Good</v>
      </c>
      <c r="J11" s="16" t="s">
        <v>20</v>
      </c>
      <c r="K11" s="14">
        <v>96.5</v>
      </c>
      <c r="L11"/>
      <c r="M11" s="21" t="s">
        <v>20</v>
      </c>
      <c r="N11" s="22">
        <v>96.5</v>
      </c>
    </row>
    <row r="12" spans="1:14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8" t="str">
        <f t="shared" si="1"/>
        <v>C</v>
      </c>
      <c r="H12" s="1" t="str">
        <f t="shared" si="2"/>
        <v>Average</v>
      </c>
      <c r="J12" s="16" t="s">
        <v>34</v>
      </c>
      <c r="K12" s="14">
        <v>96.5</v>
      </c>
      <c r="L12"/>
      <c r="M12" s="21" t="s">
        <v>34</v>
      </c>
      <c r="N12" s="22">
        <v>96.5</v>
      </c>
    </row>
    <row r="13" spans="1:14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8" t="str">
        <f t="shared" si="1"/>
        <v>D</v>
      </c>
      <c r="H13" s="1" t="str">
        <f t="shared" si="2"/>
        <v>Poor</v>
      </c>
      <c r="J13" s="16" t="s">
        <v>12</v>
      </c>
      <c r="K13" s="14">
        <v>94.25</v>
      </c>
      <c r="L13"/>
      <c r="M13" s="21" t="s">
        <v>12</v>
      </c>
      <c r="N13" s="22">
        <v>94.25</v>
      </c>
    </row>
    <row r="14" spans="1:14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8" t="str">
        <f t="shared" si="1"/>
        <v>B</v>
      </c>
      <c r="H14" s="1" t="str">
        <f t="shared" si="2"/>
        <v>Good</v>
      </c>
      <c r="J14" s="16" t="s">
        <v>26</v>
      </c>
      <c r="K14" s="14">
        <v>92.5</v>
      </c>
      <c r="L14"/>
      <c r="M14" s="21" t="s">
        <v>26</v>
      </c>
      <c r="N14" s="22">
        <v>92.5</v>
      </c>
    </row>
    <row r="15" spans="1:14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8" t="str">
        <f t="shared" si="1"/>
        <v>B</v>
      </c>
      <c r="H15" s="1" t="str">
        <f t="shared" si="2"/>
        <v>Good</v>
      </c>
      <c r="J15" s="16" t="s">
        <v>53</v>
      </c>
      <c r="K15" s="14">
        <v>92.5</v>
      </c>
      <c r="L15"/>
      <c r="M15" s="16"/>
      <c r="N15" s="14"/>
    </row>
    <row r="16" spans="1:14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8" t="str">
        <f t="shared" si="1"/>
        <v>C</v>
      </c>
      <c r="H16" s="1" t="str">
        <f t="shared" si="2"/>
        <v>Average</v>
      </c>
      <c r="J16" s="16" t="s">
        <v>30</v>
      </c>
      <c r="K16" s="14">
        <v>91.5</v>
      </c>
      <c r="L16"/>
      <c r="M16" s="16"/>
      <c r="N16" s="14"/>
    </row>
    <row r="17" spans="1:14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8" t="str">
        <f t="shared" si="1"/>
        <v>C</v>
      </c>
      <c r="H17" s="1" t="str">
        <f t="shared" si="2"/>
        <v>Average</v>
      </c>
      <c r="J17" s="16" t="s">
        <v>8</v>
      </c>
      <c r="K17" s="14">
        <v>91.25</v>
      </c>
      <c r="L17"/>
      <c r="M17" s="16"/>
      <c r="N17" s="14"/>
    </row>
    <row r="18" spans="1:14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8" t="str">
        <f t="shared" si="1"/>
        <v>A</v>
      </c>
      <c r="H18" s="1" t="str">
        <f t="shared" si="2"/>
        <v>Excellent</v>
      </c>
      <c r="J18" s="16" t="s">
        <v>44</v>
      </c>
      <c r="K18" s="14">
        <v>90.5</v>
      </c>
      <c r="L18"/>
      <c r="M18" s="16"/>
      <c r="N18" s="14"/>
    </row>
    <row r="19" spans="1:14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8" t="str">
        <f t="shared" si="1"/>
        <v>B</v>
      </c>
      <c r="H19" s="1" t="str">
        <f t="shared" si="2"/>
        <v>Good</v>
      </c>
      <c r="J19" s="16" t="s">
        <v>6</v>
      </c>
      <c r="K19" s="14">
        <v>90.25</v>
      </c>
      <c r="L19"/>
      <c r="M19" s="16"/>
      <c r="N19" s="14"/>
    </row>
    <row r="20" spans="1:14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8" t="str">
        <f t="shared" si="1"/>
        <v>D</v>
      </c>
      <c r="H20" s="1" t="str">
        <f t="shared" si="2"/>
        <v>Poor</v>
      </c>
      <c r="J20" s="16" t="s">
        <v>16</v>
      </c>
      <c r="K20" s="14">
        <v>89.5</v>
      </c>
      <c r="L20"/>
    </row>
    <row r="21" spans="1:14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8" t="str">
        <f t="shared" si="1"/>
        <v>B</v>
      </c>
      <c r="H21" s="1" t="str">
        <f t="shared" si="2"/>
        <v>Good</v>
      </c>
      <c r="J21" s="16" t="s">
        <v>23</v>
      </c>
      <c r="K21" s="14">
        <v>88.5</v>
      </c>
      <c r="L21"/>
    </row>
    <row r="22" spans="1:14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8" t="str">
        <f t="shared" si="1"/>
        <v>C</v>
      </c>
      <c r="H22" s="1" t="str">
        <f t="shared" si="2"/>
        <v>Average</v>
      </c>
      <c r="J22" s="16" t="s">
        <v>40</v>
      </c>
      <c r="K22" s="14">
        <v>87</v>
      </c>
      <c r="L22"/>
    </row>
    <row r="23" spans="1:14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8" t="str">
        <f t="shared" si="1"/>
        <v>C</v>
      </c>
      <c r="H23" s="1" t="str">
        <f t="shared" si="2"/>
        <v>Average</v>
      </c>
      <c r="J23" s="16" t="s">
        <v>49</v>
      </c>
      <c r="K23" s="14">
        <v>86.5</v>
      </c>
      <c r="L23"/>
    </row>
    <row r="24" spans="1:14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8" t="str">
        <f t="shared" si="1"/>
        <v>A</v>
      </c>
      <c r="H24" s="1" t="str">
        <f t="shared" si="2"/>
        <v>Excellent</v>
      </c>
      <c r="J24" s="16" t="s">
        <v>37</v>
      </c>
      <c r="K24" s="14">
        <v>85.5</v>
      </c>
      <c r="L24"/>
    </row>
    <row r="25" spans="1:14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8" t="str">
        <f t="shared" si="1"/>
        <v>D</v>
      </c>
      <c r="H25" s="1" t="str">
        <f t="shared" si="2"/>
        <v>Poor</v>
      </c>
      <c r="J25" s="16" t="s">
        <v>54</v>
      </c>
      <c r="K25" s="14">
        <v>85.25</v>
      </c>
      <c r="L25"/>
    </row>
    <row r="26" spans="1:14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8" t="s">
        <v>60</v>
      </c>
      <c r="H26" s="1" t="str">
        <f t="shared" si="2"/>
        <v>Fail</v>
      </c>
      <c r="J26" s="16" t="s">
        <v>17</v>
      </c>
      <c r="K26" s="14">
        <v>85</v>
      </c>
      <c r="L26"/>
    </row>
    <row r="27" spans="1:14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8" t="s">
        <v>60</v>
      </c>
      <c r="H27" s="1" t="str">
        <f t="shared" si="2"/>
        <v>Fail</v>
      </c>
      <c r="J27" s="16" t="s">
        <v>28</v>
      </c>
      <c r="K27" s="14">
        <v>83.75</v>
      </c>
    </row>
    <row r="28" spans="1:14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8" t="str">
        <f t="shared" si="1"/>
        <v>B</v>
      </c>
      <c r="H28" s="1" t="str">
        <f t="shared" si="2"/>
        <v>Good</v>
      </c>
      <c r="J28" s="16" t="s">
        <v>21</v>
      </c>
      <c r="K28" s="14">
        <v>83.5</v>
      </c>
    </row>
    <row r="29" spans="1:14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8" t="str">
        <f t="shared" si="1"/>
        <v>C</v>
      </c>
      <c r="H29" s="1" t="str">
        <f t="shared" si="2"/>
        <v>Average</v>
      </c>
      <c r="J29" s="16" t="s">
        <v>13</v>
      </c>
      <c r="K29" s="14">
        <v>83</v>
      </c>
    </row>
    <row r="30" spans="1:14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8" t="str">
        <f t="shared" si="1"/>
        <v>A</v>
      </c>
      <c r="H30" s="1" t="str">
        <f t="shared" si="2"/>
        <v>Excellent</v>
      </c>
      <c r="J30" s="16" t="s">
        <v>46</v>
      </c>
      <c r="K30" s="14">
        <v>81.5</v>
      </c>
    </row>
    <row r="31" spans="1:14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8" t="str">
        <f t="shared" si="1"/>
        <v>C</v>
      </c>
      <c r="H31" s="1" t="str">
        <f t="shared" si="2"/>
        <v>Average</v>
      </c>
      <c r="J31" s="16" t="s">
        <v>5</v>
      </c>
      <c r="K31" s="14">
        <v>81.25</v>
      </c>
    </row>
    <row r="32" spans="1:14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8" t="str">
        <f t="shared" si="1"/>
        <v>C</v>
      </c>
      <c r="H32" s="1" t="str">
        <f t="shared" si="2"/>
        <v>Average</v>
      </c>
      <c r="J32" s="16" t="s">
        <v>9</v>
      </c>
      <c r="K32" s="14">
        <v>80.75</v>
      </c>
    </row>
    <row r="33" spans="1:11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8" t="str">
        <f t="shared" si="1"/>
        <v>C</v>
      </c>
      <c r="H33" s="1" t="str">
        <f t="shared" si="2"/>
        <v>Average</v>
      </c>
      <c r="J33" s="16" t="s">
        <v>50</v>
      </c>
      <c r="K33" s="14">
        <v>79.5</v>
      </c>
    </row>
    <row r="34" spans="1:11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8" t="str">
        <f t="shared" si="1"/>
        <v>A</v>
      </c>
      <c r="H34" s="1" t="str">
        <f t="shared" si="2"/>
        <v>Excellent</v>
      </c>
      <c r="J34" s="16" t="s">
        <v>31</v>
      </c>
      <c r="K34" s="14">
        <v>79.25</v>
      </c>
    </row>
    <row r="35" spans="1:11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8" t="s">
        <v>60</v>
      </c>
      <c r="H35" s="1" t="str">
        <f t="shared" si="2"/>
        <v>Fail</v>
      </c>
      <c r="J35" s="16" t="s">
        <v>35</v>
      </c>
      <c r="K35" s="14">
        <v>78.25</v>
      </c>
    </row>
    <row r="36" spans="1:11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8" t="str">
        <f t="shared" si="1"/>
        <v>C</v>
      </c>
      <c r="H36" s="1" t="str">
        <f t="shared" si="2"/>
        <v>Average</v>
      </c>
      <c r="J36" s="16" t="s">
        <v>25</v>
      </c>
      <c r="K36" s="14">
        <v>77.5</v>
      </c>
    </row>
    <row r="37" spans="1:11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8" t="str">
        <f t="shared" si="1"/>
        <v>C</v>
      </c>
      <c r="H37" s="1" t="str">
        <f t="shared" si="2"/>
        <v>Average</v>
      </c>
      <c r="J37" s="16" t="s">
        <v>10</v>
      </c>
      <c r="K37" s="14">
        <v>75</v>
      </c>
    </row>
    <row r="38" spans="1:11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8" t="str">
        <f t="shared" si="1"/>
        <v>B</v>
      </c>
      <c r="H38" s="1" t="str">
        <f t="shared" si="2"/>
        <v>Good</v>
      </c>
      <c r="J38" s="16" t="s">
        <v>41</v>
      </c>
      <c r="K38" s="14">
        <v>74.5</v>
      </c>
    </row>
    <row r="39" spans="1:11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8" t="str">
        <f t="shared" si="1"/>
        <v>C</v>
      </c>
      <c r="H39" s="1" t="str">
        <f t="shared" si="2"/>
        <v>Average</v>
      </c>
      <c r="J39" s="16" t="s">
        <v>18</v>
      </c>
      <c r="K39" s="14">
        <v>73.75</v>
      </c>
    </row>
    <row r="40" spans="1:11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8" t="str">
        <f t="shared" si="1"/>
        <v>D</v>
      </c>
      <c r="H40" s="1" t="str">
        <f t="shared" si="2"/>
        <v>Poor</v>
      </c>
      <c r="J40" s="16" t="s">
        <v>33</v>
      </c>
      <c r="K40" s="14">
        <v>73.5</v>
      </c>
    </row>
    <row r="41" spans="1:11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8" t="str">
        <f t="shared" si="1"/>
        <v>B</v>
      </c>
      <c r="H41" s="1" t="str">
        <f t="shared" si="2"/>
        <v>Good</v>
      </c>
      <c r="J41" s="16" t="s">
        <v>47</v>
      </c>
      <c r="K41" s="14">
        <v>72.25</v>
      </c>
    </row>
    <row r="42" spans="1:11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8" t="str">
        <f t="shared" si="1"/>
        <v>C</v>
      </c>
      <c r="H42" s="1" t="str">
        <f t="shared" si="2"/>
        <v>Average</v>
      </c>
      <c r="J42" s="16" t="s">
        <v>38</v>
      </c>
      <c r="K42" s="14">
        <v>71.75</v>
      </c>
    </row>
    <row r="43" spans="1:11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8" t="s">
        <v>60</v>
      </c>
      <c r="H43" s="1" t="str">
        <f t="shared" si="2"/>
        <v>Fail</v>
      </c>
      <c r="J43" s="16" t="s">
        <v>51</v>
      </c>
      <c r="K43" s="14">
        <v>70.5</v>
      </c>
    </row>
    <row r="44" spans="1:11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8" t="str">
        <f t="shared" si="1"/>
        <v>A</v>
      </c>
      <c r="H44" s="1" t="str">
        <f t="shared" si="2"/>
        <v>Excellent</v>
      </c>
      <c r="J44" s="16" t="s">
        <v>14</v>
      </c>
      <c r="K44" s="14">
        <v>70.5</v>
      </c>
    </row>
    <row r="45" spans="1:11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8" t="str">
        <f t="shared" si="1"/>
        <v>C</v>
      </c>
      <c r="H45" s="1" t="str">
        <f t="shared" si="2"/>
        <v>Average</v>
      </c>
      <c r="J45" s="16" t="s">
        <v>7</v>
      </c>
      <c r="K45" s="14">
        <v>68.75</v>
      </c>
    </row>
    <row r="46" spans="1:11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8" t="str">
        <f t="shared" si="1"/>
        <v>A</v>
      </c>
      <c r="H46" s="1" t="str">
        <f t="shared" si="2"/>
        <v>Excellent</v>
      </c>
      <c r="J46" s="16" t="s">
        <v>29</v>
      </c>
      <c r="K46" s="14">
        <v>68.5</v>
      </c>
    </row>
    <row r="47" spans="1:11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8" t="str">
        <f t="shared" si="1"/>
        <v>C</v>
      </c>
      <c r="H47" s="1" t="str">
        <f t="shared" si="2"/>
        <v>Average</v>
      </c>
      <c r="J47" s="16" t="s">
        <v>24</v>
      </c>
      <c r="K47" s="14">
        <v>67.25</v>
      </c>
    </row>
    <row r="48" spans="1:11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8" t="str">
        <f t="shared" si="1"/>
        <v>B</v>
      </c>
      <c r="H48" s="1" t="str">
        <f t="shared" si="2"/>
        <v>Good</v>
      </c>
      <c r="J48" s="16" t="s">
        <v>11</v>
      </c>
      <c r="K48" s="14">
        <v>67.25</v>
      </c>
    </row>
    <row r="49" spans="1:11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8" t="str">
        <f t="shared" si="1"/>
        <v>C</v>
      </c>
      <c r="H49" s="1" t="str">
        <f t="shared" si="2"/>
        <v>Average</v>
      </c>
      <c r="J49" s="16" t="s">
        <v>45</v>
      </c>
      <c r="K49" s="14">
        <v>65.5</v>
      </c>
    </row>
    <row r="50" spans="1:11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8" t="str">
        <f t="shared" si="1"/>
        <v>D</v>
      </c>
      <c r="H50" s="1" t="str">
        <f t="shared" si="2"/>
        <v>Poor</v>
      </c>
      <c r="J50" s="16" t="s">
        <v>32</v>
      </c>
      <c r="K50" s="14">
        <v>64.5</v>
      </c>
    </row>
    <row r="51" spans="1:11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8" t="str">
        <f t="shared" si="1"/>
        <v>B</v>
      </c>
      <c r="H51" s="1" t="str">
        <f t="shared" si="2"/>
        <v>Good</v>
      </c>
      <c r="J51" s="16" t="s">
        <v>19</v>
      </c>
      <c r="K51" s="14">
        <v>64.25</v>
      </c>
    </row>
    <row r="52" spans="1:11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8" t="str">
        <f t="shared" si="1"/>
        <v>C</v>
      </c>
      <c r="H52" s="1" t="str">
        <f t="shared" si="2"/>
        <v>Average</v>
      </c>
      <c r="J52" s="16" t="s">
        <v>43</v>
      </c>
      <c r="K52" s="14">
        <v>62.5</v>
      </c>
    </row>
    <row r="53" spans="1:11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8" t="str">
        <f t="shared" si="1"/>
        <v>C</v>
      </c>
      <c r="H53" s="1" t="str">
        <f t="shared" si="2"/>
        <v>Average</v>
      </c>
      <c r="J53" s="16" t="s">
        <v>52</v>
      </c>
      <c r="K53" s="14">
        <v>62.5</v>
      </c>
    </row>
    <row r="54" spans="1:11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8" t="str">
        <f t="shared" si="1"/>
        <v>C</v>
      </c>
      <c r="H54" s="1" t="str">
        <f t="shared" si="2"/>
        <v>Average</v>
      </c>
      <c r="J54" s="16" t="s">
        <v>36</v>
      </c>
      <c r="K54" s="14">
        <v>60.5</v>
      </c>
    </row>
    <row r="55" spans="1:11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8" t="str">
        <f t="shared" si="1"/>
        <v>A</v>
      </c>
      <c r="H55" s="1" t="str">
        <f t="shared" si="2"/>
        <v>Excellent</v>
      </c>
      <c r="J55" s="16" t="s">
        <v>22</v>
      </c>
      <c r="K55" s="14">
        <v>59.75</v>
      </c>
    </row>
    <row r="56" spans="1:11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8" t="str">
        <f t="shared" si="1"/>
        <v>B</v>
      </c>
      <c r="H56" s="1" t="str">
        <f t="shared" si="2"/>
        <v>Good</v>
      </c>
      <c r="J56" s="16" t="s">
        <v>39</v>
      </c>
      <c r="K56" s="14">
        <v>59.5</v>
      </c>
    </row>
    <row r="57" spans="1:11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8" t="str">
        <f t="shared" si="1"/>
        <v>D</v>
      </c>
      <c r="H57" s="1" t="str">
        <f t="shared" si="2"/>
        <v>Poor</v>
      </c>
      <c r="J57" s="16" t="s">
        <v>15</v>
      </c>
      <c r="K57" s="14">
        <v>59.5</v>
      </c>
    </row>
    <row r="58" spans="1:11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8" t="s">
        <v>60</v>
      </c>
      <c r="H58" s="1" t="str">
        <f t="shared" si="2"/>
        <v>Fail</v>
      </c>
      <c r="J58" s="16" t="s">
        <v>48</v>
      </c>
      <c r="K58" s="14">
        <v>57.5</v>
      </c>
    </row>
    <row r="59" spans="1:11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8" t="s">
        <v>60</v>
      </c>
      <c r="H59" s="1" t="str">
        <f t="shared" si="2"/>
        <v>Fail</v>
      </c>
      <c r="J59" s="16" t="s">
        <v>27</v>
      </c>
      <c r="K59" s="14">
        <v>53.5</v>
      </c>
    </row>
    <row r="60" spans="1:11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8" t="s">
        <v>60</v>
      </c>
      <c r="H60" s="1" t="str">
        <f t="shared" si="2"/>
        <v>Fail</v>
      </c>
      <c r="J60" s="16" t="s">
        <v>55</v>
      </c>
      <c r="K60" s="14">
        <v>52.75</v>
      </c>
    </row>
    <row r="61" spans="1:11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8" t="s">
        <v>60</v>
      </c>
      <c r="H61" s="1" t="str">
        <f t="shared" si="2"/>
        <v>Fail</v>
      </c>
      <c r="J61" s="16" t="s">
        <v>64</v>
      </c>
      <c r="K61" s="14">
        <v>34.299999999999997</v>
      </c>
    </row>
    <row r="62" spans="1:11" x14ac:dyDescent="0.35">
      <c r="J62" s="16" t="s">
        <v>59</v>
      </c>
      <c r="K62" s="14">
        <v>34</v>
      </c>
    </row>
    <row r="63" spans="1:11" x14ac:dyDescent="0.35">
      <c r="J63" s="16" t="s">
        <v>61</v>
      </c>
      <c r="K63" s="14">
        <v>33.799999999999997</v>
      </c>
    </row>
    <row r="64" spans="1:11" x14ac:dyDescent="0.35">
      <c r="J64" s="16" t="s">
        <v>66</v>
      </c>
      <c r="K64" s="14">
        <v>33.5</v>
      </c>
    </row>
    <row r="65" spans="10:11" x14ac:dyDescent="0.35">
      <c r="J65" s="16" t="s">
        <v>62</v>
      </c>
      <c r="K65" s="14">
        <v>32.299999999999997</v>
      </c>
    </row>
    <row r="66" spans="10:11" x14ac:dyDescent="0.35">
      <c r="J66" s="16" t="s">
        <v>65</v>
      </c>
      <c r="K66" s="14">
        <v>31.5</v>
      </c>
    </row>
    <row r="67" spans="10:11" x14ac:dyDescent="0.35">
      <c r="J67" s="16" t="s">
        <v>67</v>
      </c>
      <c r="K67" s="14">
        <v>28</v>
      </c>
    </row>
    <row r="68" spans="10:11" x14ac:dyDescent="0.35">
      <c r="J68" s="16" t="s">
        <v>68</v>
      </c>
      <c r="K68" s="14">
        <v>28</v>
      </c>
    </row>
    <row r="69" spans="10:11" x14ac:dyDescent="0.35">
      <c r="J69" s="16" t="s">
        <v>63</v>
      </c>
      <c r="K69" s="14">
        <v>27.8</v>
      </c>
    </row>
    <row r="70" spans="10:11" x14ac:dyDescent="0.35">
      <c r="J70" s="16" t="s">
        <v>75</v>
      </c>
      <c r="K70" s="14">
        <v>4207.7</v>
      </c>
    </row>
  </sheetData>
  <mergeCells count="1">
    <mergeCell ref="M9:N9"/>
  </mergeCells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tabSelected="1" zoomScale="99" zoomScaleNormal="99" workbookViewId="0">
      <selection activeCell="I35" sqref="I35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2025-05-20T10:15:04Z</dcterms:modified>
</cp:coreProperties>
</file>