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99B091FD-2A37-462A-904C-EBA09D2DDDBF}" xr6:coauthVersionLast="47" xr6:coauthVersionMax="47" xr10:uidLastSave="{00000000-0000-0000-0000-000000000000}"/>
  <bookViews>
    <workbookView xWindow="-110" yWindow="-110" windowWidth="19420" windowHeight="10300" activeTab="3" xr2:uid="{00000000-000D-0000-FFFF-FFFF00000000}"/>
  </bookViews>
  <sheets>
    <sheet name="Cleaned_data" sheetId="1" r:id="rId1"/>
    <sheet name="KPI" sheetId="2" r:id="rId2"/>
    <sheet name="Analysis" sheetId="3" r:id="rId3"/>
    <sheet name="Dashboard" sheetId="6" r:id="rId4"/>
  </sheets>
  <definedNames>
    <definedName name="ExternalData_1" localSheetId="0" hidden="1">Cleaned_data!$A$1:$N$15600</definedName>
    <definedName name="Slicer_Country">#N/A</definedName>
    <definedName name="Slicer_Genre">#N/A</definedName>
    <definedName name="Slicer_Rating_Group">#N/A</definedName>
    <definedName name="Slicer_Type">#N/A</definedName>
  </definedNames>
  <calcPr calcId="191029"/>
  <pivotCaches>
    <pivotCache cacheId="0" r:id="rId5"/>
    <pivotCache cacheId="1" r:id="rId6"/>
    <pivotCache cacheId="2" r:id="rId7"/>
    <pivotCache cacheId="3" r:id="rId8"/>
    <pivotCache cacheId="4" r:id="rId9"/>
    <pivotCache cacheId="5" r:id="rId10"/>
    <pivotCache cacheId="6" r:id="rId11"/>
    <pivotCache cacheId="7" r:id="rId12"/>
    <pivotCache cacheId="9" r:id="rId13"/>
    <pivotCache cacheId="10" r:id="rId14"/>
    <pivotCache cacheId="710" r:id="rId15"/>
  </pivotCaches>
  <extLst>
    <ext xmlns:x14="http://schemas.microsoft.com/office/spreadsheetml/2009/9/main" uri="{876F7934-8845-4945-9796-88D515C7AA90}">
      <x14:pivotCaches>
        <pivotCache cacheId="11" r:id="rId16"/>
      </x14:pivotCaches>
    </ext>
    <ext xmlns:x14="http://schemas.microsoft.com/office/spreadsheetml/2009/9/main" uri="{BBE1A952-AA13-448e-AADC-164F8A28A991}">
      <x14:slicerCaches>
        <x14:slicerCache r:id="rId17"/>
        <x14:slicerCache r:id="rId18"/>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 i="2" l="1"/>
  <c r="D6" i="2"/>
  <c r="J12" i="2"/>
  <c r="A5" i="2"/>
  <c r="D9" i="2"/>
  <c r="F3" i="2"/>
  <c r="H6" i="2"/>
  <c r="F6" i="2"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<sst xmlns="http://schemas.openxmlformats.org/spreadsheetml/2006/main" count="124893" uniqueCount="210">
  <si>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</si>
  <si>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</si>
  <si>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</si>
  <si>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</si>
  <si>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</si>
  <si>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</si>
  <si>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</si>
  <si>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</si>
  <si>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</si>
  <si>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</si>
  <si>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</si>
  <si>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</si>
  <si>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</si>
  <si>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</si>
  <si>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</si>
  <si>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</si>
  <si>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</si>
  <si>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</si>
  <si>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</si>
  <si>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</si>
  <si>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</si>
  <si>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</si>
  <si>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</si>
  <si>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</si>
  <si>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</si>
  <si>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</si>
  <si>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</si>
  <si>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</si>
  <si>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</si>
  <si>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</si>
  <si>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</si>
  <si>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</si>
  <si>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</si>
  <si>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</si>
  <si>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</si>
  <si>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</si>
  <si>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</si>
  <si>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</si>
  <si>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</si>
  <si>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</si>
  <si>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</si>
  <si>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</si>
  <si>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</si>
  <si>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</si>
  <si>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</si>
  <si>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</si>
  <si>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</si>
  <si>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</si>
  <si>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</si>
  <si>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</si>
  <si>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</si>
  <si>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</si>
  <si>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</si>
  <si>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</si>
  <si>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</si>
  <si>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</si>
  <si>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</si>
  <si>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</si>
  <si>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</si>
  <si>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</si>
  <si>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</si>
  <si>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</si>
  <si>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</si>
  <si>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</si>
  <si>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</si>
  <si>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</si>
  <si>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</si>
  <si>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</si>
  <si>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</si>
  <si>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</si>
  <si>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</si>
  <si>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</si>
  <si>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</si>
  <si>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</si>
  <si>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</si>
  <si>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</si>
  <si>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</si>
  <si>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</si>
  <si>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</si>
  <si>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</si>
  <si>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</si>
  <si>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</si>
  <si>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</si>
  <si>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</si>
  <si>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</si>
  <si>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</si>
  <si>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</si>
  <si>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</si>
  <si>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</si>
  <si>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</si>
  <si>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</si>
  <si>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</si>
  <si>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</si>
  <si>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</si>
  <si>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</si>
  <si>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</si>
  <si>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</si>
  <si>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</si>
  <si>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</si>
  <si>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</si>
  <si>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</si>
  <si>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</si>
  <si>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</si>
  <si>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</si>
  <si>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</si>
  <si>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</si>
  <si>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</si>
  <si>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</si>
  <si>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</si>
  <si>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</si>
  <si>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</si>
  <si>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</si>
  <si>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</si>
  <si>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</si>
  <si>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</si>
  <si>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</si>
  <si>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</si>
  <si>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</si>
  <si>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</si>
  <si>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</si>
  <si>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</si>
  <si>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</si>
  <si>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</si>
  <si>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</si>
  <si>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</si>
  <si>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</si>
  <si>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</si>
  <si>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</si>
  <si>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</si>
  <si>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</si>
  <si>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</si>
  <si>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</si>
  <si>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</si>
  <si>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</si>
  <si>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</si>
  <si>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</si>
  <si>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</si>
  <si>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</si>
  <si>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</si>
  <si>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</si>
  <si>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</si>
  <si>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</si>
  <si>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</si>
  <si>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</si>
  <si>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</si>
  <si>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</si>
  <si>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</si>
  <si>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</si>
  <si>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</si>
  <si>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</si>
  <si>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</si>
  <si>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</si>
  <si>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</si>
  <si>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</si>
  <si>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</si>
  <si>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</si>
  <si>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</si>
  <si>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</si>
  <si>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</si>
  <si>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</si>
  <si>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</si>
  <si>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</si>
  <si>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</si>
  <si>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</si>
  <si>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</si>
  <si>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</si>
  <si>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</si>
  <si>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</si>
  <si>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</si>
  <si>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</si>
  <si>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</si>
  <si>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</si>
  <si>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</si>
  <si>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</si>
  <si>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</si>
  <si>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</si>
  <si>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</si>
  <si>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</si>
  <si>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</si>
  <si>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</si>
  <si>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</si>
  <si>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</si>
  <si>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</si>
  <si>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</si>
  <si>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</si>
  <si>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</si>
  <si>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</si>
  <si>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</si>
  <si>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</si>
  <si>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</si>
  <si>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</si>
  <si>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</si>
  <si>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</si>
  <si>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</si>
  <si>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</si>
  <si>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</si>
  <si>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</si>
  <si>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</si>
  <si>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</si>
  <si>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</si>
  <si>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</si>
  <si>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</si>
  <si>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</si>
  <si>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</si>
  <si>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</si>
  <si>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Types</t>
  </si>
  <si>
    <t>Total Titles Added</t>
  </si>
  <si>
    <t>% YoY Growth</t>
  </si>
  <si>
    <t>TV Shows</t>
  </si>
  <si>
    <t>Movies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</si>
</sst>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4">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xf numFmtId="164" fontId="0" fillId="0" borderId="0" xfId="2" applyNumberFormat="1" applyFont="1"/>
    <xf numFmtId="0" fontId="0" fillId="0" borderId="0" xfId="0" applyFont="1" applyAlignment="1">
      <alignment horizontal="left"/>
    </xf>
    <xf numFmtId="0" fontId="0" fillId="0" borderId="0" xfId="0" applyNumberFormat="1" applyFont="1"/>
  </cellXfs>
  <cellStyles count="3">
    <cellStyle name="Comma" xfId="2" builtinId="3"/>
    <cellStyle name="Normal" xfId="0" builtinId="0"/>
    <cellStyle name="Percent" xfId="1" builtinId="5"/>
  </cellStyles>
  <dxfs count="127">
    <dxf>
      <font>
        <color theme="0" tint="-0.14993743705557422"/>
        <name val="Segoe UI Semibold"/>
        <family val="2"/>
        <scheme val="none"/>
      </font>
      <border>
        <bottom style="thin">
          <color theme="7"/>
        </bottom>
        <vertical/>
        <horizontal/>
      </border>
    </dxf>
    <dxf>
      <font>
        <color theme="0" tint="-0.14996795556505021"/>
      </font>
      <fill>
        <patternFill patternType="solid">
          <bgColor rgb="FF121212"/>
        </patternFill>
      </fill>
      <border>
        <left style="thin">
          <color theme="7"/>
        </left>
        <right style="thin">
          <color theme="7"/>
        </right>
        <top style="thin">
          <color theme="7"/>
        </top>
        <bottom style="thin">
          <color theme="7"/>
        </bottom>
        <vertical/>
        <horizontal/>
      </bord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ill>
        <patternFill patternType="none">
          <bgColor auto="1"/>
        </patternFill>
      </fill>
      <border diagonalUp="0" diagonalDown="0">
        <left/>
        <right/>
        <top/>
        <bottom/>
        <vertical/>
        <horizontal/>
      </border>
    </dxf>
    <dxf>
      <fill>
        <patternFill patternType="none">
          <bgColor auto="1"/>
        </patternFill>
      </fill>
    </dxf>
    <dxf>
      <numFmt numFmtId="0" formatCode="General"/>
    </dxf>
    <dxf>
      <numFmt numFmtId="0" formatCode="General"/>
    </dxf>
    <dxf>
      <numFmt numFmtId="19" formatCode="m/d/yyyy"/>
    </dxf>
    <dxf>
      <numFmt numFmtId="0" formatCode="General"/>
    </dxf>
    <dxf>
      <numFmt numFmtId="0" formatCode="General"/>
    </dxf>
  </dxfs>
  <tableStyles count="2" defaultTableStyle="TableStyleMedium2" defaultPivotStyle="PivotStyleLight16">
    <tableStyle name="Streaming" pivot="0" table="0" count="10" xr9:uid="{D6A0C87E-2C49-4F83-8C9E-77617FE8C267}">
      <tableStyleElement type="wholeTable" dxfId="1"/>
      <tableStyleElement type="headerRow" dxfId="0"/>
    </tableStyle>
    <tableStyle name="Streaming Content" pivot="0" table="0" count="2" xr9:uid="{BE580F17-65D8-450A-98F1-E4BD8F21590D}">
      <tableStyleElement type="wholeTable" dxfId="121"/>
      <tableStyleElement type="headerRow" dxfId="120"/>
    </tableStyle>
  </tableStyles>
  <colors>
    <mruColors>
      <color rgb="FF121212"/>
      <color rgb="FFD81F26"/>
      <color rgb="FFB3B3B3"/>
      <color rgb="FF2A2A2A"/>
      <color rgb="FFF5F5F5"/>
      <color rgb="FFA4161A"/>
      <color rgb="FFFF2D2D"/>
      <color rgb="FF3B0A12"/>
      <color rgb="FFE50914"/>
      <color rgb="FFFFFFFF"/>
    </mruColors>
  </colors>
  <extLst>
    <ext xmlns:x14="http://schemas.microsoft.com/office/spreadsheetml/2009/9/main" uri="{46F421CA-312F-682f-3DD2-61675219B42D}">
      <x14:dxfs count="104">
        <dxf>
          <font>
            <sz val="12"/>
            <color theme="0" tint="-0.14993743705557422"/>
          </font>
          <fill>
            <patternFill patternType="solid">
              <fgColor auto="1"/>
              <bgColor theme="9"/>
            </patternFill>
          </fill>
          <border diagonalUp="0" diagonalDown="0">
            <left/>
            <right/>
            <top/>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2"/>
            <color theme="0" tint="-0.14993743705557422"/>
          </font>
          <fill>
            <patternFill patternType="solid">
              <fgColor auto="1"/>
              <bgColor theme="9"/>
            </patternFill>
          </fill>
          <border diagonalUp="0" diagonalDown="0">
            <left/>
            <right/>
            <top/>
            <bottom/>
            <vertical/>
            <horizontal/>
          </border>
        </dxf>
        <dxf>
          <font>
            <sz val="12"/>
            <color theme="0" tint="-0.14996795556505021"/>
          </font>
          <fill>
            <patternFill patternType="solid">
              <fgColor theme="7" tint="0.59999389629810485"/>
              <bgColor theme="3"/>
            </patternFill>
          </fill>
          <border diagonalUp="0" diagonalDown="0">
            <left/>
            <right/>
            <top/>
            <bottom/>
            <vertical/>
            <horizontal/>
          </border>
        </dxf>
        <dxf>
          <font>
            <sz val="11"/>
            <color theme="0" tint="-0.14996795556505021"/>
          </font>
          <fill>
            <patternFill patternType="solid">
              <fgColor theme="7"/>
              <bgColor theme="3"/>
            </patternFill>
          </fill>
          <border diagonalUp="0" diagonalDown="0">
            <left/>
            <right/>
            <top/>
            <bottom/>
            <vertical/>
            <horizontal/>
          </border>
        </dxf>
        <dxf>
          <font>
            <color theme="0" tint="-0.14996795556505021"/>
          </font>
          <fill>
            <patternFill patternType="solid">
              <fgColor rgb="FFDFDFDF"/>
              <bgColor theme="3"/>
            </patternFill>
          </fill>
          <border diagonalUp="0" diagonalDown="0">
            <left/>
            <right/>
            <top/>
            <bottom/>
            <vertical/>
            <horizontal/>
          </border>
        </dxf>
        <dxf>
          <font>
            <color theme="0" tint="-0.14996795556505021"/>
          </font>
          <fill>
            <patternFill patternType="solid">
              <fgColor rgb="FFC0C0C0"/>
              <bgColor theme="3"/>
            </patternFill>
          </fill>
          <border diagonalUp="0" diagonalDown="0">
            <left/>
            <right/>
            <top/>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sz val="14"/>
            <color theme="0" tint="-0.14990691854609822"/>
          </font>
          <fill>
            <patternFill patternType="solid">
              <fgColor auto="1"/>
              <bgColor theme="9"/>
            </patternFill>
          </fill>
          <border diagonalUp="0" diagonalDown="0">
            <left/>
            <right/>
            <top/>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sz val="12"/>
            <color theme="0" tint="-0.14996795556505021"/>
          </font>
          <fill>
            <patternFill patternType="solid">
              <fgColor theme="7" tint="0.59999389629810485"/>
              <bgColor theme="3"/>
            </patternFill>
          </fill>
          <border diagonalUp="0" diagonalDown="0">
            <left/>
            <right/>
            <top/>
            <bottom/>
            <vertical/>
            <horizontal/>
          </border>
        </dxf>
        <dxf>
          <font>
            <sz val="11"/>
            <color theme="0" tint="-0.14996795556505021"/>
          </font>
          <fill>
            <patternFill patternType="solid">
              <fgColor theme="7"/>
              <bgColor theme="3"/>
            </patternFill>
          </fill>
          <border diagonalUp="0" diagonalDown="0">
            <left/>
            <right/>
            <top/>
            <bottom/>
            <vertical/>
            <horizontal/>
          </border>
        </dxf>
        <dxf>
          <font>
            <color theme="0" tint="-0.14996795556505021"/>
          </font>
          <fill>
            <patternFill patternType="solid">
              <fgColor rgb="FFDFDFDF"/>
              <bgColor theme="3"/>
            </patternFill>
          </fill>
          <border diagonalUp="0" diagonalDown="0">
            <left/>
            <right/>
            <top/>
            <bottom/>
            <vertical/>
            <horizontal/>
          </border>
        </dxf>
        <dxf>
          <font>
            <color theme="0" tint="-0.14996795556505021"/>
          </font>
          <fill>
            <patternFill patternType="solid">
              <fgColor rgb="FFC0C0C0"/>
              <bgColor theme="3"/>
            </patternFill>
          </fill>
          <border diagonalUp="0" diagonalDown="0">
            <left/>
            <right/>
            <top/>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sz val="12"/>
            <color theme="0" tint="-0.14993743705557422"/>
          </font>
          <fill>
            <patternFill patternType="solid">
              <fgColor auto="1"/>
              <bgColor theme="9"/>
            </patternFill>
          </fill>
          <border diagonalUp="0" diagonalDown="0">
            <left/>
            <right/>
            <top/>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sz val="12"/>
            <color theme="0" tint="-0.14996795556505021"/>
          </font>
          <fill>
            <patternFill patternType="solid">
              <fgColor theme="7" tint="0.59999389629810485"/>
              <bgColor theme="3"/>
            </patternFill>
          </fill>
          <border diagonalUp="0" diagonalDown="0">
            <left/>
            <right/>
            <top/>
            <bottom/>
            <vertical/>
            <horizontal/>
          </border>
        </dxf>
        <dxf>
          <font>
            <sz val="11"/>
            <color theme="0" tint="-0.14996795556505021"/>
          </font>
          <fill>
            <patternFill patternType="solid">
              <fgColor theme="7"/>
              <bgColor theme="3"/>
            </patternFill>
          </fill>
          <border diagonalUp="0" diagonalDown="0">
            <left/>
            <right/>
            <top/>
            <bottom/>
            <vertical/>
            <horizontal/>
          </border>
        </dxf>
        <dxf>
          <font>
            <color theme="0" tint="-0.14996795556505021"/>
          </font>
          <fill>
            <patternFill patternType="solid">
              <fgColor rgb="FFDFDFDF"/>
              <bgColor theme="3"/>
            </patternFill>
          </fill>
          <border diagonalUp="0" diagonalDown="0">
            <left/>
            <right/>
            <top/>
            <bottom/>
            <vertical/>
            <horizontal/>
          </border>
        </dxf>
        <dxf>
          <font>
            <color theme="0" tint="-0.14996795556505021"/>
          </font>
          <fill>
            <patternFill patternType="solid">
              <fgColor rgb="FFC0C0C0"/>
              <bgColor theme="3"/>
            </patternFill>
          </fill>
          <border diagonalUp="0" diagonalDown="0">
            <left/>
            <right/>
            <top/>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9"/>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sz val="12"/>
            <color theme="0" tint="-0.14996795556505021"/>
          </font>
          <fill>
            <patternFill patternType="solid">
              <fgColor theme="7" tint="0.59999389629810485"/>
              <bgColor theme="3"/>
            </patternFill>
          </fill>
          <border diagonalUp="0" diagonalDown="0">
            <left/>
            <right/>
            <top/>
            <bottom/>
            <vertical/>
            <horizontal/>
          </border>
        </dxf>
        <dxf>
          <font>
            <sz val="11"/>
            <color theme="0" tint="-0.14996795556505021"/>
          </font>
          <fill>
            <patternFill patternType="solid">
              <fgColor theme="7"/>
              <bgColor theme="3"/>
            </patternFill>
          </fill>
          <border diagonalUp="0" diagonalDown="0">
            <left/>
            <right/>
            <top/>
            <bottom/>
            <vertical/>
            <horizontal/>
          </border>
        </dxf>
        <dxf>
          <font>
            <color theme="0" tint="-0.14996795556505021"/>
          </font>
          <fill>
            <patternFill patternType="solid">
              <fgColor rgb="FFDFDFDF"/>
              <bgColor theme="3"/>
            </patternFill>
          </fill>
          <border diagonalUp="0" diagonalDown="0">
            <left/>
            <right/>
            <top/>
            <bottom/>
            <vertical/>
            <horizontal/>
          </border>
        </dxf>
        <dxf>
          <font>
            <color theme="0" tint="-0.14996795556505021"/>
          </font>
          <fill>
            <patternFill patternType="solid">
              <fgColor rgb="FFC0C0C0"/>
              <bgColor theme="3"/>
            </patternFill>
          </fill>
          <border diagonalUp="0" diagonalDown="0">
            <left/>
            <right/>
            <top/>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sz val="12"/>
            <color theme="0" tint="-0.14996795556505021"/>
          </font>
          <fill>
            <patternFill patternType="solid">
              <fgColor theme="7" tint="0.59999389629810485"/>
              <bgColor theme="3"/>
            </patternFill>
          </fill>
          <border diagonalUp="0" diagonalDown="0">
            <left/>
            <right/>
            <top/>
            <bottom/>
            <vertical/>
            <horizontal/>
          </border>
        </dxf>
        <dxf>
          <font>
            <sz val="11"/>
            <color theme="0" tint="-0.14996795556505021"/>
          </font>
          <fill>
            <patternFill patternType="solid">
              <fgColor theme="7"/>
              <bgColor theme="3"/>
            </patternFill>
          </fill>
          <border diagonalUp="0" diagonalDown="0">
            <left/>
            <right/>
            <top/>
            <bottom/>
            <vertical/>
            <horizontal/>
          </border>
        </dxf>
        <dxf>
          <font>
            <color theme="0" tint="-0.14996795556505021"/>
          </font>
          <fill>
            <patternFill patternType="solid">
              <fgColor rgb="FFDFDFDF"/>
              <bgColor theme="3"/>
            </patternFill>
          </fill>
          <border diagonalUp="0" diagonalDown="0">
            <left/>
            <right/>
            <top/>
            <bottom/>
            <vertical/>
            <horizontal/>
          </border>
        </dxf>
        <dxf>
          <font>
            <color theme="0" tint="-0.14996795556505021"/>
          </font>
          <fill>
            <patternFill patternType="solid">
              <fgColor rgb="FFC0C0C0"/>
              <bgColor theme="3"/>
            </patternFill>
          </fill>
          <border diagonalUp="0" diagonalDown="0">
            <left/>
            <right/>
            <top/>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sz val="12"/>
            <color theme="0" tint="-0.14996795556505021"/>
          </font>
          <fill>
            <patternFill patternType="solid">
              <fgColor theme="7" tint="0.59999389629810485"/>
              <bgColor theme="6"/>
            </patternFill>
          </fill>
          <border diagonalUp="0" diagonalDown="0">
            <left/>
            <right/>
            <top/>
            <bottom/>
            <vertical/>
            <horizontal/>
          </border>
        </dxf>
        <dxf>
          <font>
            <sz val="11"/>
            <color theme="0" tint="-0.14996795556505021"/>
          </font>
          <fill>
            <patternFill patternType="solid">
              <fgColor theme="7"/>
              <bgColor theme="6"/>
            </patternFill>
          </fill>
          <border diagonalUp="0" diagonalDown="0">
            <left/>
            <right/>
            <top/>
            <bottom/>
            <vertical/>
            <horizontal/>
          </border>
        </dxf>
        <dxf>
          <font>
            <color theme="0" tint="-0.14996795556505021"/>
          </font>
          <fill>
            <patternFill patternType="solid">
              <fgColor rgb="FFDFDFDF"/>
              <bgColor theme="6"/>
            </patternFill>
          </fill>
          <border diagonalUp="0" diagonalDown="0">
            <left/>
            <right/>
            <top/>
            <bottom/>
            <vertical/>
            <horizontal/>
          </border>
        </dxf>
        <dxf>
          <font>
            <color theme="0" tint="-0.14996795556505021"/>
          </font>
          <fill>
            <patternFill patternType="solid">
              <fgColor rgb="FFC0C0C0"/>
              <bgColor theme="6"/>
            </patternFill>
          </fill>
          <border diagonalUp="0" diagonalDown="0">
            <left/>
            <right/>
            <top/>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sz val="12"/>
            <color theme="0" tint="-0.14996795556505021"/>
          </font>
          <fill>
            <patternFill patternType="solid">
              <fgColor theme="7" tint="0.59999389629810485"/>
              <bgColor theme="1"/>
            </patternFill>
          </fill>
          <border diagonalUp="0" diagonalDown="0">
            <left/>
            <right/>
            <top/>
            <bottom/>
            <vertical/>
            <horizontal/>
          </border>
        </dxf>
        <dxf>
          <font>
            <sz val="11"/>
            <color theme="0" tint="-0.14996795556505021"/>
          </font>
          <fill>
            <patternFill patternType="solid">
              <fgColor theme="7"/>
              <bgColor theme="1"/>
            </patternFill>
          </fill>
          <border diagonalUp="0" diagonalDown="0">
            <left/>
            <right/>
            <top/>
            <bottom/>
            <vertical/>
            <horizontal/>
          </border>
        </dxf>
        <dxf>
          <font>
            <color theme="0" tint="-0.14996795556505021"/>
          </font>
          <fill>
            <patternFill patternType="solid">
              <fgColor rgb="FFDFDFDF"/>
              <bgColor theme="1"/>
            </patternFill>
          </fill>
          <border diagonalUp="0" diagonalDown="0">
            <left/>
            <right/>
            <top/>
            <bottom/>
            <vertical/>
            <horizontal/>
          </border>
        </dxf>
        <dxf>
          <font>
            <color theme="0" tint="-0.14996795556505021"/>
          </font>
          <fill>
            <patternFill patternType="solid">
              <fgColor rgb="FFC0C0C0"/>
              <bgColor theme="1"/>
            </patternFill>
          </fill>
          <border diagonalUp="0" diagonalDown="0">
            <left/>
            <right/>
            <top/>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sz val="12"/>
            <color theme="0" tint="-0.14996795556505021"/>
          </font>
          <fill>
            <patternFill patternType="solid">
              <fgColor theme="7" tint="0.59999389629810485"/>
              <bgColor theme="3"/>
            </patternFill>
          </fill>
          <border diagonalUp="0" diagonalDown="0">
            <left/>
            <right/>
            <top/>
            <bottom/>
            <vertical/>
            <horizontal/>
          </border>
        </dxf>
        <dxf>
          <font>
            <sz val="11"/>
            <color theme="0" tint="-0.14996795556505021"/>
          </font>
          <fill>
            <patternFill patternType="solid">
              <fgColor theme="7"/>
              <bgColor theme="3"/>
            </patternFill>
          </fill>
          <border diagonalUp="0" diagonalDown="0">
            <left/>
            <right/>
            <top/>
            <bottom/>
            <vertical/>
            <horizontal/>
          </border>
        </dxf>
        <dxf>
          <font>
            <color theme="0" tint="-0.14996795556505021"/>
          </font>
          <fill>
            <patternFill patternType="solid">
              <fgColor rgb="FFDFDFDF"/>
              <bgColor theme="3"/>
            </patternFill>
          </fill>
          <border diagonalUp="0" diagonalDown="0">
            <left/>
            <right/>
            <top/>
            <bottom/>
            <vertical/>
            <horizontal/>
          </border>
        </dxf>
        <dxf>
          <font>
            <color theme="0" tint="-0.14996795556505021"/>
          </font>
          <fill>
            <patternFill patternType="solid">
              <fgColor rgb="FFC0C0C0"/>
              <bgColor theme="3"/>
            </patternFill>
          </fill>
          <border diagonalUp="0" diagonalDown="0">
            <left/>
            <right/>
            <top/>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sz val="12"/>
            <color theme="0" tint="-0.14996795556505021"/>
          </font>
          <fill>
            <patternFill patternType="solid">
              <fgColor theme="7" tint="0.59999389629810485"/>
              <bgColor theme="7"/>
            </patternFill>
          </fill>
          <border diagonalUp="0" diagonalDown="0">
            <left/>
            <right/>
            <top/>
            <bottom/>
            <vertical/>
            <horizontal/>
          </border>
        </dxf>
        <dxf>
          <font>
            <sz val="11"/>
            <color theme="0"/>
          </font>
          <fill>
            <patternFill patternType="solid">
              <fgColor theme="7"/>
              <bgColor theme="7"/>
            </patternFill>
          </fill>
          <border diagonalUp="0" diagonalDown="0">
            <left/>
            <right/>
            <top/>
            <bottom/>
            <vertical/>
            <horizontal/>
          </border>
        </dxf>
        <dxf>
          <font>
            <color theme="0" tint="-0.14996795556505021"/>
          </font>
          <fill>
            <patternFill patternType="solid">
              <fgColor rgb="FFDFDFDF"/>
              <bgColor theme="3"/>
            </patternFill>
          </fill>
          <border diagonalUp="0" diagonalDown="0">
            <left/>
            <right/>
            <top/>
            <bottom/>
            <vertical/>
            <horizontal/>
          </border>
        </dxf>
        <dxf>
          <font>
            <color theme="0" tint="-0.14996795556505021"/>
          </font>
          <fill>
            <patternFill patternType="solid">
              <fgColor rgb="FFC0C0C0"/>
              <bgColor theme="7"/>
            </patternFill>
          </fill>
          <border diagonalUp="0" diagonalDown="0">
            <left/>
            <right/>
            <top/>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sz val="12"/>
            <color theme="0" tint="-0.14996795556505021"/>
          </font>
          <fill>
            <patternFill patternType="solid">
              <fgColor theme="7" tint="0.59999389629810485"/>
              <bgColor theme="7"/>
            </patternFill>
          </fill>
          <border diagonalUp="0" diagonalDown="0">
            <left/>
            <right/>
            <top/>
            <bottom/>
            <vertical/>
            <horizontal/>
          </border>
        </dxf>
        <dxf>
          <font>
            <sz val="11"/>
            <color theme="0"/>
          </font>
          <fill>
            <patternFill patternType="solid">
              <fgColor theme="7"/>
              <bgColor theme="7"/>
            </patternFill>
          </fill>
          <border diagonalUp="0" diagonalDown="0">
            <left/>
            <right/>
            <top/>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theme="0" tint="-0.14996795556505021"/>
          </font>
          <fill>
            <patternFill patternType="solid">
              <fgColor rgb="FFC0C0C0"/>
              <bgColor theme="7"/>
            </patternFill>
          </fill>
          <border diagonalUp="0" diagonalDown="0">
            <left/>
            <right/>
            <top/>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sz val="12"/>
            <color theme="0" tint="-0.14996795556505021"/>
          </font>
          <fill>
            <patternFill patternType="solid">
              <fgColor theme="7" tint="0.59999389629810485"/>
              <bgColor theme="7"/>
            </patternFill>
          </fill>
          <border diagonalUp="0" diagonalDown="0">
            <left/>
            <right/>
            <top/>
            <bottom/>
            <vertical/>
            <horizontal/>
          </border>
        </dxf>
        <dxf>
          <font>
            <sz val="11"/>
            <color theme="0"/>
          </font>
          <fill>
            <patternFill patternType="solid">
              <fgColor theme="7"/>
              <bgColor theme="7"/>
            </patternFill>
          </fill>
          <border diagonalUp="0" diagonalDown="0">
            <left/>
            <right/>
            <top/>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121212"/>
            </patternFill>
          </fill>
          <border>
            <left style="thin">
              <color rgb="FFC0C0C0"/>
            </left>
            <right style="thin">
              <color rgb="FFC0C0C0"/>
            </right>
            <top style="thin">
              <color rgb="FFC0C0C0"/>
            </top>
            <bottom style="thin">
              <color rgb="FFC0C0C0"/>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sz val="12"/>
            <color theme="0" tint="-0.14996795556505021"/>
          </font>
          <fill>
            <patternFill patternType="solid">
              <fgColor theme="7" tint="0.59999389629810485"/>
              <bgColor theme="7" tint="0.59999389629810485"/>
            </patternFill>
          </fill>
          <border>
            <left style="thin">
              <color theme="7" tint="0.59999389629810485"/>
            </left>
            <right style="thin">
              <color theme="7" tint="0.59999389629810485"/>
            </right>
            <top style="thin">
              <color theme="7" tint="0.59999389629810485"/>
            </top>
            <bottom style="thin">
              <color theme="7" tint="0.59999389629810485"/>
            </bottom>
            <vertical/>
            <horizontal/>
          </border>
        </dxf>
        <dxf>
          <font>
            <sz val="11"/>
            <color theme="0"/>
          </font>
          <fill>
            <patternFill patternType="solid">
              <fgColor theme="7"/>
              <bgColor theme="7"/>
            </patternFill>
          </fill>
          <border>
            <left style="thin">
              <color theme="7"/>
            </left>
            <right style="thin">
              <color theme="7"/>
            </right>
            <top style="thin">
              <color theme="7"/>
            </top>
            <bottom style="thin">
              <color theme="7"/>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121212"/>
            </patternFill>
          </fill>
          <border>
            <left style="thin">
              <color rgb="FFC0C0C0"/>
            </left>
            <right style="thin">
              <color rgb="FFC0C0C0"/>
            </right>
            <top style="thin">
              <color rgb="FFC0C0C0"/>
            </top>
            <bottom style="thin">
              <color rgb="FFC0C0C0"/>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sz val="12"/>
            <color theme="0" tint="-0.14996795556505021"/>
          </font>
          <fill>
            <patternFill patternType="solid">
              <fgColor theme="7" tint="0.59999389629810485"/>
              <bgColor theme="7" tint="0.59999389629810485"/>
            </patternFill>
          </fill>
          <border>
            <left style="thin">
              <color theme="7" tint="0.59999389629810485"/>
            </left>
            <right style="thin">
              <color theme="7" tint="0.59999389629810485"/>
            </right>
            <top style="thin">
              <color theme="7" tint="0.59999389629810485"/>
            </top>
            <bottom style="thin">
              <color theme="7" tint="0.59999389629810485"/>
            </bottom>
            <vertical/>
            <horizontal/>
          </border>
        </dxf>
        <dxf>
          <font>
            <sz val="11"/>
            <color theme="0"/>
          </font>
          <fill>
            <patternFill patternType="solid">
              <fgColor theme="7"/>
              <bgColor theme="7"/>
            </patternFill>
          </fill>
          <border>
            <left style="thin">
              <color theme="7"/>
            </left>
            <right style="thin">
              <color theme="7"/>
            </right>
            <top style="thin">
              <color theme="7"/>
            </top>
            <bottom style="thin">
              <color theme="7"/>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Streaming">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Streaming Content"/>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pivotCacheDefinition" Target="pivotCache/pivotCacheDefinition9.xml"/><Relationship Id="rId18" Type="http://schemas.microsoft.com/office/2007/relationships/slicerCache" Target="slicerCaches/slicerCache2.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microsoft.com/office/2007/relationships/slicerCache" Target="slicerCaches/slicerCache1.xml"/><Relationship Id="rId25"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pivotCacheDefinition" Target="pivotCache/pivotCacheDefinition12.xml"/><Relationship Id="rId20" Type="http://schemas.microsoft.com/office/2007/relationships/slicerCache" Target="slicerCaches/slicerCache4.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sharedStrings" Target="sharedStrings.xml"/><Relationship Id="rId5" Type="http://schemas.openxmlformats.org/officeDocument/2006/relationships/pivotCacheDefinition" Target="pivotCache/pivotCacheDefinition1.xml"/><Relationship Id="rId15" Type="http://schemas.openxmlformats.org/officeDocument/2006/relationships/pivotCacheDefinition" Target="pivotCache/pivotCacheDefinition11.xml"/><Relationship Id="rId23" Type="http://schemas.openxmlformats.org/officeDocument/2006/relationships/styles" Target="styles.xml"/><Relationship Id="rId10" Type="http://schemas.openxmlformats.org/officeDocument/2006/relationships/pivotCacheDefinition" Target="pivotCache/pivotCacheDefinition6.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openxmlformats.org/officeDocument/2006/relationships/connections" Target="connections.xml"/><Relationship Id="rId27"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bg1">
                  <a:lumMod val="85000"/>
                </a:schemeClr>
              </a:solidFill>
              <a:ln w="9525">
                <a:no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bg1"/>
                </a:solidFill>
                <a:latin typeface="Segoe UI Semibold" panose="020B0702040204020203" pitchFamily="34" charset="0"/>
                <a:cs typeface="Segoe UI Semibold" panose="020B0702040204020203" pitchFamily="34" charset="0"/>
              </a:rPr>
              <a:t>Content</a:t>
            </a:r>
            <a:r>
              <a:rPr lang="en-US" sz="1100" baseline="0">
                <a:solidFill>
                  <a:schemeClr val="bg1"/>
                </a:solidFill>
                <a:latin typeface="Segoe UI Semibold" panose="020B0702040204020203" pitchFamily="34" charset="0"/>
                <a:cs typeface="Segoe UI Semibold" panose="020B0702040204020203" pitchFamily="34" charset="0"/>
              </a:rPr>
              <a:t> Growth Over Time</a:t>
            </a:r>
            <a:endParaRPr lang="en-US" sz="11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1.5987238529153073E-2"/>
          <c:y val="1.9004977208991899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Total Titles Added</c:v>
                </c:pt>
              </c:strCache>
            </c:strRef>
          </c:tx>
          <c:spPr>
            <a:solidFill>
              <a:schemeClr val="accent2"/>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BE71-4065-98B6-2F8D9C42A228}"/>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 YoY Growth</c:v>
                </c:pt>
              </c:strCache>
            </c:strRef>
          </c:tx>
          <c:spPr>
            <a:ln w="15875" cap="rnd">
              <a:solidFill>
                <a:schemeClr val="bg1"/>
              </a:solidFill>
              <a:round/>
            </a:ln>
            <a:effectLst/>
          </c:spPr>
          <c:marker>
            <c:symbol val="circle"/>
            <c:size val="5"/>
            <c:spPr>
              <a:solidFill>
                <a:schemeClr val="bg1">
                  <a:lumMod val="85000"/>
                </a:schemeClr>
              </a:solidFill>
              <a:ln w="9525">
                <a:noFill/>
              </a:ln>
              <a:effectLst/>
            </c:spPr>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BE71-4065-98B6-2F8D9C42A228}"/>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bg1">
                  <a:lumMod val="85000"/>
                  <a:alpha val="15000"/>
                </a:schemeClr>
              </a:solidFill>
              <a:round/>
            </a:ln>
            <a:effectLst/>
          </c:spPr>
        </c:majorGridlines>
        <c:numFmt formatCode="General"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8"/>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Movies vs TV shows Over Time</a:t>
            </a:r>
          </a:p>
        </c:rich>
      </c:tx>
      <c:layout>
        <c:manualLayout>
          <c:xMode val="edge"/>
          <c:yMode val="edge"/>
          <c:x val="2.0977339100097348E-2"/>
          <c:y val="1.9020532440117147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Movies</c:v>
                </c:pt>
              </c:strCache>
            </c:strRef>
          </c:tx>
          <c:spPr>
            <a:solidFill>
              <a:schemeClr val="bg2">
                <a:lumMod val="50000"/>
              </a:schemeClr>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F941-4051-B9DF-A2608140DE6A}"/>
            </c:ext>
          </c:extLst>
        </c:ser>
        <c:ser>
          <c:idx val="1"/>
          <c:order val="1"/>
          <c:tx>
            <c:strRef>
              <c:f>Analysis!$G$2:$G$3</c:f>
              <c:strCache>
                <c:ptCount val="1"/>
                <c:pt idx="0">
                  <c:v>TV Shows</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F941-4051-B9DF-A2608140DE6A}"/>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bg1">
                  <a:lumMod val="85000"/>
                  <a:alpha val="20000"/>
                </a:schemeClr>
              </a:solidFill>
              <a:round/>
            </a:ln>
            <a:effectLst/>
          </c:spPr>
        </c:majorGridlines>
        <c:numFmt formatCode="General" sourceLinked="1"/>
        <c:majorTickMark val="out"/>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6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a:t>
            </a:r>
            <a:r>
              <a:rPr lang="en-US" baseline="0"/>
              <a:t> </a:t>
            </a: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Genres</a:t>
            </a:r>
          </a:p>
        </c:rich>
      </c:tx>
      <c:layout>
        <c:manualLayout>
          <c:xMode val="edge"/>
          <c:yMode val="edge"/>
          <c:x val="3.7451110875582276E-2"/>
          <c:y val="2.0125135009043209E-2"/>
        </c:manualLayout>
      </c:layout>
      <c:overlay val="0"/>
      <c:spPr>
        <a:noFill/>
        <a:ln>
          <a:noFill/>
        </a:ln>
        <a:effectLst/>
      </c:sp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rgbClr val="C00000"/>
          </a:solidFill>
          <a:ln w="22225">
            <a:noFill/>
          </a:ln>
          <a:effectLst/>
        </c:spPr>
        <c:marker>
          <c:symbol val="none"/>
        </c:marke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5"/>
        <c:spPr>
          <a:solidFill>
            <a:srgbClr val="C00000"/>
          </a:solidFill>
          <a:ln w="22225">
            <a:noFill/>
          </a:ln>
          <a:effectLst/>
        </c:spPr>
        <c:dLbl>
          <c:idx val="0"/>
          <c:layout>
            <c:manualLayout>
              <c:x val="0.33123826068880524"/>
              <c:y val="-1.823836819843597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6"/>
        <c:spPr>
          <a:solidFill>
            <a:srgbClr val="C00000"/>
          </a:solidFill>
          <a:ln w="22225">
            <a:noFill/>
          </a:ln>
          <a:effectLst/>
        </c:spPr>
        <c:dLbl>
          <c:idx val="0"/>
          <c:layout>
            <c:manualLayout>
              <c:x val="0.25063735643704016"/>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rgbClr val="C00000"/>
          </a:solidFill>
          <a:ln w="22225">
            <a:noFill/>
          </a:ln>
          <a:effectLst/>
        </c:spPr>
        <c:dLbl>
          <c:idx val="0"/>
          <c:layout>
            <c:manualLayout>
              <c:x val="0.1543679517732392"/>
              <c:y val="-3.647673639687194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8"/>
        <c:spPr>
          <a:solidFill>
            <a:srgbClr val="C00000"/>
          </a:solidFill>
          <a:ln w="22225">
            <a:noFill/>
          </a:ln>
          <a:effectLst/>
        </c:spPr>
        <c:dLbl>
          <c:idx val="0"/>
          <c:layout>
            <c:manualLayout>
              <c:x val="0.1401498672328757"/>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9"/>
        <c:spPr>
          <a:solidFill>
            <a:srgbClr val="C00000"/>
          </a:solidFill>
          <a:ln w="22225">
            <a:noFill/>
          </a:ln>
          <a:effectLst/>
        </c:spPr>
        <c:dLbl>
          <c:idx val="0"/>
          <c:layout>
            <c:manualLayout>
              <c:x val="0.11342890586526297"/>
              <c:y val="0"/>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0"/>
        <c:spPr>
          <a:solidFill>
            <a:srgbClr val="C00000"/>
          </a:solidFill>
          <a:ln w="22225">
            <a:noFill/>
          </a:ln>
          <a:effectLst/>
        </c:spPr>
        <c:dLbl>
          <c:idx val="0"/>
          <c:layout>
            <c:manualLayout>
              <c:x val="0.11697934376167739"/>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1"/>
        <c:spPr>
          <a:solidFill>
            <a:srgbClr val="C00000"/>
          </a:solidFill>
          <a:ln w="22225">
            <a:noFill/>
          </a:ln>
          <a:effectLst/>
        </c:spPr>
        <c:dLbl>
          <c:idx val="0"/>
          <c:layout>
            <c:manualLayout>
              <c:x val="9.3427252157828169E-2"/>
              <c:y val="3.9793274186541326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2"/>
        <c:spPr>
          <a:solidFill>
            <a:srgbClr val="C00000"/>
          </a:solidFill>
          <a:ln w="22225">
            <a:noFill/>
          </a:ln>
          <a:effectLst/>
        </c:spPr>
        <c:dLbl>
          <c:idx val="0"/>
          <c:layout>
            <c:manualLayout>
              <c:x val="6.2314429175606485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3"/>
        <c:spPr>
          <a:solidFill>
            <a:srgbClr val="C00000"/>
          </a:solidFill>
          <a:ln w="22225">
            <a:noFill/>
          </a:ln>
          <a:effectLst/>
        </c:spPr>
        <c:dLbl>
          <c:idx val="0"/>
          <c:layout>
            <c:manualLayout>
              <c:x val="5.473420590906504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4"/>
        <c:spPr>
          <a:solidFill>
            <a:srgbClr val="C00000"/>
          </a:solidFill>
          <a:ln w="22225">
            <a:noFill/>
          </a:ln>
          <a:effectLst/>
        </c:spPr>
        <c:dLbl>
          <c:idx val="0"/>
          <c:layout>
            <c:manualLayout>
              <c:x val="6.8257644936412842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5"/>
        <c:spPr>
          <a:solidFill>
            <a:srgbClr val="C00000"/>
          </a:solidFill>
          <a:ln w="22225">
            <a:noFill/>
          </a:ln>
          <a:effectLst/>
        </c:spPr>
        <c:dLbl>
          <c:idx val="0"/>
          <c:layout>
            <c:manualLayout>
              <c:x val="5.7361831864604758E-2"/>
              <c:y val="-1.4590694558748776E-16"/>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s>
    <c:plotArea>
      <c:layout/>
      <c:barChart>
        <c:barDir val="bar"/>
        <c:grouping val="stacked"/>
        <c:varyColors val="0"/>
        <c:ser>
          <c:idx val="0"/>
          <c:order val="0"/>
          <c:tx>
            <c:strRef>
              <c:f>Analysis!$J$2</c:f>
              <c:strCache>
                <c:ptCount val="1"/>
                <c:pt idx="0">
                  <c:v>Total</c:v>
                </c:pt>
              </c:strCache>
            </c:strRef>
          </c:tx>
          <c:spPr>
            <a:solidFill>
              <a:srgbClr val="C00000"/>
            </a:solidFill>
            <a:ln w="22225">
              <a:noFill/>
            </a:ln>
            <a:effectLst/>
          </c:spPr>
          <c:invertIfNegative val="0"/>
          <c:dPt>
            <c:idx val="0"/>
            <c:invertIfNegative val="0"/>
            <c:bubble3D val="0"/>
            <c:extLst>
              <c:ext xmlns:c16="http://schemas.microsoft.com/office/drawing/2014/chart" uri="{C3380CC4-5D6E-409C-BE32-E72D297353CC}">
                <c16:uniqueId val="{0000000B-D68A-4107-A3D1-3E60311A7751}"/>
              </c:ext>
            </c:extLst>
          </c:dPt>
          <c:dPt>
            <c:idx val="1"/>
            <c:invertIfNegative val="0"/>
            <c:bubble3D val="0"/>
            <c:extLst>
              <c:ext xmlns:c16="http://schemas.microsoft.com/office/drawing/2014/chart" uri="{C3380CC4-5D6E-409C-BE32-E72D297353CC}">
                <c16:uniqueId val="{0000000A-D68A-4107-A3D1-3E60311A7751}"/>
              </c:ext>
            </c:extLst>
          </c:dPt>
          <c:dPt>
            <c:idx val="2"/>
            <c:invertIfNegative val="0"/>
            <c:bubble3D val="0"/>
            <c:extLst>
              <c:ext xmlns:c16="http://schemas.microsoft.com/office/drawing/2014/chart" uri="{C3380CC4-5D6E-409C-BE32-E72D297353CC}">
                <c16:uniqueId val="{00000009-D68A-4107-A3D1-3E60311A7751}"/>
              </c:ext>
            </c:extLst>
          </c:dPt>
          <c:dPt>
            <c:idx val="3"/>
            <c:invertIfNegative val="0"/>
            <c:bubble3D val="0"/>
            <c:extLst>
              <c:ext xmlns:c16="http://schemas.microsoft.com/office/drawing/2014/chart" uri="{C3380CC4-5D6E-409C-BE32-E72D297353CC}">
                <c16:uniqueId val="{00000008-D68A-4107-A3D1-3E60311A7751}"/>
              </c:ext>
            </c:extLst>
          </c:dPt>
          <c:dPt>
            <c:idx val="4"/>
            <c:invertIfNegative val="0"/>
            <c:bubble3D val="0"/>
            <c:extLst>
              <c:ext xmlns:c16="http://schemas.microsoft.com/office/drawing/2014/chart" uri="{C3380CC4-5D6E-409C-BE32-E72D297353CC}">
                <c16:uniqueId val="{00000007-D68A-4107-A3D1-3E60311A7751}"/>
              </c:ext>
            </c:extLst>
          </c:dPt>
          <c:dPt>
            <c:idx val="5"/>
            <c:invertIfNegative val="0"/>
            <c:bubble3D val="0"/>
            <c:extLst>
              <c:ext xmlns:c16="http://schemas.microsoft.com/office/drawing/2014/chart" uri="{C3380CC4-5D6E-409C-BE32-E72D297353CC}">
                <c16:uniqueId val="{00000005-D68A-4107-A3D1-3E60311A7751}"/>
              </c:ext>
            </c:extLst>
          </c:dPt>
          <c:dPt>
            <c:idx val="6"/>
            <c:invertIfNegative val="0"/>
            <c:bubble3D val="0"/>
            <c:extLst>
              <c:ext xmlns:c16="http://schemas.microsoft.com/office/drawing/2014/chart" uri="{C3380CC4-5D6E-409C-BE32-E72D297353CC}">
                <c16:uniqueId val="{00000006-D68A-4107-A3D1-3E60311A7751}"/>
              </c:ext>
            </c:extLst>
          </c:dPt>
          <c:dPt>
            <c:idx val="7"/>
            <c:invertIfNegative val="0"/>
            <c:bubble3D val="0"/>
            <c:extLst>
              <c:ext xmlns:c16="http://schemas.microsoft.com/office/drawing/2014/chart" uri="{C3380CC4-5D6E-409C-BE32-E72D297353CC}">
                <c16:uniqueId val="{00000004-D68A-4107-A3D1-3E60311A7751}"/>
              </c:ext>
            </c:extLst>
          </c:dPt>
          <c:dPt>
            <c:idx val="8"/>
            <c:invertIfNegative val="0"/>
            <c:bubble3D val="0"/>
            <c:extLst>
              <c:ext xmlns:c16="http://schemas.microsoft.com/office/drawing/2014/chart" uri="{C3380CC4-5D6E-409C-BE32-E72D297353CC}">
                <c16:uniqueId val="{00000003-D68A-4107-A3D1-3E60311A7751}"/>
              </c:ext>
            </c:extLst>
          </c:dPt>
          <c:dPt>
            <c:idx val="9"/>
            <c:invertIfNegative val="0"/>
            <c:bubble3D val="0"/>
            <c:extLst>
              <c:ext xmlns:c16="http://schemas.microsoft.com/office/drawing/2014/chart" uri="{C3380CC4-5D6E-409C-BE32-E72D297353CC}">
                <c16:uniqueId val="{00000002-D68A-4107-A3D1-3E60311A7751}"/>
              </c:ext>
            </c:extLst>
          </c:dPt>
          <c:dPt>
            <c:idx val="10"/>
            <c:invertIfNegative val="0"/>
            <c:bubble3D val="0"/>
            <c:extLst>
              <c:ext xmlns:c16="http://schemas.microsoft.com/office/drawing/2014/chart" uri="{C3380CC4-5D6E-409C-BE32-E72D297353CC}">
                <c16:uniqueId val="{00000001-D68A-4107-A3D1-3E60311A7751}"/>
              </c:ext>
            </c:extLst>
          </c:dPt>
          <c:dLbls>
            <c:dLbl>
              <c:idx val="0"/>
              <c:layout>
                <c:manualLayout>
                  <c:x val="5.7361831864604758E-2"/>
                  <c:y val="-1.4590694558748776E-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D68A-4107-A3D1-3E60311A7751}"/>
                </c:ext>
              </c:extLst>
            </c:dLbl>
            <c:dLbl>
              <c:idx val="1"/>
              <c:layout>
                <c:manualLayout>
                  <c:x val="6.825764493641284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D68A-4107-A3D1-3E60311A7751}"/>
                </c:ext>
              </c:extLst>
            </c:dLbl>
            <c:dLbl>
              <c:idx val="2"/>
              <c:layout>
                <c:manualLayout>
                  <c:x val="5.473420590906504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D68A-4107-A3D1-3E60311A7751}"/>
                </c:ext>
              </c:extLst>
            </c:dLbl>
            <c:dLbl>
              <c:idx val="3"/>
              <c:layout>
                <c:manualLayout>
                  <c:x val="6.2314429175606485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D68A-4107-A3D1-3E60311A7751}"/>
                </c:ext>
              </c:extLst>
            </c:dLbl>
            <c:dLbl>
              <c:idx val="4"/>
              <c:layout>
                <c:manualLayout>
                  <c:x val="9.3427252157828169E-2"/>
                  <c:y val="3.9793274186541326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68A-4107-A3D1-3E60311A7751}"/>
                </c:ext>
              </c:extLst>
            </c:dLbl>
            <c:dLbl>
              <c:idx val="5"/>
              <c:layout>
                <c:manualLayout>
                  <c:x val="0.11342890586526297"/>
                  <c:y val="0"/>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5-D68A-4107-A3D1-3E60311A7751}"/>
                </c:ext>
              </c:extLst>
            </c:dLbl>
            <c:dLbl>
              <c:idx val="6"/>
              <c:layout>
                <c:manualLayout>
                  <c:x val="0.11697934376167739"/>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68A-4107-A3D1-3E60311A7751}"/>
                </c:ext>
              </c:extLst>
            </c:dLbl>
            <c:dLbl>
              <c:idx val="7"/>
              <c:layout>
                <c:manualLayout>
                  <c:x val="0.1401498672328757"/>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68A-4107-A3D1-3E60311A7751}"/>
                </c:ext>
              </c:extLst>
            </c:dLbl>
            <c:dLbl>
              <c:idx val="8"/>
              <c:layout>
                <c:manualLayout>
                  <c:x val="0.1543679517732392"/>
                  <c:y val="-3.647673639687194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68A-4107-A3D1-3E60311A7751}"/>
                </c:ext>
              </c:extLst>
            </c:dLbl>
            <c:dLbl>
              <c:idx val="9"/>
              <c:layout>
                <c:manualLayout>
                  <c:x val="0.25063735643704016"/>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68A-4107-A3D1-3E60311A7751}"/>
                </c:ext>
              </c:extLst>
            </c:dLbl>
            <c:dLbl>
              <c:idx val="10"/>
              <c:layout>
                <c:manualLayout>
                  <c:x val="0.33123826068880524"/>
                  <c:y val="-1.823836819843597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68A-4107-A3D1-3E60311A7751}"/>
                </c:ext>
              </c:extLst>
            </c:dLbl>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_(* #,##0_);_(* \(#,##0\);_(* "-"??_);_(@_)</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68A-4107-A3D1-3E60311A7751}"/>
            </c:ext>
          </c:extLst>
        </c:ser>
        <c:dLbls>
          <c:showLegendKey val="0"/>
          <c:showVal val="1"/>
          <c:showCatName val="0"/>
          <c:showSerName val="0"/>
          <c:showPercent val="0"/>
          <c:showBubbleSize val="0"/>
        </c:dLbls>
        <c:gapWidth val="80"/>
        <c:overlap val="100"/>
        <c:axId val="1730581199"/>
        <c:axId val="1730569679"/>
      </c:barChart>
      <c:catAx>
        <c:axId val="1730581199"/>
        <c:scaling>
          <c:orientation val="minMax"/>
        </c:scaling>
        <c:delete val="0"/>
        <c:axPos val="l"/>
        <c:numFmt formatCode="General" sourceLinked="1"/>
        <c:majorTickMark val="out"/>
        <c:minorTickMark val="none"/>
        <c:tickLblPos val="nextTo"/>
        <c:spPr>
          <a:noFill/>
          <a:ln w="9525" cap="flat" cmpd="sng" algn="ctr">
            <a:noFill/>
            <a:round/>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1"/>
        <c:axPos val="b"/>
        <c:numFmt formatCode="_(* #,##0_);_(* \(#,##0\);_(* &quot;-&quot;??_);_(@_)" sourceLinked="1"/>
        <c:majorTickMark val="none"/>
        <c:minorTickMark val="none"/>
        <c:tickLblPos val="nextTo"/>
        <c:crossAx val="17305811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4"/>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Rating Group</a:t>
            </a:r>
          </a:p>
        </c:rich>
      </c:tx>
      <c:layout>
        <c:manualLayout>
          <c:xMode val="edge"/>
          <c:yMode val="edge"/>
          <c:x val="3.6672627129531829E-2"/>
          <c:y val="2.8099902898873222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noFill/>
          </a:ln>
          <a:effectLst/>
        </c:spPr>
        <c:dLbl>
          <c:idx val="0"/>
          <c:layout>
            <c:manualLayout>
              <c:x val="4.048736586966065E-3"/>
              <c:y val="-4.0142718426961748E-3"/>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2">
              <a:lumMod val="75000"/>
            </a:schemeClr>
          </a:solidFill>
          <a:ln w="19050">
            <a:noFill/>
          </a:ln>
          <a:effectLst/>
        </c:spPr>
        <c:dLbl>
          <c:idx val="0"/>
          <c:layout>
            <c:manualLayout>
              <c:x val="-6.8828521978423179E-2"/>
              <c:y val="7.2256893168530997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bg2">
              <a:lumMod val="50000"/>
            </a:schemeClr>
          </a:solidFill>
          <a:ln w="19050">
            <a:noFill/>
          </a:ln>
          <a:effectLst/>
        </c:spPr>
        <c:dLbl>
          <c:idx val="0"/>
          <c:layout>
            <c:manualLayout>
              <c:x val="0"/>
              <c:y val="3.6128446584265644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tx2">
              <a:lumMod val="25000"/>
              <a:lumOff val="75000"/>
            </a:schemeClr>
          </a:solidFill>
          <a:ln w="19050">
            <a:noFill/>
          </a:ln>
          <a:effectLst/>
        </c:spPr>
        <c:dLbl>
          <c:idx val="0"/>
          <c:layout>
            <c:manualLayout>
              <c:x val="8.09747317393213E-3"/>
              <c:y val="-0.12042815528088525"/>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Analysis!$M$2</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1-238A-4815-967B-695151CD3521}"/>
              </c:ext>
            </c:extLst>
          </c:dPt>
          <c:dPt>
            <c:idx val="1"/>
            <c:bubble3D val="0"/>
            <c:spPr>
              <a:solidFill>
                <a:schemeClr val="accent2">
                  <a:lumMod val="75000"/>
                </a:schemeClr>
              </a:solidFill>
              <a:ln w="19050">
                <a:noFill/>
              </a:ln>
              <a:effectLst/>
            </c:spPr>
            <c:extLst>
              <c:ext xmlns:c16="http://schemas.microsoft.com/office/drawing/2014/chart" uri="{C3380CC4-5D6E-409C-BE32-E72D297353CC}">
                <c16:uniqueId val="{00000003-238A-4815-967B-695151CD3521}"/>
              </c:ext>
            </c:extLst>
          </c:dPt>
          <c:dPt>
            <c:idx val="2"/>
            <c:bubble3D val="0"/>
            <c:spPr>
              <a:solidFill>
                <a:schemeClr val="bg2">
                  <a:lumMod val="50000"/>
                </a:schemeClr>
              </a:solidFill>
              <a:ln w="19050">
                <a:noFill/>
              </a:ln>
              <a:effectLst/>
            </c:spPr>
            <c:extLst>
              <c:ext xmlns:c16="http://schemas.microsoft.com/office/drawing/2014/chart" uri="{C3380CC4-5D6E-409C-BE32-E72D297353CC}">
                <c16:uniqueId val="{00000005-238A-4815-967B-695151CD3521}"/>
              </c:ext>
            </c:extLst>
          </c:dPt>
          <c:dPt>
            <c:idx val="3"/>
            <c:bubble3D val="0"/>
            <c:spPr>
              <a:solidFill>
                <a:schemeClr val="tx2">
                  <a:lumMod val="25000"/>
                  <a:lumOff val="75000"/>
                </a:schemeClr>
              </a:solidFill>
              <a:ln w="19050">
                <a:noFill/>
              </a:ln>
              <a:effectLst/>
            </c:spPr>
            <c:extLst>
              <c:ext xmlns:c16="http://schemas.microsoft.com/office/drawing/2014/chart" uri="{C3380CC4-5D6E-409C-BE32-E72D297353CC}">
                <c16:uniqueId val="{00000007-238A-4815-967B-695151CD3521}"/>
              </c:ext>
            </c:extLst>
          </c:dPt>
          <c:dLbls>
            <c:dLbl>
              <c:idx val="0"/>
              <c:layout>
                <c:manualLayout>
                  <c:x val="4.048736586966065E-3"/>
                  <c:y val="-4.0142718426961748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38A-4815-967B-695151CD3521}"/>
                </c:ext>
              </c:extLst>
            </c:dLbl>
            <c:dLbl>
              <c:idx val="1"/>
              <c:layout>
                <c:manualLayout>
                  <c:x val="-6.8828521978423179E-2"/>
                  <c:y val="7.2256893168530997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38A-4815-967B-695151CD3521}"/>
                </c:ext>
              </c:extLst>
            </c:dLbl>
            <c:dLbl>
              <c:idx val="2"/>
              <c:layout>
                <c:manualLayout>
                  <c:x val="0"/>
                  <c:y val="3.6128446584265644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38A-4815-967B-695151CD3521}"/>
                </c:ext>
              </c:extLst>
            </c:dLbl>
            <c:dLbl>
              <c:idx val="3"/>
              <c:layout>
                <c:manualLayout>
                  <c:x val="8.09747317393213E-3"/>
                  <c:y val="-0.12042815528088525"/>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238A-4815-967B-695151CD3521}"/>
                </c:ext>
              </c:extLst>
            </c:dLbl>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238A-4815-967B-695151CD3521}"/>
            </c:ext>
          </c:extLst>
        </c:ser>
        <c:dLbls>
          <c:showLegendKey val="0"/>
          <c:showVal val="1"/>
          <c:showCatName val="0"/>
          <c:showSerName val="0"/>
          <c:showPercent val="0"/>
          <c:showBubbleSize val="0"/>
          <c:showLeaderLines val="0"/>
        </c:dLbls>
        <c:firstSliceAng val="0"/>
        <c:holeSize val="6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6"/>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 Countries</a:t>
            </a:r>
          </a:p>
        </c:rich>
      </c:tx>
      <c:layout>
        <c:manualLayout>
          <c:xMode val="edge"/>
          <c:yMode val="edge"/>
          <c:x val="3.725496417520717E-2"/>
          <c:y val="2.3867402484277114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74F4-4103-BF68-94167370AFB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1"/>
        <c:axPos val="b"/>
        <c:numFmt formatCode="General" sourceLinked="1"/>
        <c:majorTickMark val="none"/>
        <c:minorTickMark val="none"/>
        <c:tickLblPos val="nextTo"/>
        <c:crossAx val="17305778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48</xdr:row>
      <xdr:rowOff>32987</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25292" cy="8741558"/>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121212"/>
              </a:solidFill>
            </a:rPr>
            <a:t>g</a:t>
          </a:r>
        </a:p>
      </xdr:txBody>
    </xdr:sp>
    <xdr:clientData/>
  </xdr:twoCellAnchor>
  <xdr:twoCellAnchor>
    <xdr:from>
      <xdr:col>3</xdr:col>
      <xdr:colOff>423996</xdr:colOff>
      <xdr:row>0</xdr:row>
      <xdr:rowOff>57562</xdr:rowOff>
    </xdr:from>
    <xdr:to>
      <xdr:col>17</xdr:col>
      <xdr:colOff>452992</xdr:colOff>
      <xdr:row>4</xdr:row>
      <xdr:rowOff>136933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62154" y="57562"/>
          <a:ext cx="8607066" cy="836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panose="020B0502040204020203" pitchFamily="34" charset="0"/>
              <a:ea typeface="Calibri"/>
              <a:cs typeface="Segoe UI" panose="020B0502040204020203" pitchFamily="34" charset="0"/>
            </a:rPr>
            <a:t>  </a:t>
          </a: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fld id="{88F7FA0B-474E-423A-9AF4-8E49413B474F}"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7,871 </a:t>
          </a:fld>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a:p>
          <a:pPr algn="ctr"/>
          <a:fld id="{C12A3E27-C2E6-433B-A7CD-60FDBE39CB5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5,634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03254" y="1185179"/>
          <a:ext cx="1819957" cy="78865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a:p>
          <a:pPr algn="ctr"/>
          <a:fld id="{4729E45B-968B-422D-B276-18725682B00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2,237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0865" y="1116745"/>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0455" y="2067499"/>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415145</xdr:colOff>
      <xdr:row>6</xdr:row>
      <xdr:rowOff>62835</xdr:rowOff>
    </xdr:from>
    <xdr:to>
      <xdr:col>14</xdr:col>
      <xdr:colOff>412214</xdr:colOff>
      <xdr:row>10</xdr:row>
      <xdr:rowOff>113042</xdr:rowOff>
    </xdr:to>
    <xdr:sp macro="" textlink="KPI!F4">
      <xdr:nvSpPr>
        <xdr:cNvPr id="105" name="TextBox 104">
          <a:extLst>
            <a:ext uri="{FF2B5EF4-FFF2-40B4-BE49-F238E27FC236}">
              <a16:creationId xmlns:a16="http://schemas.microsoft.com/office/drawing/2014/main" id="{AD53DF58-EBE8-D26A-AEEC-DE8D935C90E5}"/>
            </a:ext>
          </a:extLst>
        </xdr:cNvPr>
        <xdr:cNvSpPr txBox="1"/>
      </xdr:nvSpPr>
      <xdr:spPr>
        <a:xfrm>
          <a:off x="7099067" y="1179559"/>
          <a:ext cx="1819957" cy="79469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TV Shows</a:t>
          </a:r>
        </a:p>
        <a:p>
          <a:pPr algn="ctr"/>
          <a:fld id="{CE99D3E7-ABBC-4432-9170-7E9C0D9B2CEB}"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28%</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11</xdr:col>
      <xdr:colOff>522756</xdr:colOff>
      <xdr:row>5</xdr:row>
      <xdr:rowOff>179999</xdr:rowOff>
    </xdr:from>
    <xdr:to>
      <xdr:col>14</xdr:col>
      <xdr:colOff>270400</xdr:colOff>
      <xdr:row>5</xdr:row>
      <xdr:rowOff>183515</xdr:rowOff>
    </xdr:to>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7206678" y="1110602"/>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512346</xdr:colOff>
      <xdr:row>11</xdr:row>
      <xdr:rowOff>21307</xdr:rowOff>
    </xdr:from>
    <xdr:to>
      <xdr:col>14</xdr:col>
      <xdr:colOff>259990</xdr:colOff>
      <xdr:row>11</xdr:row>
      <xdr:rowOff>24823</xdr:rowOff>
    </xdr:to>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7196268" y="2068635"/>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588071</xdr:colOff>
      <xdr:row>6</xdr:row>
      <xdr:rowOff>17974</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094881" y="1134698"/>
          <a:ext cx="3040357" cy="33773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Countries Represented</a:t>
          </a:r>
          <a:r>
            <a:rPr lang="en-US" sz="1600" b="0" i="0" u="none" strike="noStrike">
              <a:solidFill>
                <a:srgbClr val="121212"/>
              </a:solidFill>
              <a:latin typeface="Calibri"/>
              <a:ea typeface="Calibri"/>
              <a:cs typeface="Calibri"/>
            </a:rPr>
            <a:t>      </a:t>
          </a:r>
          <a:fld id="{57762E76-ED56-4061-9D59-8BB37A85FD9C}" type="TxLink">
            <a:rPr lang="en-US" sz="1600" b="0" i="0" u="none" strike="noStrike">
              <a:solidFill>
                <a:schemeClr val="bg1"/>
              </a:solidFill>
              <a:latin typeface="Segoe UI Semibold" panose="020B0702040204020203" pitchFamily="34" charset="0"/>
              <a:ea typeface="Calibri"/>
              <a:cs typeface="Segoe UI Semibold" panose="020B0702040204020203" pitchFamily="34" charset="0"/>
            </a:rPr>
            <a:pPr algn="ctr"/>
            <a:t>122</a:t>
          </a:fld>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160213</xdr:colOff>
      <xdr:row>5</xdr:row>
      <xdr:rowOff>174789</xdr:rowOff>
    </xdr:from>
    <xdr:to>
      <xdr:col>19</xdr:col>
      <xdr:colOff>353372</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74653" y="1105392"/>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142821</xdr:colOff>
      <xdr:row>8</xdr:row>
      <xdr:rowOff>23572</xdr:rowOff>
    </xdr:from>
    <xdr:to>
      <xdr:col>19</xdr:col>
      <xdr:colOff>335980</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57261" y="1512538"/>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170961</xdr:colOff>
      <xdr:row>12</xdr:row>
      <xdr:rowOff>185101</xdr:rowOff>
    </xdr:from>
    <xdr:to>
      <xdr:col>12</xdr:col>
      <xdr:colOff>476250</xdr:colOff>
      <xdr:row>27</xdr:row>
      <xdr:rowOff>119647</xdr:rowOff>
    </xdr:to>
    <xdr:graphicFrame macro="">
      <xdr:nvGraphicFramePr>
        <xdr:cNvPr id="119" name="Chart 118">
          <a:extLst>
            <a:ext uri="{FF2B5EF4-FFF2-40B4-BE49-F238E27FC236}">
              <a16:creationId xmlns:a16="http://schemas.microsoft.com/office/drawing/2014/main" id="{085A85B8-0CF4-4240-ACCB-AD04FA354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111126</xdr:colOff>
      <xdr:row>13</xdr:row>
      <xdr:rowOff>5274</xdr:rowOff>
    </xdr:from>
    <xdr:to>
      <xdr:col>21</xdr:col>
      <xdr:colOff>214780</xdr:colOff>
      <xdr:row>27</xdr:row>
      <xdr:rowOff>136072</xdr:rowOff>
    </xdr:to>
    <xdr:graphicFrame macro="">
      <xdr:nvGraphicFramePr>
        <xdr:cNvPr id="121" name="Chart 120">
          <a:extLst>
            <a:ext uri="{FF2B5EF4-FFF2-40B4-BE49-F238E27FC236}">
              <a16:creationId xmlns:a16="http://schemas.microsoft.com/office/drawing/2014/main" id="{D99BC11D-39AF-43E0-9666-432DE085CD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181429</xdr:colOff>
      <xdr:row>28</xdr:row>
      <xdr:rowOff>150579</xdr:rowOff>
    </xdr:from>
    <xdr:to>
      <xdr:col>9</xdr:col>
      <xdr:colOff>599724</xdr:colOff>
      <xdr:row>46</xdr:row>
      <xdr:rowOff>166688</xdr:rowOff>
    </xdr:to>
    <xdr:graphicFrame macro="">
      <xdr:nvGraphicFramePr>
        <xdr:cNvPr id="2" name="Chart 1">
          <a:extLst>
            <a:ext uri="{FF2B5EF4-FFF2-40B4-BE49-F238E27FC236}">
              <a16:creationId xmlns:a16="http://schemas.microsoft.com/office/drawing/2014/main" id="{BE7B7337-FCDE-414A-8EE5-83EF77988C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235184</xdr:colOff>
      <xdr:row>28</xdr:row>
      <xdr:rowOff>163119</xdr:rowOff>
    </xdr:from>
    <xdr:to>
      <xdr:col>15</xdr:col>
      <xdr:colOff>329257</xdr:colOff>
      <xdr:row>46</xdr:row>
      <xdr:rowOff>158750</xdr:rowOff>
    </xdr:to>
    <xdr:graphicFrame macro="">
      <xdr:nvGraphicFramePr>
        <xdr:cNvPr id="3" name="Chart 2">
          <a:extLst>
            <a:ext uri="{FF2B5EF4-FFF2-40B4-BE49-F238E27FC236}">
              <a16:creationId xmlns:a16="http://schemas.microsoft.com/office/drawing/2014/main" id="{8ADC530F-F5DB-4E6F-A2D7-A77B1DBC01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560295</xdr:colOff>
      <xdr:row>28</xdr:row>
      <xdr:rowOff>158749</xdr:rowOff>
    </xdr:from>
    <xdr:to>
      <xdr:col>21</xdr:col>
      <xdr:colOff>238125</xdr:colOff>
      <xdr:row>46</xdr:row>
      <xdr:rowOff>149412</xdr:rowOff>
    </xdr:to>
    <xdr:graphicFrame macro="">
      <xdr:nvGraphicFramePr>
        <xdr:cNvPr id="5" name="Chart 4">
          <a:extLst>
            <a:ext uri="{FF2B5EF4-FFF2-40B4-BE49-F238E27FC236}">
              <a16:creationId xmlns:a16="http://schemas.microsoft.com/office/drawing/2014/main" id="{5345D805-5A6B-42B0-80C8-BD10AB2B6D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241907</xdr:colOff>
      <xdr:row>12</xdr:row>
      <xdr:rowOff>173869</xdr:rowOff>
    </xdr:from>
    <xdr:to>
      <xdr:col>3</xdr:col>
      <xdr:colOff>582085</xdr:colOff>
      <xdr:row>16</xdr:row>
      <xdr:rowOff>122904</xdr:rowOff>
    </xdr:to>
    <mc:AlternateContent xmlns:mc="http://schemas.openxmlformats.org/markup-compatibility/2006">
      <mc:Choice xmlns:a14="http://schemas.microsoft.com/office/drawing/2010/main" Requires="a14">
        <xdr:graphicFrame macro="">
          <xdr:nvGraphicFramePr>
            <xdr:cNvPr id="6" name="Type">
              <a:extLst>
                <a:ext uri="{FF2B5EF4-FFF2-40B4-BE49-F238E27FC236}">
                  <a16:creationId xmlns:a16="http://schemas.microsoft.com/office/drawing/2014/main" id="{EC0DE570-E49B-4223-B020-E1E444F43976}"/>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dr:sp macro="" textlink="">
          <xdr:nvSpPr>
            <xdr:cNvPr id="0" name=""/>
            <xdr:cNvSpPr>
              <a:spLocks noTextEdit="1"/>
            </xdr:cNvSpPr>
          </xdr:nvSpPr>
          <xdr:spPr>
            <a:xfrm>
              <a:off x="241907" y="2401254"/>
              <a:ext cx="2157255" cy="69149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246063</xdr:colOff>
      <xdr:row>17</xdr:row>
      <xdr:rowOff>39688</xdr:rowOff>
    </xdr:from>
    <xdr:to>
      <xdr:col>3</xdr:col>
      <xdr:colOff>571500</xdr:colOff>
      <xdr:row>22</xdr:row>
      <xdr:rowOff>79375</xdr:rowOff>
    </xdr:to>
    <mc:AlternateContent xmlns:mc="http://schemas.openxmlformats.org/markup-compatibility/2006">
      <mc:Choice xmlns:a14="http://schemas.microsoft.com/office/drawing/2010/main" Requires="a14">
        <xdr:graphicFrame macro="">
          <xdr:nvGraphicFramePr>
            <xdr:cNvPr id="9" name="Rating Group">
              <a:extLst>
                <a:ext uri="{FF2B5EF4-FFF2-40B4-BE49-F238E27FC236}">
                  <a16:creationId xmlns:a16="http://schemas.microsoft.com/office/drawing/2014/main" id="{4CC2050D-B3BE-4EC7-816D-18F63D90B06B}"/>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dr:sp macro="" textlink="">
          <xdr:nvSpPr>
            <xdr:cNvPr id="0" name=""/>
            <xdr:cNvSpPr>
              <a:spLocks noTextEdit="1"/>
            </xdr:cNvSpPr>
          </xdr:nvSpPr>
          <xdr:spPr>
            <a:xfrm>
              <a:off x="246063" y="3195150"/>
              <a:ext cx="2142514" cy="96776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253999</xdr:colOff>
      <xdr:row>23</xdr:row>
      <xdr:rowOff>7938</xdr:rowOff>
    </xdr:from>
    <xdr:to>
      <xdr:col>3</xdr:col>
      <xdr:colOff>571499</xdr:colOff>
      <xdr:row>34</xdr:row>
      <xdr:rowOff>39689</xdr:rowOff>
    </xdr:to>
    <mc:AlternateContent xmlns:mc="http://schemas.openxmlformats.org/markup-compatibility/2006">
      <mc:Choice xmlns:a14="http://schemas.microsoft.com/office/drawing/2010/main" Requires="a14">
        <xdr:graphicFrame macro="">
          <xdr:nvGraphicFramePr>
            <xdr:cNvPr id="10" name="Genre">
              <a:extLst>
                <a:ext uri="{FF2B5EF4-FFF2-40B4-BE49-F238E27FC236}">
                  <a16:creationId xmlns:a16="http://schemas.microsoft.com/office/drawing/2014/main" id="{63B32981-77C6-4FD4-8159-5E4EAD0DE3FE}"/>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dr:sp macro="" textlink="">
          <xdr:nvSpPr>
            <xdr:cNvPr id="0" name=""/>
            <xdr:cNvSpPr>
              <a:spLocks noTextEdit="1"/>
            </xdr:cNvSpPr>
          </xdr:nvSpPr>
          <xdr:spPr>
            <a:xfrm>
              <a:off x="253999" y="4277092"/>
              <a:ext cx="2134577" cy="20735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253999</xdr:colOff>
      <xdr:row>34</xdr:row>
      <xdr:rowOff>142875</xdr:rowOff>
    </xdr:from>
    <xdr:to>
      <xdr:col>3</xdr:col>
      <xdr:colOff>563561</xdr:colOff>
      <xdr:row>47</xdr:row>
      <xdr:rowOff>15875</xdr:rowOff>
    </xdr:to>
    <mc:AlternateContent xmlns:mc="http://schemas.openxmlformats.org/markup-compatibility/2006">
      <mc:Choice xmlns:a14="http://schemas.microsoft.com/office/drawing/2010/main" Requires="a14">
        <xdr:graphicFrame macro="">
          <xdr:nvGraphicFramePr>
            <xdr:cNvPr id="11" name="Country">
              <a:extLst>
                <a:ext uri="{FF2B5EF4-FFF2-40B4-BE49-F238E27FC236}">
                  <a16:creationId xmlns:a16="http://schemas.microsoft.com/office/drawing/2014/main" id="{A597C7B1-3A05-44BA-BD93-999D1A2F966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dr:sp macro="" textlink="">
          <xdr:nvSpPr>
            <xdr:cNvPr id="0" name=""/>
            <xdr:cNvSpPr>
              <a:spLocks noTextEdit="1"/>
            </xdr:cNvSpPr>
          </xdr:nvSpPr>
          <xdr:spPr>
            <a:xfrm>
              <a:off x="253999" y="6453798"/>
              <a:ext cx="2126639" cy="2286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6407175926"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80546180556"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8.823447106479" backgroundQuery="1" createdVersion="8" refreshedVersion="8" minRefreshableVersion="3" recordCount="0" supportSubquery="1" supportAdvancedDrill="1" xr:uid="{9F6E6EB1-AF32-4FF5-A756-CADF9E07FC19}">
  <cacheSource type="external" connectionId="3"/>
  <cacheFields count="3">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9"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F9:G18" firstHeaderRow="1" firstDataRow="1" firstDataCol="1"/>
  <pivotFields count="2">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55">
      <pivotArea dataOnly="0" labelOnly="1" outline="0" axis="axisValues" fieldPosition="0"/>
    </format>
    <format dxfId="56">
      <pivotArea dataOnly="0" labelOnly="1" outline="0" axis="axisValues" fieldPosition="0"/>
    </format>
    <format dxfId="57">
      <pivotArea dataOnly="0" labelOnly="1" outline="0" axis="axisValues" fieldPosition="0"/>
    </format>
    <format dxfId="58">
      <pivotArea outline="0" collapsedLevelsAreSubtotals="1" fieldPosition="0"/>
    </format>
    <format dxfId="59">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51">
      <pivotArea dataOnly="0" labelOnly="1" outline="0" axis="axisValues" fieldPosition="0"/>
    </format>
    <format dxfId="52">
      <pivotArea dataOnly="0" labelOnly="1" outline="0" axis="axisValues" fieldPosition="0"/>
    </format>
    <format dxfId="53">
      <pivotArea dataOnly="0" labelOnly="1" outline="0" axis="axisValues" fieldPosition="0"/>
    </format>
    <format dxfId="54">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60">
      <pivotArea dataOnly="0" labelOnly="1" outline="0" axis="axisValues" fieldPosition="0"/>
    </format>
    <format dxfId="61">
      <pivotArea dataOnly="0" labelOnly="1" outline="0" axis="axisValues" fieldPosition="0"/>
    </format>
    <format dxfId="62">
      <pivotArea dataOnly="0" labelOnly="1" outline="0" axis="axisValues" fieldPosition="0"/>
    </format>
    <format dxfId="63">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6"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115">
      <pivotArea dataOnly="0" labelOnly="1" outline="0" axis="axisValues" fieldPosition="0"/>
    </format>
    <format dxfId="116">
      <pivotArea dataOnly="0" labelOnly="1" outline="0" axis="axisValues" fieldPosition="0"/>
    </format>
    <format dxfId="117">
      <pivotArea dataOnly="0" labelOnly="1" outline="0" axis="axisValues" fieldPosition="0"/>
    </format>
    <format dxfId="118">
      <pivotArea outline="0" collapsedLevelsAreSubtotals="1" fieldPosition="0"/>
    </format>
    <format dxfId="119">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64">
      <pivotArea dataOnly="0" labelOnly="1" outline="0" axis="axisValues" fieldPosition="0"/>
    </format>
    <format dxfId="65">
      <pivotArea dataOnly="0" labelOnly="1" outline="0" axis="axisValues" fieldPosition="0"/>
    </format>
    <format dxfId="66">
      <pivotArea dataOnly="0" labelOnly="1" outline="0" axis="axisValues" fieldPosition="0"/>
    </format>
    <format dxfId="67">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47">
      <pivotArea dataOnly="0" labelOnly="1" outline="0" axis="axisValues" fieldPosition="0"/>
    </format>
    <format dxfId="48">
      <pivotArea dataOnly="0" labelOnly="1" outline="0" axis="axisValues" fieldPosition="0"/>
    </format>
    <format dxfId="49">
      <pivotArea dataOnly="0" labelOnly="1" outline="0" axis="axisValues" fieldPosition="0"/>
    </format>
    <format dxfId="50">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68">
      <pivotArea dataOnly="0" labelOnly="1" outline="0" axis="axisValues" fieldPosition="0"/>
    </format>
    <format dxfId="69">
      <pivotArea dataOnly="0" labelOnly="1" outline="0" axis="axisValues" fieldPosition="0"/>
    </format>
    <format dxfId="70">
      <pivotArea dataOnly="0" labelOnly="1" outline="0" axis="axisValues" fieldPosition="0"/>
    </format>
    <format dxfId="71">
      <pivotArea type="all" dataOnly="0" outline="0" fieldPosition="0"/>
    </format>
    <format dxfId="72">
      <pivotArea outline="0" collapsedLevelsAreSubtotals="1" fieldPosition="0"/>
    </format>
    <format dxfId="73">
      <pivotArea dataOnly="0" labelOnly="1" outline="0" axis="axisValues" fieldPosition="0"/>
    </format>
    <format dxfId="74">
      <pivotArea dataOnly="0" labelOnly="1" outline="0" fieldPosition="0">
        <references count="1">
          <reference field="4294967294" count="1">
            <x v="0"/>
          </reference>
        </references>
      </pivotArea>
    </format>
    <format dxfId="75">
      <pivotArea field="1" type="button" dataOnly="0" labelOnly="1" outline="0"/>
    </format>
    <format dxfId="76">
      <pivotArea field="2" type="button" dataOnly="0" labelOnly="1" outline="0" axis="axisRow" fieldPosition="0"/>
    </format>
  </formats>
  <chartFormats count="2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 chart="12" format="11" series="1">
      <pivotArea type="data" outline="0" fieldPosition="0">
        <references count="1">
          <reference field="4294967294" count="1" selected="0">
            <x v="0"/>
          </reference>
        </references>
      </pivotArea>
    </chartFormat>
    <chartFormat chart="12" format="12">
      <pivotArea type="data" outline="0" fieldPosition="0">
        <references count="2">
          <reference field="4294967294" count="1" selected="0">
            <x v="0"/>
          </reference>
          <reference field="2" count="1" selected="0">
            <x v="0"/>
          </reference>
        </references>
      </pivotArea>
    </chartFormat>
    <chartFormat chart="12" format="13">
      <pivotArea type="data" outline="0" fieldPosition="0">
        <references count="2">
          <reference field="4294967294" count="1" selected="0">
            <x v="0"/>
          </reference>
          <reference field="2" count="1" selected="0">
            <x v="1"/>
          </reference>
        </references>
      </pivotArea>
    </chartFormat>
    <chartFormat chart="12" format="14">
      <pivotArea type="data" outline="0" fieldPosition="0">
        <references count="2">
          <reference field="4294967294" count="1" selected="0">
            <x v="0"/>
          </reference>
          <reference field="2" count="1" selected="0">
            <x v="2"/>
          </reference>
        </references>
      </pivotArea>
    </chartFormat>
    <chartFormat chart="12" format="15">
      <pivotArea type="data" outline="0" fieldPosition="0">
        <references count="2">
          <reference field="4294967294" count="1" selected="0">
            <x v="0"/>
          </reference>
          <reference field="2" count="1" selected="0">
            <x v="3"/>
          </reference>
        </references>
      </pivotArea>
    </chartFormat>
    <chartFormat chart="14" format="16" series="1">
      <pivotArea type="data" outline="0" fieldPosition="0">
        <references count="1">
          <reference field="4294967294" count="1" selected="0">
            <x v="0"/>
          </reference>
        </references>
      </pivotArea>
    </chartFormat>
    <chartFormat chart="14" format="17">
      <pivotArea type="data" outline="0" fieldPosition="0">
        <references count="2">
          <reference field="4294967294" count="1" selected="0">
            <x v="0"/>
          </reference>
          <reference field="2" count="1" selected="0">
            <x v="0"/>
          </reference>
        </references>
      </pivotArea>
    </chartFormat>
    <chartFormat chart="14" format="18">
      <pivotArea type="data" outline="0" fieldPosition="0">
        <references count="2">
          <reference field="4294967294" count="1" selected="0">
            <x v="0"/>
          </reference>
          <reference field="2" count="1" selected="0">
            <x v="1"/>
          </reference>
        </references>
      </pivotArea>
    </chartFormat>
    <chartFormat chart="14" format="19">
      <pivotArea type="data" outline="0" fieldPosition="0">
        <references count="2">
          <reference field="4294967294" count="1" selected="0">
            <x v="0"/>
          </reference>
          <reference field="2" count="1" selected="0">
            <x v="2"/>
          </reference>
        </references>
      </pivotArea>
    </chartFormat>
    <chartFormat chart="14" format="2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8"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numFmtId="164">
      <extLst>
        <ext xmlns:x15="http://schemas.microsoft.com/office/spreadsheetml/2010/11/main" uri="{FABC7310-3BB5-11E1-824E-6D434824019B}">
          <x15:dataField isCountDistinct="1"/>
        </ext>
      </extLst>
    </dataField>
  </dataFields>
  <formats count="9">
    <format dxfId="77">
      <pivotArea dataOnly="0" labelOnly="1" outline="0" axis="axisValues" fieldPosition="0"/>
    </format>
    <format dxfId="78">
      <pivotArea dataOnly="0" labelOnly="1" outline="0" axis="axisValues" fieldPosition="0"/>
    </format>
    <format dxfId="79">
      <pivotArea dataOnly="0" labelOnly="1" outline="0" axis="axisValues" fieldPosition="0"/>
    </format>
    <format dxfId="80">
      <pivotArea type="all" dataOnly="0" outline="0" fieldPosition="0"/>
    </format>
    <format dxfId="81">
      <pivotArea outline="0" collapsedLevelsAreSubtotals="1" fieldPosition="0"/>
    </format>
    <format dxfId="82">
      <pivotArea dataOnly="0" labelOnly="1" outline="0" axis="axisValues" fieldPosition="0"/>
    </format>
    <format dxfId="83">
      <pivotArea dataOnly="0" labelOnly="1" outline="0" fieldPosition="0">
        <references count="1">
          <reference field="4294967294" count="1">
            <x v="0"/>
          </reference>
        </references>
      </pivotArea>
    </format>
    <format dxfId="84">
      <pivotArea field="1" type="button" dataOnly="0" labelOnly="1" outline="0" axis="axisRow" fieldPosition="0"/>
    </format>
    <format dxfId="85">
      <pivotArea outline="0" collapsedLevelsAreSubtotals="1" fieldPosition="0"/>
    </format>
  </formats>
  <chartFormats count="15">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7" format="5">
      <pivotArea type="data" outline="0" fieldPosition="0">
        <references count="2">
          <reference field="4294967294" count="1" selected="0">
            <x v="0"/>
          </reference>
          <reference field="1" count="1" selected="0">
            <x v="5"/>
          </reference>
        </references>
      </pivotArea>
    </chartFormat>
    <chartFormat chart="7" format="6">
      <pivotArea type="data" outline="0" fieldPosition="0">
        <references count="2">
          <reference field="4294967294" count="1" selected="0">
            <x v="0"/>
          </reference>
          <reference field="1" count="1" selected="0">
            <x v="3"/>
          </reference>
        </references>
      </pivotArea>
    </chartFormat>
    <chartFormat chart="7" format="7">
      <pivotArea type="data" outline="0" fieldPosition="0">
        <references count="2">
          <reference field="4294967294" count="1" selected="0">
            <x v="0"/>
          </reference>
          <reference field="1" count="1" selected="0">
            <x v="4"/>
          </reference>
        </references>
      </pivotArea>
    </chartFormat>
    <chartFormat chart="7" format="8">
      <pivotArea type="data" outline="0" fieldPosition="0">
        <references count="2">
          <reference field="4294967294" count="1" selected="0">
            <x v="0"/>
          </reference>
          <reference field="1" count="1" selected="0">
            <x v="10"/>
          </reference>
        </references>
      </pivotArea>
    </chartFormat>
    <chartFormat chart="7" format="9">
      <pivotArea type="data" outline="0" fieldPosition="0">
        <references count="2">
          <reference field="4294967294" count="1" selected="0">
            <x v="0"/>
          </reference>
          <reference field="1" count="1" selected="0">
            <x v="7"/>
          </reference>
        </references>
      </pivotArea>
    </chartFormat>
    <chartFormat chart="7" format="10">
      <pivotArea type="data" outline="0" fieldPosition="0">
        <references count="2">
          <reference field="4294967294" count="1" selected="0">
            <x v="0"/>
          </reference>
          <reference field="1" count="1" selected="0">
            <x v="0"/>
          </reference>
        </references>
      </pivotArea>
    </chartFormat>
    <chartFormat chart="7" format="11">
      <pivotArea type="data" outline="0" fieldPosition="0">
        <references count="2">
          <reference field="4294967294" count="1" selected="0">
            <x v="0"/>
          </reference>
          <reference field="1" count="1" selected="0">
            <x v="9"/>
          </reference>
        </references>
      </pivotArea>
    </chartFormat>
    <chartFormat chart="7" format="12">
      <pivotArea type="data" outline="0" fieldPosition="0">
        <references count="2">
          <reference field="4294967294" count="1" selected="0">
            <x v="0"/>
          </reference>
          <reference field="1" count="1" selected="0">
            <x v="6"/>
          </reference>
        </references>
      </pivotArea>
    </chartFormat>
    <chartFormat chart="7" format="13">
      <pivotArea type="data" outline="0" fieldPosition="0">
        <references count="2">
          <reference field="4294967294" count="1" selected="0">
            <x v="0"/>
          </reference>
          <reference field="1" count="1" selected="0">
            <x v="8"/>
          </reference>
        </references>
      </pivotArea>
    </chartFormat>
    <chartFormat chart="7" format="14">
      <pivotArea type="data" outline="0" fieldPosition="0">
        <references count="2">
          <reference field="4294967294" count="1" selected="0">
            <x v="0"/>
          </reference>
          <reference field="1" count="1" selected="0">
            <x v="1"/>
          </reference>
        </references>
      </pivotArea>
    </chartFormat>
    <chartFormat chart="7" format="15">
      <pivotArea type="data" outline="0" fieldPosition="0">
        <references count="2">
          <reference field="4294967294" count="1" selected="0">
            <x v="0"/>
          </reference>
          <reference field="1" count="1" selected="0">
            <x v="2"/>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9"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n="Movies" x="0"/>
        <item n="TV Shows"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86">
      <pivotArea dataOnly="0" labelOnly="1" outline="0" axis="axisValues" fieldPosition="0"/>
    </format>
    <format dxfId="87">
      <pivotArea dataOnly="0" labelOnly="1" outline="0" axis="axisValues" fieldPosition="0"/>
    </format>
    <format dxfId="88">
      <pivotArea field="1" type="button" dataOnly="0" labelOnly="1" outline="0" axis="axisRow" fieldPosition="0"/>
    </format>
    <format dxfId="89">
      <pivotArea field="1" type="button" dataOnly="0" labelOnly="1" outline="0" axis="axisRow" fieldPosition="0"/>
    </format>
    <format dxfId="90">
      <pivotArea dataOnly="0" labelOnly="1" outline="0" axis="axisValues" fieldPosition="0"/>
    </format>
    <format dxfId="91">
      <pivotArea type="all" dataOnly="0" outline="0" fieldPosition="0"/>
    </format>
    <format dxfId="92">
      <pivotArea outline="0" collapsedLevelsAreSubtotals="1" fieldPosition="0"/>
    </format>
    <format dxfId="93">
      <pivotArea field="1" type="button" dataOnly="0" labelOnly="1" outline="0" axis="axisRow" fieldPosition="0"/>
    </format>
    <format dxfId="94">
      <pivotArea dataOnly="0" labelOnly="1" fieldPosition="0">
        <references count="1">
          <reference field="1" count="0"/>
        </references>
      </pivotArea>
    </format>
    <format dxfId="95">
      <pivotArea dataOnly="0" labelOnly="1" outline="0" axis="axisValues" fieldPosition="0"/>
    </format>
    <format dxfId="96">
      <pivotArea type="origin" dataOnly="0" labelOnly="1" outline="0" fieldPosition="0"/>
    </format>
    <format dxfId="97">
      <pivotArea field="2" type="button" dataOnly="0" labelOnly="1" outline="0" axis="axisCol" fieldPosition="0"/>
    </format>
    <format dxfId="98">
      <pivotArea type="topRight" dataOnly="0" labelOnly="1" outline="0" fieldPosition="0"/>
    </format>
    <format dxfId="99">
      <pivotArea dataOnly="0" labelOnly="1" fieldPosition="0">
        <references count="1">
          <reference field="2" count="1">
            <x v="0"/>
          </reference>
        </references>
      </pivotArea>
    </format>
    <format dxfId="100">
      <pivotArea dataOnly="0" labelOnly="1" fieldPosition="0">
        <references count="1">
          <reference field="2" count="1">
            <x v="1"/>
          </reference>
        </references>
      </pivotArea>
    </format>
  </formats>
  <chartFormats count="6">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 chart="8" format="8" series="1">
      <pivotArea type="data" outline="0" fieldPosition="0">
        <references count="2">
          <reference field="4294967294" count="1" selected="0">
            <x v="0"/>
          </reference>
          <reference field="2" count="1" selected="0">
            <x v="0"/>
          </reference>
        </references>
      </pivotArea>
    </chartFormat>
    <chartFormat chart="8" format="9"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otal Titles Added" fld="0" subtotal="count" baseField="2" baseItem="0">
      <extLst>
        <ext xmlns:x15="http://schemas.microsoft.com/office/spreadsheetml/2010/11/main" uri="{FABC7310-3BB5-11E1-824E-6D434824019B}">
          <x15:dataField isCountDistinct="1"/>
        </ext>
      </extLst>
    </dataField>
    <dataField name="% YoY Growth"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101">
      <pivotArea dataOnly="0" labelOnly="1" outline="0" axis="axisValues" fieldPosition="0"/>
    </format>
    <format dxfId="102">
      <pivotArea dataOnly="0" labelOnly="1" outline="0" axis="axisValues" fieldPosition="0"/>
    </format>
    <format dxfId="103">
      <pivotArea field="2" type="button" dataOnly="0" labelOnly="1" outline="0" axis="axisRow" fieldPosition="0"/>
    </format>
    <format dxfId="104">
      <pivotArea field="2" type="button" dataOnly="0" labelOnly="1" outline="0" axis="axisRow" fieldPosition="0"/>
    </format>
    <format dxfId="105">
      <pivotArea dataOnly="0" labelOnly="1" outline="0" axis="axisValues" fieldPosition="0"/>
    </format>
    <format dxfId="106">
      <pivotArea type="all" dataOnly="0" outline="0" fieldPosition="0"/>
    </format>
    <format dxfId="107">
      <pivotArea outline="0" collapsedLevelsAreSubtotals="1" fieldPosition="0"/>
    </format>
    <format dxfId="108">
      <pivotArea field="2" type="button" dataOnly="0" labelOnly="1" outline="0" axis="axisRow" fieldPosition="0"/>
    </format>
    <format dxfId="109">
      <pivotArea dataOnly="0" labelOnly="1" fieldPosition="0">
        <references count="1">
          <reference field="2" count="0"/>
        </references>
      </pivotArea>
    </format>
    <format dxfId="110">
      <pivotArea dataOnly="0" labelOnly="1" outline="0" axis="axisValues" fieldPosition="0"/>
    </format>
    <format dxfId="111">
      <pivotArea dataOnly="0" labelOnly="1" outline="0" fieldPosition="0">
        <references count="1">
          <reference field="4294967294" count="1">
            <x v="0"/>
          </reference>
        </references>
      </pivotArea>
    </format>
    <format dxfId="112">
      <pivotArea dataOnly="0" labelOnly="1" outline="0" fieldPosition="0">
        <references count="1">
          <reference field="4294967294" count="1">
            <x v="1"/>
          </reference>
        </references>
      </pivotArea>
    </format>
    <format dxfId="113">
      <pivotArea outline="0" fieldPosition="0">
        <references count="1">
          <reference field="4294967294" count="1">
            <x v="1"/>
          </reference>
        </references>
      </pivotArea>
    </format>
    <format dxfId="114">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 YoY Growth"/>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7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7" rowHeaderCaption="Country">
  <location ref="L8:M18" firstHeaderRow="1" firstDataRow="1" firstDataCol="1"/>
  <pivotFields count="3">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38">
      <pivotArea dataOnly="0" labelOnly="1" outline="0" axis="axisValues" fieldPosition="0"/>
    </format>
    <format dxfId="39">
      <pivotArea dataOnly="0" labelOnly="1" outline="0" axis="axisValues" fieldPosition="0"/>
    </format>
    <format dxfId="40">
      <pivotArea dataOnly="0" labelOnly="1" outline="0" axis="axisValues" fieldPosition="0"/>
    </format>
    <format dxfId="41">
      <pivotArea type="all" dataOnly="0" outline="0" fieldPosition="0"/>
    </format>
    <format dxfId="42">
      <pivotArea outline="0" collapsedLevelsAreSubtotals="1" fieldPosition="0"/>
    </format>
    <format dxfId="43">
      <pivotArea dataOnly="0" labelOnly="1" outline="0" axis="axisValues" fieldPosition="0"/>
    </format>
    <format dxfId="44">
      <pivotArea dataOnly="0" labelOnly="1" outline="0" fieldPosition="0">
        <references count="1">
          <reference field="4294967294" count="1">
            <x v="0"/>
          </reference>
        </references>
      </pivotArea>
    </format>
    <format dxfId="45">
      <pivotArea field="0" type="button" dataOnly="0" labelOnly="1" outline="0"/>
    </format>
    <format dxfId="46">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6" format="4"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264AE3F8-A945-4A96-9878-0A7E36075AB0}"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EE8F3056-0BCF-485B-A916-5EC2C7006CB9}"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FB7CEE99-A227-4B23-A59E-506E097F47FD}"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51E0BBDE-6115-4D93-878E-AC4047EF6A31}"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xr10:uid="{9119DCEA-140C-43CF-83D3-E32C41525D10}" cache="Slicer_Type" caption="Type" columnCount="2" level="1" style="Streaming" rowHeight="241300"/>
  <slicer name="Rating Group" xr10:uid="{5947BE2F-D403-4F76-B238-2310691065A4}" cache="Slicer_Rating_Group" caption="Rating Group" columnCount="2" level="1" style="Streaming" rowHeight="241300"/>
  <slicer name="Genre" xr10:uid="{CD372195-DBBC-4777-9253-1A6E8D7B7705}" cache="Slicer_Genre" caption="Genre" columnCount="2" level="1" style="Streaming" rowHeight="241300"/>
  <slicer name="Country" xr10:uid="{4CDD5420-36B2-4CFB-A462-D593A0807298}" cache="Slicer_Country" caption="Country" columnCount="2" level="1" style="Streaming"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126"/>
    <tableColumn id="2" xr3:uid="{029B5A41-5CF0-46EE-9085-F4F39F381CE0}" uniqueName="2" name="Country" queryTableFieldId="2" dataDxfId="125"/>
    <tableColumn id="3" xr3:uid="{CE697E79-1400-412E-AB4A-054D48A9D279}" uniqueName="3" name="Date Added" queryTableFieldId="3" dataDxfId="124"/>
    <tableColumn id="5" xr3:uid="{5A7C58CE-15D1-490B-A4AE-0ABB60D7A1CA}" uniqueName="5" name="Release Year" queryTableFieldId="5"/>
    <tableColumn id="6" xr3:uid="{6401EB2D-B60D-4BAE-A675-8A694D36CFDF}" uniqueName="6" name="Rating" queryTableFieldId="6" dataDxfId="123"/>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122"/>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9.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0"/>
  <sheetViews>
    <sheetView workbookViewId="0">
      <selection activeCell="H7" sqref="H7"/>
    </sheetView>
  </sheetViews>
  <sheetFormatPr defaultRowHeight="14.5" x14ac:dyDescent="0.35"/>
  <cols>
    <col min="1" max="1" width="10" bestFit="1" customWidth="1"/>
    <col min="3" max="3" width="9.36328125" bestFit="1" customWidth="1"/>
    <col min="4" max="4" width="10"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5" spans="1:12" x14ac:dyDescent="0.35">
      <c r="A5" s="11">
        <f>GETPIVOTDATA("[Measures].[Distinct Count of ID]",$A$2)</f>
        <v>7871</v>
      </c>
    </row>
    <row r="6" spans="1:12" x14ac:dyDescent="0.35">
      <c r="D6" s="11">
        <f xml:space="preserve"> GETPIVOTDATA("[Measures].[Distinct Count of ID]",$C$2,"[Analysis_File].[Type]","[Analysis_File].[Type].&amp;[Movie]")</f>
        <v>5634</v>
      </c>
      <c r="F6" s="9">
        <f xml:space="preserve"> F3</f>
        <v>0.71579214839283445</v>
      </c>
      <c r="H6">
        <f xml:space="preserve"> GETPIVOTDATA("[Measures].[Distinct Count of Country]",$H$2)</f>
        <v>122</v>
      </c>
    </row>
    <row r="7" spans="1:12" x14ac:dyDescent="0.35">
      <c r="B7" s="7"/>
    </row>
    <row r="8" spans="1:12" x14ac:dyDescent="0.35">
      <c r="B8" s="7"/>
    </row>
    <row r="9" spans="1:12" x14ac:dyDescent="0.35">
      <c r="B9" s="7"/>
      <c r="D9" s="11">
        <f xml:space="preserve"> GETPIVOTDATA("[Measures].[Distinct Count of ID]",$C$2,"[Analysis_File].[Type]","[Analysis_File].[Type].&amp;[TV Show]")</f>
        <v>2237</v>
      </c>
      <c r="F9" s="2" t="s">
        <v>152</v>
      </c>
      <c r="G9" s="2" t="s">
        <v>165</v>
      </c>
    </row>
    <row r="10" spans="1:12" x14ac:dyDescent="0.35">
      <c r="B10" s="7"/>
      <c r="F10" s="4" t="s">
        <v>196</v>
      </c>
      <c r="G10" s="3">
        <v>11</v>
      </c>
    </row>
    <row r="11" spans="1:12" x14ac:dyDescent="0.35">
      <c r="B11" s="7"/>
      <c r="F11" s="4" t="s">
        <v>195</v>
      </c>
      <c r="G11" s="3">
        <v>22</v>
      </c>
    </row>
    <row r="12" spans="1:12" x14ac:dyDescent="0.35">
      <c r="B12" s="7"/>
      <c r="F12" s="4" t="s">
        <v>193</v>
      </c>
      <c r="G12" s="3">
        <v>78</v>
      </c>
      <c r="J12" s="11">
        <f>GETPIVOTDATA("[Measures].[Distinct Count of ID]",$A$2)</f>
        <v>7871</v>
      </c>
    </row>
    <row r="13" spans="1:12" x14ac:dyDescent="0.35">
      <c r="B13" s="7"/>
      <c r="F13" s="4" t="s">
        <v>192</v>
      </c>
      <c r="G13" s="3">
        <v>390</v>
      </c>
    </row>
    <row r="14" spans="1:12" x14ac:dyDescent="0.35">
      <c r="B14" s="7"/>
      <c r="F14" s="4" t="s">
        <v>191</v>
      </c>
      <c r="G14" s="3">
        <v>1103</v>
      </c>
    </row>
    <row r="15" spans="1:12" x14ac:dyDescent="0.35">
      <c r="B15" s="7"/>
      <c r="F15" s="4" t="s">
        <v>190</v>
      </c>
      <c r="G15" s="3">
        <v>1511</v>
      </c>
    </row>
    <row r="16" spans="1:12" x14ac:dyDescent="0.35">
      <c r="B16" s="7"/>
      <c r="F16" s="4" t="s">
        <v>172</v>
      </c>
      <c r="G16" s="3">
        <v>1839</v>
      </c>
    </row>
    <row r="17" spans="2:7" x14ac:dyDescent="0.35">
      <c r="B17" s="7"/>
      <c r="F17" s="4" t="s">
        <v>188</v>
      </c>
      <c r="G17" s="3">
        <v>1761</v>
      </c>
    </row>
    <row r="18" spans="2:7" x14ac:dyDescent="0.35">
      <c r="B18" s="7"/>
      <c r="F18" s="4" t="s">
        <v>189</v>
      </c>
      <c r="G18" s="3">
        <v>1135</v>
      </c>
    </row>
    <row r="19" spans="2:7" x14ac:dyDescent="0.35">
      <c r="B19" s="7"/>
    </row>
    <row r="20" spans="2:7" x14ac:dyDescent="0.35">
      <c r="B20" s="7"/>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opLeftCell="A9" workbookViewId="0">
      <selection activeCell="Y22" sqref="Y22"/>
    </sheetView>
  </sheetViews>
  <sheetFormatPr defaultRowHeight="14.5" x14ac:dyDescent="0.35"/>
  <cols>
    <col min="1" max="1" width="15" bestFit="1" customWidth="1"/>
    <col min="2" max="2" width="16" bestFit="1" customWidth="1"/>
    <col min="3" max="3" width="12.6328125" bestFit="1"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206</v>
      </c>
      <c r="C2" s="8" t="s">
        <v>207</v>
      </c>
      <c r="E2" s="8" t="s">
        <v>166</v>
      </c>
      <c r="F2" s="8" t="s">
        <v>205</v>
      </c>
      <c r="G2" s="8"/>
      <c r="I2" s="8" t="s">
        <v>152</v>
      </c>
      <c r="J2" s="8" t="s">
        <v>204</v>
      </c>
      <c r="L2" s="8" t="s">
        <v>152</v>
      </c>
      <c r="M2" s="8" t="s">
        <v>204</v>
      </c>
    </row>
    <row r="3" spans="1:13" x14ac:dyDescent="0.35">
      <c r="A3" s="4" t="s">
        <v>199</v>
      </c>
      <c r="B3">
        <v>2</v>
      </c>
      <c r="C3" s="9"/>
      <c r="E3" s="8" t="s">
        <v>152</v>
      </c>
      <c r="F3" s="8" t="s">
        <v>209</v>
      </c>
      <c r="G3" s="8" t="s">
        <v>208</v>
      </c>
      <c r="I3" s="4" t="s">
        <v>159</v>
      </c>
      <c r="J3" s="3">
        <v>197</v>
      </c>
      <c r="L3" s="4" t="s">
        <v>17</v>
      </c>
      <c r="M3">
        <v>681</v>
      </c>
    </row>
    <row r="4" spans="1:13" x14ac:dyDescent="0.35">
      <c r="A4" s="4" t="s">
        <v>198</v>
      </c>
      <c r="B4">
        <v>2</v>
      </c>
      <c r="C4" s="9">
        <v>0</v>
      </c>
      <c r="E4" s="4" t="s">
        <v>199</v>
      </c>
      <c r="F4">
        <v>1</v>
      </c>
      <c r="G4">
        <v>1</v>
      </c>
      <c r="I4" s="4" t="s">
        <v>162</v>
      </c>
      <c r="J4" s="3">
        <v>215</v>
      </c>
      <c r="L4" s="4" t="s">
        <v>10</v>
      </c>
      <c r="M4">
        <v>3697</v>
      </c>
    </row>
    <row r="5" spans="1:13" x14ac:dyDescent="0.35">
      <c r="A5" s="4" t="s">
        <v>200</v>
      </c>
      <c r="B5">
        <v>1</v>
      </c>
      <c r="C5" s="9">
        <v>-0.5</v>
      </c>
      <c r="E5" s="4" t="s">
        <v>198</v>
      </c>
      <c r="F5">
        <v>2</v>
      </c>
      <c r="I5" s="4" t="s">
        <v>14</v>
      </c>
      <c r="J5" s="3">
        <v>319</v>
      </c>
      <c r="L5" s="4" t="s">
        <v>26</v>
      </c>
      <c r="M5">
        <v>3411</v>
      </c>
    </row>
    <row r="6" spans="1:13" x14ac:dyDescent="0.35">
      <c r="A6" s="4" t="s">
        <v>197</v>
      </c>
      <c r="B6">
        <v>13</v>
      </c>
      <c r="C6" s="9">
        <v>12</v>
      </c>
      <c r="E6" s="4" t="s">
        <v>200</v>
      </c>
      <c r="F6">
        <v>1</v>
      </c>
      <c r="I6" s="4" t="s">
        <v>158</v>
      </c>
      <c r="J6" s="3">
        <v>412</v>
      </c>
      <c r="L6" s="4" t="s">
        <v>151</v>
      </c>
      <c r="M6">
        <v>82</v>
      </c>
    </row>
    <row r="7" spans="1:13" x14ac:dyDescent="0.35">
      <c r="A7" s="4" t="s">
        <v>194</v>
      </c>
      <c r="B7">
        <v>3</v>
      </c>
      <c r="C7" s="9">
        <v>-0.76923076923076927</v>
      </c>
      <c r="E7" s="4" t="s">
        <v>197</v>
      </c>
      <c r="F7">
        <v>13</v>
      </c>
      <c r="I7" s="4" t="s">
        <v>160</v>
      </c>
      <c r="J7" s="3">
        <v>588</v>
      </c>
    </row>
    <row r="8" spans="1:13" x14ac:dyDescent="0.35">
      <c r="A8" s="4" t="s">
        <v>196</v>
      </c>
      <c r="B8">
        <v>11</v>
      </c>
      <c r="C8" s="9">
        <v>2.6666666666666665</v>
      </c>
      <c r="E8" s="4" t="s">
        <v>194</v>
      </c>
      <c r="F8">
        <v>3</v>
      </c>
      <c r="I8" s="4" t="s">
        <v>163</v>
      </c>
      <c r="J8" s="3">
        <v>962</v>
      </c>
      <c r="L8" s="8" t="s">
        <v>1</v>
      </c>
      <c r="M8" s="8" t="s">
        <v>166</v>
      </c>
    </row>
    <row r="9" spans="1:13" x14ac:dyDescent="0.35">
      <c r="A9" s="4" t="s">
        <v>195</v>
      </c>
      <c r="B9">
        <v>22</v>
      </c>
      <c r="C9" s="9">
        <v>1</v>
      </c>
      <c r="E9" s="4" t="s">
        <v>196</v>
      </c>
      <c r="F9">
        <v>6</v>
      </c>
      <c r="G9">
        <v>5</v>
      </c>
      <c r="I9" s="4" t="s">
        <v>13</v>
      </c>
      <c r="J9" s="3">
        <v>967</v>
      </c>
      <c r="L9" s="12" t="s">
        <v>35</v>
      </c>
      <c r="M9" s="13">
        <v>168</v>
      </c>
    </row>
    <row r="10" spans="1:13" x14ac:dyDescent="0.35">
      <c r="A10" s="4" t="s">
        <v>193</v>
      </c>
      <c r="B10">
        <v>78</v>
      </c>
      <c r="C10" s="9">
        <v>2.5454545454545454</v>
      </c>
      <c r="E10" s="4" t="s">
        <v>195</v>
      </c>
      <c r="F10">
        <v>17</v>
      </c>
      <c r="G10">
        <v>5</v>
      </c>
      <c r="I10" s="4" t="s">
        <v>157</v>
      </c>
      <c r="J10" s="3">
        <v>1074</v>
      </c>
      <c r="L10" s="12" t="s">
        <v>69</v>
      </c>
      <c r="M10" s="13">
        <v>220</v>
      </c>
    </row>
    <row r="11" spans="1:13" x14ac:dyDescent="0.35">
      <c r="A11" s="4" t="s">
        <v>192</v>
      </c>
      <c r="B11">
        <v>390</v>
      </c>
      <c r="C11" s="9">
        <v>4</v>
      </c>
      <c r="E11" s="4" t="s">
        <v>193</v>
      </c>
      <c r="F11">
        <v>53</v>
      </c>
      <c r="G11">
        <v>25</v>
      </c>
      <c r="I11" s="4" t="s">
        <v>161</v>
      </c>
      <c r="J11" s="3">
        <v>1287</v>
      </c>
      <c r="L11" s="12" t="s">
        <v>36</v>
      </c>
      <c r="M11" s="13">
        <v>224</v>
      </c>
    </row>
    <row r="12" spans="1:13" x14ac:dyDescent="0.35">
      <c r="A12" s="4" t="s">
        <v>191</v>
      </c>
      <c r="B12">
        <v>1103</v>
      </c>
      <c r="C12" s="9">
        <v>1.8282051282051281</v>
      </c>
      <c r="E12" s="4" t="s">
        <v>192</v>
      </c>
      <c r="F12">
        <v>234</v>
      </c>
      <c r="G12">
        <v>156</v>
      </c>
      <c r="I12" s="4" t="s">
        <v>156</v>
      </c>
      <c r="J12" s="3">
        <v>2391</v>
      </c>
      <c r="L12" s="12" t="s">
        <v>45</v>
      </c>
      <c r="M12" s="13">
        <v>229</v>
      </c>
    </row>
    <row r="13" spans="1:13" x14ac:dyDescent="0.35">
      <c r="A13" s="4" t="s">
        <v>190</v>
      </c>
      <c r="B13">
        <v>1511</v>
      </c>
      <c r="C13" s="9">
        <v>0.36990027198549413</v>
      </c>
      <c r="E13" s="4" t="s">
        <v>191</v>
      </c>
      <c r="F13">
        <v>806</v>
      </c>
      <c r="G13">
        <v>297</v>
      </c>
      <c r="I13" s="4" t="s">
        <v>155</v>
      </c>
      <c r="J13" s="3">
        <v>3457</v>
      </c>
      <c r="L13" s="12" t="s">
        <v>39</v>
      </c>
      <c r="M13" s="13">
        <v>313</v>
      </c>
    </row>
    <row r="14" spans="1:13" x14ac:dyDescent="0.35">
      <c r="A14" s="4" t="s">
        <v>172</v>
      </c>
      <c r="B14">
        <v>1839</v>
      </c>
      <c r="C14" s="9">
        <v>0.21707478491065518</v>
      </c>
      <c r="E14" s="4" t="s">
        <v>190</v>
      </c>
      <c r="F14">
        <v>1176</v>
      </c>
      <c r="G14">
        <v>335</v>
      </c>
      <c r="L14" s="12" t="s">
        <v>32</v>
      </c>
      <c r="M14" s="13">
        <v>392</v>
      </c>
    </row>
    <row r="15" spans="1:13" x14ac:dyDescent="0.35">
      <c r="A15" s="4" t="s">
        <v>188</v>
      </c>
      <c r="B15">
        <v>1761</v>
      </c>
      <c r="C15" s="9">
        <v>-4.2414355628058731E-2</v>
      </c>
      <c r="E15" s="4" t="s">
        <v>172</v>
      </c>
      <c r="F15">
        <v>1335</v>
      </c>
      <c r="G15">
        <v>504</v>
      </c>
      <c r="L15" s="12" t="s">
        <v>34</v>
      </c>
      <c r="M15" s="13">
        <v>439</v>
      </c>
    </row>
    <row r="16" spans="1:13" x14ac:dyDescent="0.35">
      <c r="A16" s="4" t="s">
        <v>189</v>
      </c>
      <c r="B16">
        <v>1135</v>
      </c>
      <c r="C16" s="9">
        <v>-0.35547984099943214</v>
      </c>
      <c r="E16" s="4" t="s">
        <v>188</v>
      </c>
      <c r="F16">
        <v>1218</v>
      </c>
      <c r="G16">
        <v>543</v>
      </c>
      <c r="L16" s="12" t="s">
        <v>30</v>
      </c>
      <c r="M16" s="13">
        <v>793</v>
      </c>
    </row>
    <row r="17" spans="5:13" x14ac:dyDescent="0.35">
      <c r="E17" s="4" t="s">
        <v>189</v>
      </c>
      <c r="F17">
        <v>769</v>
      </c>
      <c r="G17">
        <v>366</v>
      </c>
      <c r="L17" s="12" t="s">
        <v>31</v>
      </c>
      <c r="M17" s="13">
        <v>1038</v>
      </c>
    </row>
    <row r="18" spans="5:13" x14ac:dyDescent="0.35">
      <c r="L18" s="12" t="s">
        <v>8</v>
      </c>
      <c r="M18" s="13">
        <v>3644</v>
      </c>
    </row>
  </sheetData>
  <pageMargins left="0.7" right="0.7" top="0.75" bottom="0.75" header="0.3" footer="0.3"/>
  <pageSetup orientation="portrait"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theme="4" tint="-0.499984740745262"/>
  </sheetPr>
  <dimension ref="A1"/>
  <sheetViews>
    <sheetView showGridLines="0" tabSelected="1" zoomScale="65" zoomScaleNormal="65" workbookViewId="0">
      <selection activeCell="X14" sqref="X14"/>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Cleaned_data</vt:lpstr>
      <vt:lpstr>KPI</vt:lpstr>
      <vt:lpstr>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2026-02-25T18:59:15Z</dcterms:modified>
</cp:coreProperties>
</file>