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D865391A-DFE5-4056-8AB8-B80E4505171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les_data_sample" sheetId="1" r:id="rId1"/>
    <sheet name="sales_data_sample (1)" sheetId="3" r:id="rId2"/>
    <sheet name="PivotTable1" sheetId="4" r:id="rId3"/>
  </sheets>
  <definedNames>
    <definedName name="_xlnm._FilterDatabase" localSheetId="1" hidden="1">'sales_data_sample (1)'!$A$1:$Y$2824</definedName>
    <definedName name="PRICE">'sales_data_sample (1)'!$C$2:$C$2824</definedName>
    <definedName name="QUANTITY">'sales_data_sample (1)'!$B$2:$B$2824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" i="3"/>
</calcChain>
</file>

<file path=xl/sharedStrings.xml><?xml version="1.0" encoding="utf-8"?>
<sst xmlns="http://schemas.openxmlformats.org/spreadsheetml/2006/main" count="70706" uniqueCount="3519">
  <si>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</si>
  <si>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</si>
  <si>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</si>
  <si>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</si>
  <si>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</si>
  <si>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</si>
  <si>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</si>
  <si>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</si>
  <si>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</si>
  <si>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</si>
  <si>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</si>
  <si>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</si>
  <si>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</si>
  <si>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</si>
  <si>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</si>
  <si>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</si>
  <si>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</si>
  <si>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</si>
  <si>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</si>
  <si>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</si>
  <si>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</si>
  <si>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</si>
  <si>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</si>
  <si>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</si>
  <si>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</si>
  <si>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</si>
  <si>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</si>
  <si>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</si>
  <si>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</si>
  <si>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</si>
  <si>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</si>
  <si>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</si>
  <si>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</si>
  <si>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</si>
  <si>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</si>
  <si>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</si>
  <si>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</si>
  <si>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</si>
  <si>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</si>
  <si>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</si>
  <si>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</si>
  <si>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</si>
  <si>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</si>
  <si>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</si>
  <si>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</si>
  <si>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</si>
  <si>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</si>
  <si>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</si>
  <si>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</si>
  <si>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</si>
  <si>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</si>
  <si>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</si>
  <si>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</si>
  <si>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</si>
  <si>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</si>
  <si>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</si>
  <si>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</si>
  <si>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</si>
  <si>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</si>
  <si>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</si>
  <si>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</si>
  <si>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</si>
  <si>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</si>
  <si>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</si>
  <si>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</si>
  <si>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</si>
  <si>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</si>
  <si>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</si>
  <si>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</si>
  <si>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</si>
  <si>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</si>
  <si>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</si>
  <si>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</si>
  <si>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</si>
  <si>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</si>
  <si>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</si>
  <si>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</si>
  <si>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</si>
  <si>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</si>
  <si>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</si>
  <si>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</si>
  <si>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</si>
  <si>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</si>
  <si>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</si>
  <si>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</si>
  <si>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</si>
  <si>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</si>
  <si>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</si>
  <si>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</si>
  <si>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</si>
  <si>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</si>
  <si>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</si>
  <si>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</si>
  <si>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</si>
  <si>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</si>
  <si>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</si>
  <si>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</si>
  <si>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</si>
  <si>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</si>
  <si>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</si>
  <si>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</si>
  <si>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</si>
  <si>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</si>
  <si>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</si>
  <si>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</si>
  <si>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</si>
  <si>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</si>
  <si>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</si>
  <si>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</si>
  <si>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</si>
  <si>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</si>
  <si>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</si>
  <si>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</si>
  <si>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</si>
  <si>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</si>
  <si>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</si>
  <si>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</si>
  <si>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</si>
  <si>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</si>
  <si>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</si>
  <si>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</si>
  <si>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</si>
  <si>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</si>
  <si>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</si>
  <si>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</si>
  <si>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</si>
  <si>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</si>
  <si>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</si>
  <si>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</si>
  <si>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</si>
  <si>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</si>
  <si>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</si>
  <si>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</si>
  <si>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</si>
  <si>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</si>
  <si>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</si>
  <si>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</si>
  <si>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</si>
  <si>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</si>
  <si>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</si>
  <si>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</si>
  <si>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</si>
  <si>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</si>
  <si>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</si>
  <si>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</si>
  <si>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</si>
  <si>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</si>
  <si>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</si>
  <si>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</si>
  <si>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</si>
  <si>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</si>
  <si>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</si>
  <si>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</si>
  <si>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</si>
  <si>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</si>
  <si>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</si>
  <si>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</si>
  <si>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</si>
  <si>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</si>
  <si>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</si>
  <si>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</si>
  <si>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</si>
  <si>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</si>
  <si>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</si>
  <si>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</si>
  <si>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</si>
  <si>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</si>
  <si>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</si>
  <si>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</si>
  <si>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</si>
  <si>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</si>
  <si>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</si>
  <si>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</si>
  <si>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</si>
  <si>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</si>
  <si>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</si>
  <si>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</si>
  <si>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</si>
  <si>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</si>
  <si>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</si>
  <si>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</si>
  <si>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</si>
  <si>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</si>
  <si>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</si>
  <si>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</si>
  <si>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</si>
  <si>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</si>
  <si>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</si>
  <si>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</si>
  <si>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</si>
  <si>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</si>
  <si>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</si>
  <si>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</si>
  <si>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</si>
  <si>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</si>
  <si>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</si>
  <si>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</si>
  <si>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</si>
  <si>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</si>
  <si>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</si>
  <si>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</si>
  <si>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</si>
  <si>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</si>
  <si>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</si>
  <si>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</si>
  <si>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</si>
  <si>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</si>
  <si>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</si>
  <si>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</si>
  <si>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</si>
  <si>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</si>
  <si>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</si>
  <si>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</si>
  <si>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</si>
  <si>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</si>
  <si>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</si>
  <si>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</si>
  <si>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</si>
  <si>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</si>
  <si>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</si>
  <si>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</si>
  <si>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</si>
  <si>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</si>
  <si>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</si>
  <si>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</si>
  <si>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</si>
  <si>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</si>
  <si>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</si>
  <si>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</si>
  <si>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</si>
  <si>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</si>
  <si>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</si>
  <si>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</si>
  <si>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</si>
  <si>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</si>
  <si>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</si>
  <si>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</si>
  <si>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</si>
  <si>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</si>
  <si>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</si>
  <si>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</si>
  <si>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</si>
  <si>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</si>
  <si>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</si>
  <si>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</si>
  <si>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</si>
  <si>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</si>
  <si>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</si>
  <si>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</si>
  <si>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</si>
  <si>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</si>
  <si>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</si>
  <si>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</si>
  <si>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</si>
  <si>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</si>
  <si>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</si>
  <si>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</si>
  <si>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</si>
  <si>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</si>
  <si>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</si>
  <si>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</si>
  <si>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</si>
  <si>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</si>
  <si>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</si>
  <si>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</si>
  <si>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</si>
  <si>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</si>
  <si>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</si>
  <si>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</si>
  <si>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</si>
  <si>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</si>
  <si>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</si>
  <si>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</si>
  <si>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</si>
  <si>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</si>
  <si>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</si>
  <si>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</si>
  <si>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</si>
  <si>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</si>
  <si>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</si>
  <si>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</si>
  <si>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</si>
  <si>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</si>
  <si>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</si>
  <si>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</si>
  <si>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</si>
  <si>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</si>
  <si>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</si>
  <si>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</si>
  <si>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</si>
  <si>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</si>
  <si>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</si>
  <si>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</si>
  <si>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</si>
  <si>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</si>
  <si>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</si>
  <si>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</si>
  <si>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</si>
  <si>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</si>
  <si>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</si>
  <si>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</si>
  <si>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</si>
  <si>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</si>
  <si>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</si>
  <si>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</si>
  <si>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</si>
  <si>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</si>
  <si>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</si>
  <si>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</si>
  <si>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</si>
  <si>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</si>
  <si>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</si>
  <si>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</si>
  <si>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</si>
  <si>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</si>
  <si>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</si>
  <si>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</si>
  <si>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</si>
  <si>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</si>
  <si>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</si>
  <si>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</si>
  <si>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</si>
  <si>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</si>
  <si>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</si>
  <si>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</si>
  <si>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</si>
  <si>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</si>
  <si>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</si>
  <si>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</si>
  <si>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</si>
  <si>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</si>
  <si>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</si>
  <si>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</si>
  <si>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</si>
  <si>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</si>
  <si>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</si>
  <si>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</si>
  <si>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</si>
  <si>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</si>
  <si>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</si>
  <si>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</si>
  <si>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</si>
  <si>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</si>
  <si>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</si>
  <si>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</si>
  <si>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</si>
  <si>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</si>
  <si>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</si>
  <si>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</si>
  <si>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</si>
  <si>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</si>
  <si>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</si>
  <si>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</si>
  <si>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</si>
  <si>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</si>
  <si>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</si>
  <si>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</si>
  <si>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</si>
  <si>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</si>
  <si>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</si>
  <si>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</si>
  <si>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</si>
  <si>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</si>
  <si>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</si>
  <si>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</si>
  <si>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</si>
  <si>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</si>
  <si>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</si>
  <si>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</si>
  <si>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</si>
  <si>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</si>
  <si>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</si>
  <si>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</si>
  <si>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</si>
  <si>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</si>
  <si>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</si>
  <si>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</si>
  <si>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</si>
  <si>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</si>
  <si>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</si>
  <si>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</si>
  <si>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</si>
  <si>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</si>
  <si>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</si>
  <si>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</si>
  <si>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</si>
  <si>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</si>
  <si>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</si>
  <si>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</si>
  <si>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</si>
  <si>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</si>
  <si>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</si>
  <si>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</si>
  <si>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</si>
  <si>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</si>
  <si>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</si>
  <si>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</si>
  <si>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</si>
  <si>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</si>
  <si>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</si>
  <si>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</si>
  <si>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</si>
  <si>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</si>
  <si>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</si>
  <si>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</si>
  <si>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</si>
  <si>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</si>
  <si>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</si>
  <si>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</si>
  <si>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</si>
  <si>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</si>
  <si>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</si>
  <si>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</si>
  <si>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</si>
  <si>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</si>
  <si>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</si>
  <si>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</si>
  <si>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</si>
  <si>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</si>
  <si>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</si>
  <si>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</si>
  <si>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</si>
  <si>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</si>
  <si>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</si>
  <si>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</si>
  <si>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</si>
  <si>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</si>
  <si>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</si>
  <si>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</si>
  <si>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</si>
  <si>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</si>
  <si>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</si>
  <si>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</si>
  <si>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</si>
  <si>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</si>
  <si>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</si>
  <si>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</si>
  <si>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</si>
  <si>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</si>
  <si>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</si>
  <si>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</si>
  <si>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</si>
  <si>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</si>
  <si>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</si>
  <si>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</si>
  <si>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</si>
  <si>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</si>
  <si>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</si>
  <si>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</si>
  <si>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</si>
  <si>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</si>
  <si>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</si>
  <si>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</si>
  <si>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</si>
  <si>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</si>
  <si>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</si>
  <si>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</si>
  <si>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</si>
  <si>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</si>
  <si>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</si>
  <si>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</si>
  <si>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</si>
  <si>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</si>
  <si>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</si>
  <si>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</si>
  <si>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</si>
  <si>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</si>
  <si>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</si>
  <si>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</si>
  <si>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</si>
  <si>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</si>
  <si>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</si>
  <si>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</si>
  <si>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</si>
  <si>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</si>
  <si>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</si>
  <si>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</si>
  <si>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</si>
  <si>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</si>
  <si>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</si>
  <si>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</si>
  <si>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</si>
  <si>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</si>
  <si>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</si>
  <si>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</si>
  <si>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</si>
  <si>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</si>
  <si>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</si>
  <si>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</si>
  <si>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</si>
  <si>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</si>
  <si>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</si>
  <si>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</si>
  <si>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</si>
  <si>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</si>
  <si>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</si>
  <si>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</si>
  <si>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</si>
  <si>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</si>
  <si>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</si>
  <si>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</si>
  <si>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</si>
  <si>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</si>
  <si>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</si>
  <si>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</si>
  <si>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</si>
  <si>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</si>
  <si>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</si>
  <si>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</si>
  <si>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</si>
  <si>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</si>
  <si>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</si>
  <si>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</si>
  <si>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</si>
  <si>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</si>
  <si>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</si>
  <si>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</si>
  <si>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</si>
  <si>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</si>
  <si>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</si>
  <si>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</si>
  <si>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</si>
  <si>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</si>
  <si>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</si>
  <si>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</si>
  <si>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</si>
  <si>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</si>
  <si>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</si>
  <si>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</si>
  <si>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</si>
  <si>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</si>
  <si>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</si>
  <si>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</si>
  <si>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</si>
  <si>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</si>
  <si>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</si>
  <si>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</si>
  <si>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</si>
  <si>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</si>
  <si>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</si>
  <si>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</si>
  <si>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</si>
  <si>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</si>
  <si>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</si>
  <si>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</si>
  <si>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</si>
  <si>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</si>
  <si>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</si>
  <si>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</si>
  <si>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</si>
  <si>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</si>
  <si>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</si>
  <si>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</si>
  <si>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</si>
  <si>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</si>
  <si>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</si>
  <si>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</si>
  <si>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</si>
  <si>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</si>
  <si>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</si>
  <si>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</si>
  <si>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</si>
  <si>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</si>
  <si>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</si>
  <si>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</si>
  <si>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</si>
  <si>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</si>
  <si>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</si>
  <si>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</si>
  <si>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</si>
  <si>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</si>
  <si>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</si>
  <si>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</si>
  <si>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</si>
  <si>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</si>
  <si>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</si>
  <si>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</si>
  <si>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</si>
  <si>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</si>
  <si>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</si>
  <si>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</si>
  <si>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</si>
  <si>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</si>
  <si>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</si>
  <si>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</si>
  <si>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</si>
  <si>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</si>
  <si>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</si>
  <si>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</si>
  <si>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</si>
  <si>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</si>
  <si>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</si>
  <si>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</si>
  <si>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</si>
  <si>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</si>
  <si>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</si>
  <si>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</si>
  <si>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</si>
  <si>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</si>
  <si>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</si>
  <si>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</si>
  <si>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</si>
  <si>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</si>
  <si>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</si>
  <si>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</si>
  <si>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</si>
  <si>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</si>
  <si>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</si>
  <si>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</si>
  <si>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</si>
  <si>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</si>
  <si>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</si>
  <si>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</si>
  <si>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</si>
  <si>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</si>
  <si>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</si>
  <si>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</si>
  <si>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</si>
  <si>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</si>
  <si>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</si>
  <si>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</si>
  <si>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</si>
  <si>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</si>
  <si>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</si>
  <si>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</si>
  <si>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</si>
  <si>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</si>
  <si>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</si>
  <si>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</si>
  <si>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</si>
  <si>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</si>
  <si>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</si>
  <si>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</si>
  <si>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</si>
  <si>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</si>
  <si>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</si>
  <si>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</si>
  <si>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</si>
  <si>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</si>
  <si>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</si>
  <si>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</si>
  <si>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</si>
  <si>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</si>
  <si>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</si>
  <si>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</si>
  <si>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</si>
  <si>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</si>
  <si>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</si>
  <si>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</si>
  <si>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</si>
  <si>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</si>
  <si>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</si>
  <si>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</si>
  <si>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</si>
  <si>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</si>
  <si>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</si>
  <si>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</si>
  <si>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</si>
  <si>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</si>
  <si>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</si>
  <si>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</si>
  <si>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</si>
  <si>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</si>
  <si>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</si>
  <si>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</si>
  <si>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</si>
  <si>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</si>
  <si>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</si>
  <si>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</si>
  <si>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</si>
  <si>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</si>
  <si>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</si>
  <si>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</si>
  <si>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</si>
  <si>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</si>
  <si>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</si>
  <si>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</si>
  <si>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</si>
  <si>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</si>
  <si>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</si>
  <si>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</si>
  <si>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</si>
  <si>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</si>
  <si>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</si>
  <si>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</si>
  <si>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</si>
  <si>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</si>
  <si>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</si>
  <si>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</si>
  <si>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</si>
  <si>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</si>
  <si>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</si>
  <si>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</si>
  <si>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</si>
  <si>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</si>
  <si>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</si>
  <si>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</si>
  <si>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</si>
  <si>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</si>
  <si>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</si>
  <si>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</si>
  <si>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</si>
  <si>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</si>
  <si>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</si>
  <si>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</si>
  <si>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</si>
  <si>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</si>
  <si>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</si>
  <si>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</si>
  <si>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</si>
  <si>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</si>
  <si>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</si>
  <si>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</si>
  <si>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</si>
  <si>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</si>
  <si>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</si>
  <si>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</si>
  <si>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</si>
  <si>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</si>
  <si>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</si>
  <si>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</si>
  <si>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</si>
  <si>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</si>
  <si>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</si>
  <si>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</si>
  <si>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</si>
  <si>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</si>
  <si>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</si>
  <si>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</si>
  <si>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</si>
  <si>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</si>
  <si>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</si>
  <si>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</si>
  <si>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</si>
  <si>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</si>
  <si>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</si>
  <si>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</si>
  <si>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</si>
  <si>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</si>
  <si>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</si>
  <si>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</si>
  <si>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</si>
  <si>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</si>
  <si>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</si>
  <si>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</si>
  <si>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</si>
  <si>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</si>
  <si>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</si>
  <si>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</si>
  <si>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</si>
  <si>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</si>
  <si>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</si>
  <si>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</si>
  <si>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</si>
  <si>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</si>
  <si>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</si>
  <si>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</si>
  <si>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</si>
  <si>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</si>
  <si>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</si>
  <si>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</si>
  <si>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</si>
  <si>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</si>
  <si>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</si>
  <si>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</si>
  <si>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</si>
  <si>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</si>
  <si>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</si>
  <si>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</si>
  <si>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</si>
  <si>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</si>
  <si>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</si>
  <si>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</si>
  <si>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</si>
  <si>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</si>
  <si>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</si>
  <si>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</si>
  <si>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</si>
  <si>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</si>
  <si>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</si>
  <si>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</si>
  <si>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</si>
  <si>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</si>
  <si>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</si>
  <si>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</si>
  <si>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</si>
  <si>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</si>
  <si>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</si>
  <si>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</si>
  <si>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</si>
  <si>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</si>
  <si>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</si>
  <si>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</si>
  <si>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</si>
  <si>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</si>
  <si>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</si>
  <si>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</si>
  <si>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</si>
  <si>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</si>
  <si>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</si>
  <si>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</si>
  <si>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</si>
  <si>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</si>
  <si>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</si>
  <si>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</si>
  <si>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</si>
  <si>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</si>
  <si>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</si>
  <si>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</si>
  <si>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</si>
  <si>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</si>
  <si>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</si>
  <si>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</si>
  <si>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</si>
  <si>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</si>
  <si>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</si>
  <si>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</si>
  <si>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</si>
  <si>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</si>
  <si>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</si>
  <si>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</si>
  <si>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</si>
  <si>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</si>
  <si>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</si>
  <si>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</si>
  <si>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</si>
  <si>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</si>
  <si>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</si>
  <si>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</si>
  <si>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</si>
  <si>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</si>
  <si>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</si>
  <si>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</si>
  <si>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</si>
  <si>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</si>
  <si>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</si>
  <si>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</si>
  <si>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</si>
  <si>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</si>
  <si>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</si>
  <si>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</si>
  <si>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</si>
  <si>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</si>
  <si>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</si>
  <si>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</si>
  <si>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</si>
  <si>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</si>
  <si>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</si>
  <si>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</si>
  <si>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</si>
  <si>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</si>
  <si>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</si>
  <si>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</si>
  <si>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</si>
  <si>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</si>
  <si>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</si>
  <si>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</si>
  <si>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</si>
  <si>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</si>
  <si>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</si>
  <si>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</si>
  <si>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</si>
  <si>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</si>
  <si>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</si>
  <si>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</si>
  <si>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</si>
  <si>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</si>
  <si>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</si>
  <si>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</si>
  <si>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</si>
  <si>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</si>
  <si>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</si>
  <si>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</si>
  <si>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</si>
  <si>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</si>
  <si>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</si>
  <si>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</si>
  <si>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</si>
  <si>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</si>
  <si>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</si>
  <si>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</si>
  <si>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</si>
  <si>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</si>
  <si>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</si>
  <si>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</si>
  <si>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</si>
  <si>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</si>
  <si>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</si>
  <si>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</si>
  <si>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</si>
  <si>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</si>
  <si>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</si>
  <si>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</si>
  <si>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</si>
  <si>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</si>
  <si>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</si>
  <si>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</si>
  <si>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</si>
  <si>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</si>
  <si>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</si>
  <si>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</si>
  <si>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</si>
  <si>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</si>
  <si>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</si>
  <si>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</si>
  <si>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</si>
  <si>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</si>
  <si>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</si>
  <si>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</si>
  <si>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</si>
  <si>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</si>
  <si>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</si>
  <si>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</si>
  <si>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</si>
  <si>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</si>
  <si>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</si>
  <si>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</si>
  <si>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</si>
  <si>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</si>
  <si>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</si>
  <si>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</si>
  <si>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</si>
  <si>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</si>
  <si>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</si>
  <si>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</si>
  <si>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</si>
  <si>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</si>
  <si>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</si>
  <si>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</si>
  <si>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</si>
  <si>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</si>
  <si>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</si>
  <si>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</si>
  <si>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</si>
  <si>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</si>
  <si>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</si>
  <si>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</si>
  <si>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</si>
  <si>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</si>
  <si>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</si>
  <si>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</si>
  <si>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</si>
  <si>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</si>
  <si>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</si>
  <si>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</si>
  <si>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</si>
  <si>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</si>
  <si>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</si>
  <si>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</si>
  <si>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</si>
  <si>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</si>
  <si>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</si>
  <si>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</si>
  <si>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</si>
  <si>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</si>
  <si>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</si>
  <si>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</si>
  <si>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</si>
  <si>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</si>
  <si>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</si>
  <si>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</si>
  <si>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</si>
  <si>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</si>
  <si>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</si>
  <si>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</si>
  <si>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</si>
  <si>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</si>
  <si>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</si>
  <si>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</si>
  <si>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</si>
  <si>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</si>
  <si>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</si>
  <si>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</si>
  <si>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</si>
  <si>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</si>
  <si>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</si>
  <si>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</si>
  <si>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</si>
  <si>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</si>
  <si>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</si>
  <si>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</si>
  <si>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</si>
  <si>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</si>
  <si>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</si>
  <si>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</si>
  <si>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</si>
  <si>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</si>
  <si>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</si>
  <si>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</si>
  <si>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</si>
  <si>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</si>
  <si>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</si>
  <si>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</si>
  <si>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</si>
  <si>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</si>
  <si>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</si>
  <si>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</si>
  <si>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</si>
  <si>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</si>
  <si>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</si>
  <si>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</si>
  <si>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</si>
  <si>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</si>
  <si>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</si>
  <si>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</si>
  <si>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</si>
  <si>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</si>
  <si>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</si>
  <si>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</si>
  <si>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</si>
  <si>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</si>
  <si>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</si>
  <si>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</si>
  <si>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</si>
  <si>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</si>
  <si>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</si>
  <si>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</si>
  <si>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</si>
  <si>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</si>
  <si>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</si>
  <si>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</si>
  <si>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</si>
  <si>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</si>
  <si>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</si>
  <si>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</si>
  <si>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</si>
  <si>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</si>
  <si>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</si>
  <si>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</si>
  <si>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</si>
  <si>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</si>
  <si>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</si>
  <si>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</si>
  <si>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</si>
  <si>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</si>
  <si>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</si>
  <si>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</si>
  <si>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</si>
  <si>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</si>
  <si>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</si>
  <si>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</si>
  <si>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</si>
  <si>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</si>
  <si>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</si>
  <si>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</si>
  <si>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</si>
  <si>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</si>
  <si>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</si>
  <si>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</si>
  <si>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</si>
  <si>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</si>
  <si>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</si>
  <si>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</si>
  <si>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</si>
  <si>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</si>
  <si>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</si>
  <si>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</si>
  <si>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</si>
  <si>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</si>
  <si>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</si>
  <si>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</si>
  <si>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</si>
  <si>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</si>
  <si>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</si>
  <si>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</si>
  <si>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</si>
  <si>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</si>
  <si>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</si>
  <si>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</si>
  <si>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</si>
  <si>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</si>
  <si>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</si>
  <si>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</si>
  <si>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</si>
  <si>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</si>
  <si>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</si>
  <si>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</si>
  <si>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</si>
  <si>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</si>
  <si>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</si>
  <si>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</si>
  <si>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</si>
  <si>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</si>
  <si>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</si>
  <si>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</si>
  <si>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</si>
  <si>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</si>
  <si>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</si>
  <si>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</si>
  <si>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</si>
  <si>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</si>
  <si>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</si>
  <si>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</si>
  <si>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</si>
  <si>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</si>
  <si>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</si>
  <si>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</si>
  <si>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</si>
  <si>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</si>
  <si>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</si>
  <si>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</si>
  <si>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</si>
  <si>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</si>
  <si>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</si>
  <si>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</si>
  <si>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</si>
  <si>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</si>
  <si>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</si>
  <si>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</si>
  <si>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</si>
  <si>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</si>
  <si>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</si>
  <si>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</si>
  <si>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</si>
  <si>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</si>
  <si>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</si>
  <si>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</si>
  <si>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</si>
  <si>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</si>
  <si>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</si>
  <si>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</si>
  <si>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</si>
  <si>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</si>
  <si>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</si>
  <si>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</si>
  <si>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</si>
  <si>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</si>
  <si>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</si>
  <si>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</si>
  <si>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</si>
  <si>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</si>
  <si>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</si>
  <si>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</si>
  <si>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</si>
  <si>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</si>
  <si>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</si>
  <si>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</si>
  <si>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</si>
  <si>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</si>
  <si>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</si>
  <si>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</si>
  <si>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</si>
  <si>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</si>
  <si>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</si>
  <si>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</si>
  <si>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</si>
  <si>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</si>
  <si>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</si>
  <si>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</si>
  <si>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</si>
  <si>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</si>
  <si>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</si>
  <si>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</si>
  <si>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</si>
  <si>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</si>
  <si>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</si>
  <si>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</si>
  <si>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</si>
  <si>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</si>
  <si>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</si>
  <si>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</si>
  <si>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</si>
  <si>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</si>
  <si>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</si>
  <si>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</si>
  <si>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</si>
  <si>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</si>
  <si>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</si>
  <si>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</si>
  <si>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</si>
  <si>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</si>
  <si>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</si>
  <si>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</si>
  <si>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</si>
  <si>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</si>
  <si>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</si>
  <si>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</si>
  <si>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</si>
  <si>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</si>
  <si>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</si>
  <si>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</si>
  <si>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</si>
  <si>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</si>
  <si>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</si>
  <si>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</si>
  <si>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</si>
  <si>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</si>
  <si>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</si>
  <si>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</si>
  <si>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</si>
  <si>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</si>
  <si>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</si>
  <si>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</si>
  <si>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</si>
  <si>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</si>
  <si>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</si>
  <si>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</si>
  <si>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</si>
  <si>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</si>
  <si>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</si>
  <si>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</si>
  <si>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</si>
  <si>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</si>
  <si>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</si>
  <si>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</si>
  <si>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</si>
  <si>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</si>
  <si>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</si>
  <si>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</si>
  <si>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</si>
  <si>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</si>
  <si>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</si>
  <si>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</si>
  <si>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</si>
  <si>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</si>
  <si>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</si>
  <si>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</si>
  <si>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</si>
  <si>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</si>
  <si>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</si>
  <si>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</si>
  <si>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</si>
  <si>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</si>
  <si>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</si>
  <si>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</si>
  <si>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</si>
  <si>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</si>
  <si>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</si>
  <si>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</si>
  <si>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</si>
  <si>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</si>
  <si>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</si>
  <si>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</si>
  <si>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</si>
  <si>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</si>
  <si>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</si>
  <si>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</si>
  <si>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</si>
  <si>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</si>
  <si>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</si>
  <si>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</si>
  <si>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</si>
  <si>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</si>
  <si>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</si>
  <si>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</si>
  <si>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</si>
  <si>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</si>
  <si>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</si>
  <si>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</si>
  <si>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</si>
  <si>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</si>
  <si>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</si>
  <si>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</si>
  <si>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</si>
  <si>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</si>
  <si>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</si>
  <si>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</si>
  <si>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</si>
  <si>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</si>
  <si>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</si>
  <si>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</si>
  <si>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</si>
  <si>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</si>
  <si>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</si>
  <si>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</si>
  <si>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</si>
  <si>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</si>
  <si>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</si>
  <si>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</si>
  <si>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</si>
  <si>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</si>
  <si>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</si>
  <si>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</si>
  <si>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</si>
  <si>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</si>
  <si>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</si>
  <si>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</si>
  <si>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</si>
  <si>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</si>
  <si>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</si>
  <si>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</si>
  <si>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</si>
  <si>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</si>
  <si>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</si>
  <si>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</si>
  <si>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</si>
  <si>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</si>
  <si>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</si>
  <si>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</si>
  <si>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</si>
  <si>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</si>
  <si>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</si>
  <si>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</si>
  <si>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</si>
  <si>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</si>
  <si>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</si>
  <si>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</si>
  <si>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</si>
  <si>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</si>
  <si>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</si>
  <si>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</si>
  <si>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</si>
  <si>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</si>
  <si>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</si>
  <si>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</si>
  <si>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</si>
  <si>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</si>
  <si>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</si>
  <si>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</si>
  <si>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</si>
  <si>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</si>
  <si>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</si>
  <si>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</si>
  <si>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</si>
  <si>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</si>
  <si>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</si>
  <si>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</si>
  <si>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</si>
  <si>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</si>
  <si>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</si>
  <si>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</si>
  <si>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</si>
  <si>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</si>
  <si>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</si>
  <si>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</si>
  <si>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</si>
  <si>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</si>
  <si>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</si>
  <si>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</si>
  <si>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</si>
  <si>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</si>
  <si>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</si>
  <si>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</si>
  <si>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</si>
  <si>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</si>
  <si>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</si>
  <si>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</si>
  <si>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</si>
  <si>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</si>
  <si>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</si>
  <si>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</si>
  <si>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</si>
  <si>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</si>
  <si>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</si>
  <si>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</si>
  <si>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</si>
  <si>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</si>
  <si>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</si>
  <si>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</si>
  <si>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</si>
  <si>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</si>
  <si>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</si>
  <si>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</si>
  <si>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</si>
  <si>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</si>
  <si>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</si>
  <si>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</si>
  <si>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</si>
  <si>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</si>
  <si>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</si>
  <si>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</si>
  <si>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</si>
  <si>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</si>
  <si>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</si>
  <si>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</si>
  <si>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</si>
  <si>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</si>
  <si>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</si>
  <si>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</si>
  <si>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</si>
  <si>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</si>
  <si>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</si>
  <si>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</si>
  <si>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</si>
  <si>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</si>
  <si>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</si>
  <si>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</si>
  <si>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</si>
  <si>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</si>
  <si>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</si>
  <si>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</si>
  <si>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</si>
  <si>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</si>
  <si>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</si>
  <si>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</si>
  <si>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</si>
  <si>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</si>
  <si>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</si>
  <si>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</si>
  <si>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</si>
  <si>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</si>
  <si>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</si>
  <si>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</si>
  <si>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</si>
  <si>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</si>
  <si>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</si>
  <si>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</si>
  <si>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</si>
  <si>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</si>
  <si>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</si>
  <si>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</si>
  <si>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</si>
  <si>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</si>
  <si>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</si>
  <si>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</si>
  <si>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</si>
  <si>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</si>
  <si>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</si>
  <si>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</si>
  <si>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</si>
  <si>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</si>
  <si>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</si>
  <si>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</si>
  <si>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</si>
  <si>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</si>
  <si>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</si>
  <si>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</si>
  <si>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</si>
  <si>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</si>
  <si>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</si>
  <si>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</si>
  <si>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</si>
  <si>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</si>
  <si>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</si>
  <si>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</si>
  <si>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</si>
  <si>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</si>
  <si>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</si>
  <si>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</si>
  <si>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</si>
  <si>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</si>
  <si>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</si>
  <si>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</si>
  <si>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</si>
  <si>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</si>
  <si>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</si>
  <si>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</si>
  <si>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</si>
  <si>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</si>
  <si>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</si>
  <si>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</si>
  <si>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</si>
  <si>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</si>
  <si>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</si>
  <si>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</si>
  <si>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</si>
  <si>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</si>
  <si>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</si>
  <si>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</si>
  <si>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</si>
  <si>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</si>
  <si>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</si>
  <si>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</si>
  <si>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</si>
  <si>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</si>
  <si>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</si>
  <si>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</si>
  <si>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</si>
  <si>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</si>
  <si>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</si>
  <si>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</si>
  <si>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</si>
  <si>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</si>
  <si>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</si>
  <si>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</si>
  <si>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</si>
  <si>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</si>
  <si>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</si>
  <si>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</si>
  <si>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</si>
  <si>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</si>
  <si>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</si>
  <si>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</si>
  <si>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</si>
  <si>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</si>
  <si>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</si>
  <si>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</si>
  <si>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</si>
  <si>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</si>
  <si>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</si>
  <si>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</si>
  <si>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</si>
  <si>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</si>
  <si>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</si>
  <si>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</si>
  <si>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</si>
  <si>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</si>
  <si>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</si>
  <si>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</si>
  <si>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</si>
  <si>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</si>
  <si>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</si>
  <si>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</si>
  <si>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</si>
  <si>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</si>
  <si>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</si>
  <si>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</si>
  <si>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</si>
  <si>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</si>
  <si>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</si>
  <si>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</si>
  <si>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</si>
  <si>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</si>
  <si>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</si>
  <si>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</si>
  <si>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</si>
  <si>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</si>
  <si>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</si>
  <si>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</si>
  <si>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</si>
  <si>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</si>
  <si>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</si>
  <si>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</si>
  <si>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</si>
  <si>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</si>
  <si>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</si>
  <si>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</si>
  <si>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</si>
  <si>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</si>
  <si>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</si>
  <si>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</si>
  <si>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</si>
  <si>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</si>
  <si>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</si>
  <si>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</si>
  <si>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</si>
  <si>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</si>
  <si>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</si>
  <si>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</si>
  <si>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</si>
  <si>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</si>
  <si>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</si>
  <si>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</si>
  <si>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</si>
  <si>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</si>
  <si>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</si>
  <si>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</si>
  <si>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</si>
  <si>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</si>
  <si>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</si>
  <si>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</si>
  <si>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</si>
  <si>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</si>
  <si>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</si>
  <si>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</si>
  <si>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</si>
  <si>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</si>
  <si>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</si>
  <si>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</si>
  <si>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</si>
  <si>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</si>
  <si>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</si>
  <si>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</si>
  <si>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</si>
  <si>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</si>
  <si>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</si>
  <si>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</si>
  <si>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</si>
  <si>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</si>
  <si>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</si>
  <si>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</si>
  <si>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</si>
  <si>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</si>
  <si>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</si>
  <si>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</si>
  <si>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</si>
  <si>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</si>
  <si>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</si>
  <si>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</si>
  <si>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</si>
  <si>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</si>
  <si>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</si>
  <si>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</si>
  <si>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</si>
  <si>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</si>
  <si>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</si>
  <si>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</si>
  <si>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</si>
  <si>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</si>
  <si>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</si>
  <si>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</si>
  <si>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</si>
  <si>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</si>
  <si>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</si>
  <si>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</si>
  <si>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</si>
  <si>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</si>
  <si>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</si>
  <si>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</si>
  <si>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</si>
  <si>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</si>
  <si>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</si>
  <si>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</si>
  <si>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</si>
  <si>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</si>
  <si>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</si>
  <si>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</si>
  <si>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</si>
  <si>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</si>
  <si>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</si>
  <si>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</si>
  <si>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</si>
  <si>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</si>
  <si>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</si>
  <si>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</si>
  <si>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</si>
  <si>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</si>
  <si>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</si>
  <si>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</si>
  <si>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</si>
  <si>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</si>
  <si>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</si>
  <si>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</si>
  <si>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</si>
  <si>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</si>
  <si>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</si>
  <si>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</si>
  <si>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</si>
  <si>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</si>
  <si>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</si>
  <si>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</si>
  <si>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</si>
  <si>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</si>
  <si>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</si>
  <si>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</si>
  <si>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</si>
  <si>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</si>
  <si>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</si>
  <si>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</si>
  <si>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</si>
  <si>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</si>
  <si>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</si>
  <si>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</si>
  <si>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</si>
  <si>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</si>
  <si>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</si>
  <si>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</si>
  <si>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</si>
  <si>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</si>
  <si>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</si>
  <si>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</si>
  <si>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</si>
  <si>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</si>
  <si>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</si>
  <si>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</si>
  <si>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</si>
  <si>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</si>
  <si>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</si>
  <si>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</si>
  <si>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</si>
  <si>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</si>
  <si>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</si>
  <si>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</si>
  <si>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</si>
  <si>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</si>
  <si>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</si>
  <si>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</si>
  <si>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</si>
  <si>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</si>
  <si>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</si>
  <si>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</si>
  <si>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</si>
  <si>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</si>
  <si>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</si>
  <si>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</si>
  <si>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</si>
  <si>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</si>
  <si>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</si>
  <si>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</si>
  <si>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</si>
  <si>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</si>
  <si>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</si>
  <si>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</si>
  <si>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</si>
  <si>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</si>
  <si>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</si>
  <si>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</si>
  <si>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</si>
  <si>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</si>
  <si>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</si>
  <si>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</si>
  <si>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</si>
  <si>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</si>
  <si>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</si>
  <si>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</si>
  <si>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</si>
  <si>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</si>
  <si>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</si>
  <si>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</si>
  <si>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</si>
  <si>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</si>
  <si>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</si>
  <si>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</si>
  <si>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</si>
  <si>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</si>
  <si>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</si>
  <si>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</si>
  <si>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</si>
  <si>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</si>
  <si>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</si>
  <si>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</si>
  <si>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</si>
  <si>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</si>
  <si>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</si>
  <si>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</si>
  <si>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</si>
  <si>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</si>
  <si>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</si>
  <si>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</si>
  <si>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</si>
  <si>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</si>
  <si>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</si>
  <si>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</si>
  <si>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</si>
  <si>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</si>
  <si>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</si>
  <si>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</si>
  <si>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</si>
  <si>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</si>
  <si>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</si>
  <si>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</si>
  <si>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</si>
  <si>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</si>
  <si>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</si>
  <si>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</si>
  <si>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</si>
  <si>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</si>
  <si>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</si>
  <si>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</si>
  <si>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</si>
  <si>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</si>
  <si>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</si>
  <si>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</si>
  <si>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</si>
  <si>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</si>
  <si>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</si>
  <si>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</si>
  <si>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</si>
  <si>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</si>
  <si>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</si>
  <si>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</si>
  <si>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</si>
  <si>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</si>
  <si>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</si>
  <si>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</si>
  <si>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</si>
  <si>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</si>
  <si>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</si>
  <si>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</si>
  <si>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</si>
  <si>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</si>
  <si>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</si>
  <si>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</si>
  <si>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</si>
  <si>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</si>
  <si>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</si>
  <si>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</si>
  <si>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</si>
  <si>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</si>
  <si>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</si>
  <si>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</si>
  <si>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</si>
  <si>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</si>
  <si>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</si>
  <si>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</si>
  <si>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</si>
  <si>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</si>
  <si>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</si>
  <si>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</si>
  <si>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</si>
  <si>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</si>
  <si>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</si>
  <si>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</si>
  <si>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</si>
  <si>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</si>
  <si>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</si>
  <si>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</si>
  <si>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</si>
  <si>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</si>
  <si>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</si>
  <si>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</si>
  <si>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</si>
  <si>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</si>
  <si>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</si>
  <si>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</si>
  <si>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</si>
  <si>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</si>
  <si>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</si>
  <si>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</si>
  <si>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</si>
  <si>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</si>
  <si>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</si>
  <si>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</si>
  <si>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</si>
  <si>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</si>
  <si>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</si>
  <si>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</si>
  <si>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</si>
  <si>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</si>
  <si>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</si>
  <si>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</si>
  <si>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</si>
  <si>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</si>
  <si>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</si>
  <si>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</si>
  <si>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</si>
  <si>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</si>
  <si>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</si>
  <si>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</si>
  <si>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</si>
  <si>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</si>
  <si>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</si>
  <si>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</si>
  <si>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</si>
  <si>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</si>
  <si>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</si>
  <si>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</si>
  <si>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</si>
  <si>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</si>
  <si>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</si>
  <si>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</si>
  <si>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</si>
  <si>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</si>
  <si>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</si>
  <si>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</si>
  <si>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</si>
  <si>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</si>
  <si>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</si>
  <si>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</si>
  <si>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</si>
  <si>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</si>
  <si>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</si>
  <si>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</si>
  <si>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</si>
  <si>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</si>
  <si>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</si>
  <si>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</si>
  <si>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</si>
  <si>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</si>
  <si>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</si>
  <si>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</si>
  <si>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</si>
  <si>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</si>
  <si>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</si>
  <si>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</si>
  <si>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</si>
  <si>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</si>
  <si>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</si>
  <si>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</si>
  <si>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</si>
  <si>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</si>
  <si>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</si>
  <si>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</si>
  <si>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</si>
  <si>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</si>
  <si>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</si>
  <si>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</si>
  <si>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</si>
  <si>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</si>
  <si>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</si>
  <si>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</si>
  <si>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</si>
  <si>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</si>
  <si>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</si>
  <si>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</si>
  <si>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</si>
  <si>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</si>
  <si>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</si>
  <si>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</si>
  <si>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</si>
  <si>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</si>
  <si>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</si>
  <si>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</si>
  <si>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</si>
  <si>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</si>
  <si>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</si>
  <si>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</si>
  <si>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</si>
  <si>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</si>
  <si>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</si>
  <si>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</si>
  <si>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</si>
  <si>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</si>
  <si>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</si>
  <si>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</si>
  <si>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</si>
  <si>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</si>
  <si>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</si>
  <si>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</si>
  <si>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</si>
  <si>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</si>
  <si>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</si>
  <si>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</si>
  <si>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</si>
  <si>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</si>
  <si>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</si>
  <si>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</si>
  <si>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</si>
  <si>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</si>
  <si>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</si>
  <si>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</si>
  <si>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</si>
  <si>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</si>
  <si>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</si>
  <si>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</si>
  <si>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</si>
  <si>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</si>
  <si>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</si>
  <si>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</si>
  <si>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</si>
  <si>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</si>
  <si>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</si>
  <si>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</si>
  <si>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</si>
  <si>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</si>
  <si>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</si>
  <si>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</si>
  <si>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</si>
  <si>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</si>
  <si>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</si>
  <si>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</si>
  <si>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</si>
  <si>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</si>
  <si>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</si>
  <si>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</si>
  <si>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</si>
  <si>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</si>
  <si>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</si>
  <si>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</si>
  <si>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</si>
  <si>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</si>
  <si>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</si>
  <si>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</si>
  <si>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</si>
  <si>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</si>
  <si>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</si>
  <si>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</si>
  <si>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</si>
  <si>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</si>
  <si>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</si>
  <si>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</si>
  <si>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</si>
  <si>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</si>
  <si>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</si>
  <si>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</si>
  <si>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</si>
  <si>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</si>
  <si>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</si>
  <si>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</si>
  <si>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</si>
  <si>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</si>
  <si>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</si>
  <si>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</si>
  <si>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</si>
  <si>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</si>
  <si>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</si>
  <si>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</si>
  <si>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</si>
  <si>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</si>
  <si>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</si>
  <si>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</si>
  <si>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</si>
  <si>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</si>
  <si>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</si>
  <si>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</si>
  <si>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</si>
  <si>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</si>
  <si>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</si>
  <si>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</si>
  <si>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</si>
  <si>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</si>
  <si>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</si>
  <si>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</si>
  <si>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</si>
  <si>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</si>
  <si>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</si>
  <si>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</si>
  <si>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</si>
  <si>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</si>
  <si>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</si>
  <si>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</si>
  <si>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</si>
  <si>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</si>
  <si>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</si>
  <si>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</si>
  <si>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</si>
  <si>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</si>
  <si>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</si>
  <si>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</si>
  <si>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</si>
  <si>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</si>
  <si>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</si>
  <si>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</si>
  <si>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</si>
  <si>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</si>
  <si>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</si>
  <si>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</si>
  <si>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</si>
  <si>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</si>
  <si>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</si>
  <si>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</si>
  <si>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</si>
  <si>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</si>
  <si>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</si>
  <si>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</si>
  <si>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</si>
  <si>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</si>
  <si>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</si>
  <si>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</si>
  <si>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</si>
  <si>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</si>
  <si>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</si>
  <si>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</si>
  <si>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</si>
  <si>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</si>
  <si>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</si>
  <si>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</si>
  <si>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</si>
  <si>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</si>
  <si>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</si>
  <si>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</si>
  <si>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</si>
  <si>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</si>
  <si>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</si>
  <si>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</si>
  <si>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</si>
  <si>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</si>
  <si>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</si>
  <si>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</si>
  <si>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</si>
  <si>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</si>
  <si>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</si>
  <si>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</si>
  <si>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</si>
  <si>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</si>
  <si>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</si>
  <si>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</si>
  <si>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</si>
  <si>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</si>
  <si>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</si>
  <si>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</si>
  <si>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</si>
  <si>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</si>
  <si>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</si>
  <si>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</si>
  <si>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</si>
  <si>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</si>
  <si>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</si>
  <si>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</si>
  <si>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</si>
  <si>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</si>
  <si>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</si>
  <si>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</si>
  <si>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</si>
  <si>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</si>
  <si>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</si>
  <si>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</si>
  <si>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</si>
  <si>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</si>
  <si>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</si>
  <si>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</si>
  <si>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</si>
  <si>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</si>
  <si>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</si>
  <si>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</si>
  <si>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</si>
  <si>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</si>
  <si>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</si>
  <si>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</si>
  <si>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</si>
  <si>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</si>
  <si>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</si>
  <si>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</si>
  <si>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</si>
  <si>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</si>
  <si>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</si>
  <si>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</si>
  <si>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</si>
  <si>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</si>
  <si>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</si>
  <si>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</si>
  <si>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</si>
  <si>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</si>
  <si>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</si>
  <si>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</si>
  <si>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</si>
  <si>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</si>
  <si>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</si>
  <si>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</si>
  <si>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</si>
  <si>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</si>
  <si>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</si>
  <si>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</si>
  <si>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</si>
  <si>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</si>
  <si>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</si>
  <si>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</si>
  <si>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</si>
  <si>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</si>
  <si>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</si>
  <si>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</si>
  <si>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</si>
  <si>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</si>
  <si>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</si>
  <si>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</si>
  <si>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</si>
  <si>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</si>
  <si>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</si>
  <si>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</si>
  <si>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</si>
  <si>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</si>
  <si>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</si>
  <si>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</si>
  <si>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</si>
  <si>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</si>
  <si>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</si>
  <si>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</si>
  <si>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</si>
  <si>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</si>
  <si>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</si>
  <si>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</si>
  <si>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</si>
  <si>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</si>
  <si>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</si>
  <si>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</si>
  <si>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</si>
  <si>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</si>
  <si>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</si>
  <si>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</si>
  <si>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</si>
  <si>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</si>
  <si>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</si>
  <si>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</si>
  <si>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</si>
  <si>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</si>
  <si>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</si>
  <si>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</si>
  <si>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</si>
  <si>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</si>
  <si>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</si>
  <si>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</si>
  <si>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</si>
  <si>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</si>
  <si>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</si>
  <si>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</si>
  <si>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</si>
  <si>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</si>
  <si>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</si>
  <si>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</si>
  <si>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</si>
  <si>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</si>
  <si>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</si>
  <si>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</si>
  <si>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</si>
  <si>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</si>
  <si>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</si>
  <si>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</si>
  <si>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</si>
  <si>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</si>
  <si>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</si>
  <si>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</si>
  <si>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</si>
  <si>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</si>
  <si>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</si>
  <si>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</si>
  <si>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</si>
  <si>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</si>
  <si>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</si>
  <si>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</si>
  <si>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</si>
  <si>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</si>
  <si>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</si>
  <si>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</si>
  <si>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</si>
  <si>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</si>
  <si>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</si>
  <si>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</si>
  <si>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</si>
  <si>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</si>
  <si>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</si>
  <si>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</si>
  <si>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</si>
  <si>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</si>
  <si>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</si>
  <si>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</si>
  <si>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</si>
  <si>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</si>
  <si>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</si>
  <si>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</si>
  <si>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</si>
  <si>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</si>
  <si>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</si>
  <si>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</si>
  <si>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</si>
  <si>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</si>
  <si>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</si>
  <si>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</si>
  <si>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</si>
  <si>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</si>
  <si>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</si>
  <si>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</si>
  <si>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</si>
  <si>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</si>
  <si>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</si>
  <si>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</si>
  <si>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</si>
  <si>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</si>
  <si>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</si>
  <si>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</si>
  <si>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</si>
  <si>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</si>
  <si>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</si>
  <si>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</si>
  <si>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</si>
  <si>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</si>
  <si>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</si>
  <si>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</si>
  <si>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</si>
  <si>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</si>
  <si>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</si>
  <si>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</si>
  <si>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</si>
  <si>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</si>
  <si>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</si>
  <si>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</si>
  <si>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</si>
  <si>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</si>
  <si>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</si>
  <si>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</si>
  <si>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</si>
  <si>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</si>
  <si>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</si>
  <si>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</si>
  <si>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</si>
  <si>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</si>
  <si>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</si>
  <si>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</si>
  <si>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</si>
  <si>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</si>
  <si>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</si>
  <si>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</si>
  <si>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</si>
  <si>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</si>
  <si>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</si>
  <si>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</si>
  <si>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</si>
  <si>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</si>
  <si>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</si>
  <si>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</si>
  <si>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</si>
  <si>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</si>
  <si>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</si>
  <si>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</si>
  <si>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</si>
  <si>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</si>
  <si>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</si>
  <si>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</si>
  <si>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</si>
  <si>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</si>
  <si>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</si>
  <si>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</si>
  <si>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</si>
  <si>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</si>
  <si>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</si>
  <si>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</si>
  <si>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</si>
  <si>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</si>
  <si>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</si>
  <si>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</si>
  <si>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</si>
  <si>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</si>
  <si>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</si>
  <si>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</si>
  <si>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</si>
  <si>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</si>
  <si>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</si>
  <si>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</si>
  <si>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</si>
  <si>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</si>
  <si>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</si>
  <si>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</si>
  <si>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</si>
  <si>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</si>
  <si>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</si>
  <si>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</si>
  <si>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</si>
  <si>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</si>
  <si>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</si>
  <si>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</si>
  <si>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</si>
  <si>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</si>
  <si>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</si>
  <si>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</si>
  <si>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</si>
  <si>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</si>
  <si>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</si>
  <si>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</si>
  <si>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</si>
  <si>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</si>
  <si>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</si>
  <si>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</si>
  <si>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</si>
  <si>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</si>
  <si>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</si>
  <si>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</si>
  <si>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</si>
  <si>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</si>
  <si>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</si>
  <si>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</si>
  <si>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</si>
  <si>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</si>
  <si>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</si>
  <si>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</si>
  <si>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</si>
  <si>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</si>
  <si>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</si>
  <si>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</si>
  <si>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</si>
  <si>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</si>
  <si>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</si>
  <si>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</si>
  <si>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</si>
  <si>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</si>
  <si>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</si>
  <si>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</si>
  <si>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</si>
  <si>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</si>
  <si>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</si>
  <si>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</si>
  <si>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</si>
  <si>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</si>
  <si>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</si>
  <si>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</si>
  <si>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</si>
  <si>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</si>
  <si>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</si>
  <si>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</si>
  <si>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</si>
  <si>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</si>
  <si>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</si>
  <si>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</si>
  <si>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</si>
  <si>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</si>
  <si>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</si>
  <si>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</si>
  <si>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</si>
  <si>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</si>
  <si>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</si>
  <si>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</si>
  <si>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</si>
  <si>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</si>
  <si>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</si>
  <si>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</si>
  <si>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</si>
  <si>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</si>
  <si>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</si>
  <si>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</si>
  <si>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</si>
  <si>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</si>
  <si>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</si>
  <si>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</si>
  <si>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</si>
  <si>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</si>
  <si>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</si>
  <si>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</si>
  <si>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</si>
  <si>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</si>
  <si>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</si>
  <si>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</si>
  <si>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</si>
  <si>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</si>
  <si>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</si>
  <si>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</si>
  <si>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</si>
  <si>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</si>
  <si>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</si>
  <si>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</si>
  <si>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</si>
  <si>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</si>
  <si>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</si>
  <si>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</si>
  <si>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</si>
  <si>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</si>
  <si>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</si>
  <si>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</si>
  <si>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</si>
  <si>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</si>
  <si>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</si>
  <si>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</si>
  <si>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</si>
  <si>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</si>
  <si>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</si>
  <si>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</si>
  <si>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</si>
  <si>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</si>
  <si>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</si>
  <si>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</si>
  <si>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</si>
  <si>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</si>
  <si>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</si>
  <si>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</si>
  <si>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</si>
  <si>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</si>
  <si>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</si>
  <si>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</si>
  <si>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</si>
  <si>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</si>
  <si>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</si>
  <si>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</si>
  <si>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</si>
  <si>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</si>
  <si>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</si>
  <si>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</si>
  <si>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</si>
  <si>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</si>
  <si>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</si>
  <si>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</si>
  <si>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</si>
  <si>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</si>
  <si>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</si>
  <si>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</si>
  <si>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</si>
  <si>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</si>
  <si>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</si>
  <si>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</si>
  <si>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</si>
  <si>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</si>
  <si>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</si>
  <si>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</si>
  <si>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</si>
  <si>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</si>
  <si>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</si>
  <si>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</si>
  <si>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</si>
  <si>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</si>
  <si>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</si>
  <si>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</si>
  <si>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</si>
  <si>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</si>
  <si>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</si>
  <si>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</si>
  <si>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</si>
  <si>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</si>
  <si>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</si>
  <si>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</si>
  <si>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</si>
  <si>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</si>
  <si>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</si>
  <si>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</si>
  <si>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</si>
  <si>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</si>
  <si>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</si>
  <si>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</si>
  <si>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</si>
  <si>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</si>
  <si>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</si>
  <si>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</si>
  <si>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</si>
  <si>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</si>
  <si>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</si>
  <si>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</si>
  <si>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</si>
  <si>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</si>
  <si>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</si>
  <si>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</si>
  <si>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</si>
  <si>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</si>
  <si>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</si>
  <si>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</si>
  <si>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</si>
  <si>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</si>
  <si>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</si>
  <si>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</si>
  <si>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</si>
  <si>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</si>
  <si>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</si>
  <si>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</si>
  <si>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</si>
  <si>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</si>
  <si>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</si>
  <si>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</si>
  <si>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</si>
  <si>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</si>
  <si>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</si>
  <si>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</si>
  <si>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</si>
  <si>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</si>
  <si>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</si>
  <si>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</si>
  <si>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</si>
  <si>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</si>
  <si>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</si>
  <si>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</si>
  <si>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</si>
  <si>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</si>
  <si>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</si>
  <si>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</si>
  <si>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</si>
  <si>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</si>
  <si>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</si>
  <si>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</si>
  <si>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</si>
  <si>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</si>
  <si>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</si>
  <si>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</si>
  <si>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</si>
  <si>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</si>
  <si>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</si>
  <si>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</si>
  <si>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</si>
  <si>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</si>
  <si>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</si>
  <si>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</si>
  <si>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</si>
  <si>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</si>
  <si>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</si>
  <si>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</si>
  <si>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</si>
  <si>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</si>
  <si>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</si>
  <si>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</si>
  <si>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</si>
  <si>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</si>
  <si>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</si>
  <si>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</si>
  <si>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</si>
  <si>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</si>
  <si>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</si>
  <si>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</si>
  <si>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</si>
  <si>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</si>
  <si>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</si>
  <si>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</si>
  <si>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</si>
  <si>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</si>
  <si>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</si>
  <si>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</si>
  <si>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</si>
  <si>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</si>
  <si>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</si>
  <si>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</si>
  <si>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</si>
  <si>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</si>
  <si>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</si>
  <si>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</si>
  <si>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</si>
  <si>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</si>
  <si>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</si>
  <si>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</si>
  <si>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</si>
  <si>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</si>
  <si>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</si>
  <si>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</si>
  <si>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</si>
  <si>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</si>
  <si>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</si>
  <si>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</si>
  <si>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</si>
  <si>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</si>
  <si>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</si>
  <si>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</si>
  <si>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</si>
  <si>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</si>
  <si>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</si>
  <si>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</si>
  <si>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</si>
  <si>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</si>
  <si>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</si>
  <si>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</si>
  <si>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</si>
  <si>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</si>
  <si>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</si>
  <si>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</si>
  <si>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</si>
  <si>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</si>
  <si>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</si>
  <si>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</si>
  <si>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</si>
  <si>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</si>
  <si>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</si>
  <si>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</si>
  <si>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</si>
  <si>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</si>
  <si>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</si>
  <si>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</si>
  <si>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</si>
  <si>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</si>
  <si>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</si>
  <si>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</si>
  <si>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</si>
  <si>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</si>
  <si>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</si>
  <si>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</si>
  <si>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</si>
  <si>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</si>
  <si>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</si>
  <si>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</si>
  <si>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</si>
  <si>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</si>
  <si>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</si>
  <si>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</si>
  <si>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</si>
  <si>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</si>
  <si>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</si>
  <si>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</si>
  <si>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</si>
  <si>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</si>
  <si>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</si>
  <si>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</si>
  <si>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</si>
  <si>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</si>
  <si>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</si>
  <si>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</si>
  <si>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</si>
  <si>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</si>
  <si>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</si>
  <si>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</si>
  <si>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</si>
  <si>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</si>
  <si>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</si>
  <si>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</si>
  <si>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</si>
  <si>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</si>
  <si>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</si>
  <si>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</si>
  <si>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</si>
  <si>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</si>
  <si>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</si>
  <si>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</si>
  <si>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</si>
  <si>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</si>
  <si>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</si>
  <si>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</si>
  <si>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</si>
  <si>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</si>
  <si>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</si>
  <si>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</si>
  <si>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</si>
  <si>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</si>
  <si>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</si>
  <si>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</si>
  <si>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</si>
  <si>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</si>
  <si>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</si>
  <si>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</si>
  <si>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</si>
  <si>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</si>
  <si>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</si>
  <si>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</si>
  <si>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</si>
  <si>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</si>
  <si>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</si>
  <si>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</si>
  <si>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</si>
  <si>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</si>
  <si>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</si>
  <si>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</si>
  <si>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</si>
  <si>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</si>
  <si>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</si>
  <si>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</si>
  <si>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</si>
  <si>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</si>
  <si>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</si>
  <si>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</si>
  <si>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</si>
  <si>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</si>
  <si>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</si>
  <si>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</si>
  <si>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</si>
  <si>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</si>
  <si>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</si>
  <si>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</si>
  <si>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</si>
  <si>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</si>
  <si>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</si>
  <si>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</si>
  <si>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</si>
  <si>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</si>
  <si>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</si>
  <si>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</si>
  <si>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</si>
  <si>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</si>
  <si>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</si>
  <si>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</si>
  <si>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</si>
  <si>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</si>
  <si>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</si>
  <si>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</si>
  <si>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</si>
  <si>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</si>
  <si>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</si>
  <si>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</si>
  <si>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</si>
  <si>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</si>
  <si>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</si>
  <si>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</si>
  <si>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</si>
  <si>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</si>
  <si>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</si>
  <si>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</si>
  <si>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</si>
  <si>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</si>
  <si>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</si>
  <si>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</si>
  <si>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</si>
  <si>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</si>
  <si>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</si>
  <si>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</si>
  <si>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</si>
  <si>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</si>
  <si>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</si>
  <si>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</si>
  <si>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</si>
  <si>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</si>
  <si>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</si>
  <si>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</si>
  <si>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</si>
  <si>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</si>
  <si>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</si>
  <si>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</si>
  <si>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</si>
  <si>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</si>
  <si>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</si>
  <si>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</si>
  <si>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</si>
  <si>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</si>
  <si>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</si>
  <si>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</si>
  <si>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</si>
  <si>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</si>
  <si>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</si>
  <si>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</si>
  <si>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</si>
  <si>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</si>
  <si>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</si>
  <si>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</si>
  <si>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</si>
  <si>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</si>
  <si>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</si>
  <si>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</si>
  <si>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</si>
  <si>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</si>
  <si>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</si>
  <si>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</si>
  <si>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</si>
  <si>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</si>
  <si>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</si>
  <si>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</si>
  <si>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</si>
  <si>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</si>
  <si>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</si>
  <si>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</si>
  <si>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</si>
  <si>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</si>
  <si>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</si>
  <si>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</si>
  <si>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</si>
  <si>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</si>
  <si>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</si>
  <si>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</si>
  <si>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</si>
  <si>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</si>
  <si>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</si>
  <si>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</si>
  <si>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</si>
  <si>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</si>
  <si>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</si>
  <si>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</si>
  <si>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</si>
  <si>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</si>
  <si>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</si>
  <si>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</si>
  <si>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</si>
  <si>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</si>
  <si>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</si>
  <si>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</si>
  <si>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</si>
  <si>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</si>
  <si>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</si>
  <si>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</si>
  <si>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</si>
  <si>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</si>
  <si>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</si>
  <si>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</si>
  <si>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</si>
  <si>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</si>
  <si>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</si>
  <si>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</si>
  <si>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</si>
  <si>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</si>
  <si>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</si>
  <si>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</si>
  <si>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</si>
  <si>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</si>
  <si>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</si>
  <si>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</si>
  <si>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</si>
  <si>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</si>
  <si>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</si>
  <si>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</si>
  <si>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</si>
  <si>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</si>
  <si>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</si>
  <si>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</si>
  <si>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</si>
  <si>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</si>
  <si>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</si>
  <si>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</si>
  <si>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</si>
  <si>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</si>
  <si>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</si>
  <si>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</si>
  <si>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</si>
  <si>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</si>
  <si>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</si>
  <si>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</si>
  <si>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</si>
  <si>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</si>
  <si>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</si>
  <si>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</si>
  <si>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</si>
  <si>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</si>
  <si>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</si>
  <si>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</si>
  <si>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</si>
  <si>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</si>
  <si>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</si>
  <si>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</si>
  <si>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</si>
  <si>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</si>
  <si>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</si>
  <si>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</si>
  <si>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</si>
  <si>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</si>
  <si>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</si>
  <si>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</si>
  <si>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</si>
  <si>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</si>
  <si>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</si>
  <si>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</si>
  <si>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</si>
  <si>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</si>
  <si>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</si>
  <si>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</si>
  <si>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</si>
  <si>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</si>
  <si>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</si>
  <si>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</si>
  <si>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</si>
  <si>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</si>
  <si>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</si>
  <si>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</si>
  <si>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</si>
  <si>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</si>
  <si>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</si>
  <si>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</si>
  <si>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</si>
  <si>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</si>
  <si>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</si>
  <si>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</si>
  <si>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</si>
  <si>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</si>
  <si>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</si>
  <si>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</si>
  <si>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</si>
  <si>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</si>
  <si>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</si>
  <si>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</si>
  <si>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</si>
  <si>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</si>
  <si>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</si>
  <si>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</si>
  <si>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</si>
  <si>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</si>
  <si>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</si>
  <si>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</si>
  <si>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</si>
  <si>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</si>
  <si>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</si>
  <si>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</si>
  <si>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</si>
  <si>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</si>
  <si>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</si>
  <si>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</si>
  <si>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</si>
  <si>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</si>
  <si>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</si>
  <si>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</si>
  <si>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</si>
  <si>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</si>
  <si>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</si>
  <si>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</si>
  <si>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</si>
  <si>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</si>
  <si>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</si>
  <si>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</si>
  <si>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</si>
  <si>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</si>
  <si>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</si>
  <si>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</si>
  <si>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</si>
  <si>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</si>
  <si>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</si>
  <si>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</si>
  <si>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</si>
  <si>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</si>
  <si>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</si>
  <si>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</si>
  <si>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</si>
  <si>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</si>
  <si>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</si>
  <si>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</si>
  <si>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</si>
  <si>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</si>
  <si>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</si>
  <si>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</si>
  <si>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</si>
  <si>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</si>
  <si>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</si>
  <si>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</si>
  <si>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</si>
  <si>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</si>
  <si>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</si>
  <si>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</si>
  <si>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</si>
  <si>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</si>
  <si>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</si>
  <si>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</si>
  <si>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</si>
  <si>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</si>
  <si>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</si>
  <si>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</si>
  <si>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</si>
  <si>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</si>
  <si>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</si>
  <si>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</si>
  <si>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</si>
  <si>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</si>
  <si>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</si>
  <si>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</si>
  <si>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</si>
  <si>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</si>
  <si>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</si>
  <si>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</si>
  <si>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</si>
  <si>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</si>
  <si>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</si>
  <si>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</si>
  <si>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</si>
  <si>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</si>
  <si>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</si>
  <si>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</si>
  <si>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</si>
  <si>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</si>
  <si>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</si>
  <si>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</si>
  <si>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</si>
  <si>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</si>
  <si>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</si>
  <si>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</si>
  <si>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</si>
  <si>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</si>
  <si>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</si>
  <si>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</si>
  <si>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</si>
  <si>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</si>
  <si>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</si>
  <si>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</si>
  <si>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</si>
  <si>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</si>
  <si>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</si>
  <si>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</si>
  <si>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</si>
  <si>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</si>
  <si>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</si>
  <si>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</si>
  <si>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</si>
  <si>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</si>
  <si>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</si>
  <si>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</si>
  <si>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</si>
  <si>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</si>
  <si>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</si>
  <si>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</si>
  <si>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</si>
  <si>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</si>
  <si>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</si>
  <si>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</si>
  <si>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</si>
  <si>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</si>
  <si>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</si>
  <si>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</si>
  <si>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</si>
  <si>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</si>
  <si>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</si>
  <si>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</si>
  <si>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</si>
  <si>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</si>
  <si>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</si>
  <si>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</si>
  <si>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</si>
  <si>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</si>
  <si>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</si>
  <si>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</si>
  <si>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</si>
  <si>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</si>
  <si>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</si>
  <si>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</si>
  <si>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</si>
  <si>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</si>
  <si>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</si>
  <si>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</si>
  <si>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</si>
  <si>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</si>
  <si>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</si>
  <si>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</si>
  <si>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</si>
  <si>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</si>
  <si>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</si>
  <si>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</si>
  <si>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</si>
  <si>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</si>
  <si>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</si>
  <si>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</si>
  <si>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</si>
  <si>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</si>
  <si>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</si>
  <si>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</si>
  <si>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</si>
  <si>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</si>
  <si>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</si>
  <si>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</si>
  <si>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</si>
  <si>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</si>
  <si>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</si>
  <si>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</si>
  <si>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</si>
  <si>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</si>
  <si>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</si>
  <si>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</si>
  <si>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</si>
  <si>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</si>
  <si>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</si>
  <si>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</si>
  <si>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</si>
  <si>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</si>
  <si>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</si>
  <si>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</si>
  <si>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</si>
  <si>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</si>
  <si>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</si>
  <si>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</si>
  <si>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</si>
  <si>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</si>
  <si>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</si>
  <si>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</si>
  <si>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</si>
  <si>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</si>
  <si>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</si>
  <si>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</si>
  <si>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</si>
  <si>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</si>
  <si>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</si>
  <si>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</si>
  <si>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</si>
  <si>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</si>
  <si>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</si>
  <si>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</si>
  <si>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</si>
  <si>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</si>
  <si>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</si>
  <si>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</si>
  <si>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</si>
  <si>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</si>
  <si>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</si>
  <si>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</si>
  <si>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</si>
  <si>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</si>
  <si>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</si>
  <si>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</si>
  <si>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</si>
  <si>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</si>
  <si>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</si>
  <si>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</si>
  <si>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</si>
  <si>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</si>
  <si>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</si>
  <si>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</si>
  <si>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</si>
  <si>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</si>
  <si>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</si>
  <si>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</si>
  <si>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</si>
  <si>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</si>
  <si>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</si>
  <si>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</si>
  <si>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</si>
  <si>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</si>
  <si>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</si>
  <si>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</si>
  <si>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</si>
  <si>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</si>
  <si>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</si>
  <si>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</si>
  <si>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</si>
  <si>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</si>
  <si>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</si>
  <si>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</si>
  <si>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</si>
  <si>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</si>
  <si>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</si>
  <si>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</si>
  <si>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</si>
  <si>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</si>
  <si>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</si>
  <si>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</si>
  <si>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</si>
  <si>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</si>
  <si>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</si>
  <si>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</si>
  <si>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</si>
  <si>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</si>
  <si>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</si>
  <si>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</si>
  <si>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</si>
  <si>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</si>
  <si>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</si>
  <si>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</si>
  <si>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</si>
  <si>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</si>
  <si>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</si>
  <si>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</si>
  <si>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</si>
  <si>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</si>
  <si>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</si>
  <si>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</si>
  <si>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</si>
  <si>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</si>
  <si>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</si>
  <si>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</si>
  <si>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</si>
  <si>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</si>
  <si>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</si>
  <si>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</si>
  <si>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</si>
  <si>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</si>
  <si>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</si>
  <si>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</si>
  <si>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</si>
  <si>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</si>
  <si>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</si>
  <si>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</si>
  <si>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</si>
  <si>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</si>
  <si>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</si>
  <si>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</si>
  <si>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</si>
  <si>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</si>
  <si>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</si>
  <si>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</si>
  <si>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</si>
  <si>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</si>
  <si>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</si>
  <si>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</si>
  <si>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</si>
  <si>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</si>
  <si>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</si>
  <si>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</si>
  <si>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</si>
  <si>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</si>
  <si>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</si>
  <si>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</si>
  <si>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</si>
  <si>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</si>
  <si>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</si>
  <si>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</si>
  <si>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</si>
  <si>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</si>
  <si>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</si>
  <si>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</si>
  <si>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</si>
  <si>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</si>
  <si>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</si>
  <si>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</si>
  <si>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</si>
  <si>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</si>
  <si>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</si>
  <si>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</si>
  <si>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</si>
  <si>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</si>
  <si>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</si>
  <si>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</si>
  <si>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</si>
  <si>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</si>
  <si>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</si>
  <si>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</si>
  <si>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</si>
  <si>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</si>
  <si>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</si>
  <si>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</si>
  <si>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</si>
  <si>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</si>
  <si>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</si>
  <si>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</si>
  <si>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</si>
  <si>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</si>
  <si>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</si>
  <si>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</si>
  <si>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</si>
  <si>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</si>
  <si>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</si>
  <si>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</si>
  <si>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</si>
  <si>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</si>
  <si>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</si>
  <si>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</si>
  <si>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</si>
  <si>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</si>
  <si>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</si>
  <si>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</si>
  <si>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</si>
  <si>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</si>
  <si>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</si>
  <si>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</si>
  <si>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</si>
  <si>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</si>
  <si>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</si>
  <si>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</si>
  <si>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</si>
  <si>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</si>
  <si>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</si>
  <si>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</si>
  <si>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</si>
  <si>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</si>
  <si>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</si>
  <si>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</si>
  <si>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</si>
  <si>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</si>
  <si>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</si>
  <si>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</si>
  <si>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</si>
  <si>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</si>
  <si>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</si>
  <si>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</si>
  <si>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</si>
  <si>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</si>
  <si>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</si>
  <si>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</si>
  <si>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</si>
  <si>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</si>
  <si>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</si>
  <si>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</si>
  <si>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</si>
  <si>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</si>
  <si>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</si>
  <si>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</si>
  <si>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</si>
  <si>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</si>
  <si>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</si>
  <si>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</si>
  <si>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</si>
  <si>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</si>
  <si>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</si>
  <si>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</si>
  <si>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</si>
  <si>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</si>
  <si>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</si>
  <si>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</si>
  <si>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</si>
  <si>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</si>
  <si>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</si>
  <si>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</si>
  <si>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</si>
  <si>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</si>
  <si>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</si>
  <si>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</si>
  <si>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</si>
  <si>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</si>
  <si>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</si>
  <si>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</si>
  <si>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</si>
  <si>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</si>
  <si>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</si>
  <si>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</si>
  <si>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</si>
  <si>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</si>
  <si>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</si>
  <si>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</si>
  <si>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</si>
  <si>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</si>
  <si>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</si>
  <si>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</si>
  <si>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</si>
  <si>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</si>
  <si>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</si>
  <si>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</si>
  <si>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</si>
  <si>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</si>
  <si>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</si>
  <si>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</si>
  <si>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</si>
  <si>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</si>
  <si>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</si>
  <si>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</si>
  <si>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</si>
  <si>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</si>
  <si>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</si>
  <si>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</si>
  <si>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</si>
  <si>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</si>
  <si>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</si>
  <si>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</si>
  <si>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</si>
  <si>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</si>
  <si>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</si>
  <si>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</si>
  <si>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</si>
  <si>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</si>
  <si>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</si>
  <si>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</si>
  <si>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</si>
  <si>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</si>
  <si>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</si>
  <si>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</si>
  <si>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</si>
  <si>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</si>
  <si>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</si>
  <si>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</si>
  <si>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</si>
  <si>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</si>
  <si>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</si>
  <si>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</si>
  <si>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</si>
  <si>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</si>
  <si>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</si>
  <si>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</si>
  <si>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</si>
  <si>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</si>
  <si>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</si>
  <si>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</si>
  <si>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</si>
  <si>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</si>
  <si>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</si>
  <si>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</si>
  <si>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</si>
  <si>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</si>
  <si>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</si>
  <si>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</si>
  <si>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</si>
  <si>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</si>
  <si>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</si>
  <si>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</si>
  <si>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</si>
  <si>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</si>
  <si>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</si>
  <si>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</si>
  <si>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</si>
  <si>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</si>
  <si>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</si>
  <si>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</si>
  <si>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</si>
  <si>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</si>
  <si>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</si>
  <si>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</si>
  <si>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</si>
  <si>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</si>
  <si>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</si>
  <si>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</si>
  <si>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</si>
  <si>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</si>
  <si>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</si>
  <si>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</si>
  <si>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</si>
  <si>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</si>
  <si>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</si>
  <si>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</si>
  <si>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</si>
  <si>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</si>
  <si>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</si>
  <si>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</si>
  <si>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</si>
  <si>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</si>
  <si>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</si>
  <si>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</si>
  <si>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</si>
  <si>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</si>
  <si>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</si>
  <si>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</si>
  <si>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</si>
  <si>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</si>
  <si>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</si>
  <si>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</si>
  <si>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</si>
  <si>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</si>
  <si>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</si>
  <si>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</si>
  <si>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</si>
  <si>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</si>
  <si>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</si>
  <si>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</si>
  <si>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</si>
  <si>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</si>
  <si>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</si>
  <si>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</si>
  <si>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</si>
  <si>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</si>
  <si>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</si>
  <si>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</si>
  <si>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</si>
  <si>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</si>
  <si>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</si>
  <si>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</si>
  <si>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</si>
  <si>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</si>
  <si>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</si>
  <si>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</si>
  <si>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</si>
  <si>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</si>
  <si>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</si>
  <si>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</si>
  <si>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</si>
  <si>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</si>
  <si>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</si>
  <si>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</si>
  <si>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</si>
  <si>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</si>
  <si>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</si>
  <si>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</si>
  <si>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</si>
  <si>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</si>
  <si>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</si>
  <si>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</si>
  <si>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</si>
  <si>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</si>
  <si>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</si>
  <si>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</si>
  <si>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</si>
  <si>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</si>
  <si>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</si>
  <si>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</si>
  <si>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</si>
  <si>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</si>
  <si>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</si>
  <si>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</si>
  <si>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</si>
  <si>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</si>
  <si>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</si>
  <si>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</si>
  <si>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</si>
  <si>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</si>
  <si>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</si>
  <si>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</si>
  <si>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</si>
  <si>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</si>
  <si>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</si>
  <si>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</si>
  <si>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</si>
  <si>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</si>
  <si>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</si>
  <si>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</si>
  <si>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</si>
  <si>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</si>
  <si>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</si>
  <si>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</si>
  <si>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</si>
  <si>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</si>
  <si>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</si>
  <si>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</si>
  <si>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</si>
  <si>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</si>
  <si>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</si>
  <si>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</si>
  <si>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</si>
  <si>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</si>
  <si>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</si>
  <si>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</si>
  <si>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</si>
  <si>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</si>
  <si>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</si>
  <si>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</si>
  <si>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</si>
  <si>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</si>
  <si>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</si>
  <si>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</si>
  <si>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</si>
  <si>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</si>
  <si>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</si>
  <si>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</si>
  <si>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</si>
  <si>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</si>
  <si>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</si>
  <si>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</si>
  <si>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</si>
  <si>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</si>
  <si>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</si>
  <si>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</si>
  <si>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</si>
  <si>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</si>
  <si>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</si>
  <si>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</si>
  <si>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</si>
  <si>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</si>
  <si>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</si>
  <si>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</si>
  <si>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</si>
  <si>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</si>
  <si>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</si>
  <si>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</si>
  <si>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</si>
  <si>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</si>
  <si>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</si>
  <si>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</si>
  <si>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</si>
  <si>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</si>
  <si>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</si>
  <si>
    <t>Total Order</t>
  </si>
  <si>
    <t>KPIs</t>
  </si>
  <si>
    <t>Profit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</si>
</sst>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9" formatCode="m/d/yyyy"/>
    </dxf>
    <dxf>
      <numFmt numFmtId="0" formatCode="General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3.575284375002" createdVersion="8" refreshedVersion="8" minRefreshableVersion="3" recordCount="2823" xr:uid="{A0AADA5E-54CC-436A-8264-1FEF77337EA0}">
  <cacheSource type="worksheet">
    <worksheetSource name="Table1"/>
  </cacheSource>
  <cacheFields count="24">
    <cacheField name="ORDERNUMBER" numFmtId="1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1">
      <sharedItems containsSemiMixedTypes="0" containsString="0" containsNumber="1" containsInteger="1" minValue="6" maxValue="97"/>
    </cacheField>
    <cacheField name="PRICE ($)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 ($)" numFmtId="0">
      <sharedItems containsSemiMixedTypes="0" containsString="0" containsNumber="1" minValue="482.13" maxValue="9048.16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" numFmtId="0">
      <sharedItems containsSemiMixedTypes="0" containsString="0" containsNumber="1" containsInteger="1" minValue="1" maxValue="4"/>
    </cacheField>
    <cacheField name="MONTH" numFmtId="0">
      <sharedItems/>
    </cacheField>
    <cacheField name="YEAR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/>
    </cacheField>
    <cacheField name="PHONE NO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 count="72"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¡n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</sharedItems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n v="95.7"/>
    <n v="2"/>
    <n v="2871"/>
    <d v="2003-02-24T00:00:00"/>
    <s v="Shipped"/>
    <n v="1"/>
    <s v="Feb"/>
    <n v="2003"/>
    <s v="Motorcycles"/>
    <n v="95"/>
    <x v="0"/>
    <s v="Land of Toys Inc."/>
    <s v="+2125557818"/>
    <s v="897 Long Airport Avenue"/>
    <s v="NYC"/>
    <s v="NY"/>
    <n v="10022"/>
    <s v="USA"/>
    <s v="NA"/>
    <s v="Yu"/>
    <x v="0"/>
    <s v="Small"/>
  </r>
  <r>
    <x v="1"/>
    <n v="34"/>
    <n v="81.349999999999994"/>
    <n v="5"/>
    <n v="2765.8999999999996"/>
    <d v="2003-05-07T00:00:00"/>
    <s v="Shipped"/>
    <n v="2"/>
    <s v="May"/>
    <n v="2003"/>
    <s v="Motorcycles"/>
    <n v="95"/>
    <x v="0"/>
    <s v="Reims Collectables"/>
    <s v="+2125557819"/>
    <s v="59 rue de l'Abbaye"/>
    <s v="Reims"/>
    <m/>
    <n v="51100"/>
    <s v="France"/>
    <s v="EMEA"/>
    <s v="Henriot"/>
    <x v="1"/>
    <s v="Small"/>
  </r>
  <r>
    <x v="2"/>
    <n v="41"/>
    <n v="94.74"/>
    <n v="2"/>
    <n v="3884.3399999999997"/>
    <d v="2003-07-01T00:00:00"/>
    <s v="Shipped"/>
    <n v="3"/>
    <s v="Jul"/>
    <n v="2003"/>
    <s v="Motorcycles"/>
    <n v="95"/>
    <x v="0"/>
    <s v="Lyon Souveniers"/>
    <s v="+2125557820"/>
    <s v="27 rue du Colonel Pierre Avia"/>
    <s v="Paris"/>
    <m/>
    <n v="75508"/>
    <s v="France"/>
    <s v="EMEA"/>
    <s v="Da Cunha"/>
    <x v="2"/>
    <s v="Medium"/>
  </r>
  <r>
    <x v="3"/>
    <n v="45"/>
    <n v="83.26"/>
    <n v="6"/>
    <n v="3746.7000000000003"/>
    <d v="2003-08-25T00:00:00"/>
    <s v="Shipped"/>
    <n v="3"/>
    <s v="Aug"/>
    <n v="2003"/>
    <s v="Motorcycles"/>
    <n v="95"/>
    <x v="0"/>
    <s v="Toys4GrownUps.com"/>
    <s v="+2125557821"/>
    <s v="78934 Hillside Dr."/>
    <s v="Pasadena"/>
    <s v="CA"/>
    <n v="90003"/>
    <s v="USA"/>
    <s v="NA"/>
    <s v="Young"/>
    <x v="3"/>
    <s v="Medium"/>
  </r>
  <r>
    <x v="4"/>
    <n v="49"/>
    <n v="100"/>
    <n v="14"/>
    <n v="4900"/>
    <d v="2003-10-10T00:00:00"/>
    <s v="Shipped"/>
    <n v="4"/>
    <s v="Oct"/>
    <n v="2003"/>
    <s v="Motorcycles"/>
    <n v="95"/>
    <x v="0"/>
    <s v="Corporate Gift Ideas Co."/>
    <s v="+2125557822"/>
    <s v="7734 Strong St."/>
    <s v="San Francisco"/>
    <s v="CA"/>
    <m/>
    <s v="USA"/>
    <s v="NA"/>
    <s v="Brown"/>
    <x v="3"/>
    <s v="Medium"/>
  </r>
  <r>
    <x v="5"/>
    <n v="36"/>
    <n v="96.66"/>
    <n v="1"/>
    <n v="3479.7599999999998"/>
    <d v="2003-10-28T00:00:00"/>
    <s v="Shipped"/>
    <n v="4"/>
    <s v="Oct"/>
    <n v="2003"/>
    <s v="Motorcycles"/>
    <n v="95"/>
    <x v="0"/>
    <s v="Technics Stores Inc."/>
    <s v="+2125557823"/>
    <s v="9408 Furth Circle"/>
    <s v="Burlingame"/>
    <s v="CA"/>
    <n v="94217"/>
    <s v="USA"/>
    <s v="NA"/>
    <s v="Hirano"/>
    <x v="4"/>
    <s v="Medium"/>
  </r>
  <r>
    <x v="6"/>
    <n v="29"/>
    <n v="86.13"/>
    <n v="9"/>
    <n v="2497.77"/>
    <d v="2003-11-11T00:00:00"/>
    <s v="Shipped"/>
    <n v="4"/>
    <s v="Nov"/>
    <n v="2003"/>
    <s v="Motorcycles"/>
    <n v="95"/>
    <x v="0"/>
    <s v="Daedalus Designs Imports"/>
    <s v="+2125557824"/>
    <s v="184, chausse de Tournai"/>
    <s v="Lille"/>
    <m/>
    <n v="59000"/>
    <s v="France"/>
    <s v="EMEA"/>
    <s v="Rance"/>
    <x v="5"/>
    <s v="Small"/>
  </r>
  <r>
    <x v="7"/>
    <n v="48"/>
    <n v="100"/>
    <n v="1"/>
    <n v="4800"/>
    <d v="2003-11-18T00:00:00"/>
    <s v="Shipped"/>
    <n v="4"/>
    <s v="Nov"/>
    <n v="2003"/>
    <s v="Motorcycles"/>
    <n v="95"/>
    <x v="0"/>
    <s v="Herkku Gifts"/>
    <s v="+2125557825"/>
    <s v="Drammen 121, PR 744 Sentrum"/>
    <s v="Bergen"/>
    <m/>
    <s v="N 5804"/>
    <s v="Norway"/>
    <s v="EMEA"/>
    <s v="Oeztan"/>
    <x v="6"/>
    <s v="Medium"/>
  </r>
  <r>
    <x v="8"/>
    <n v="22"/>
    <n v="98.57"/>
    <n v="2"/>
    <n v="2168.54"/>
    <d v="2003-12-01T00:00:00"/>
    <s v="Shipped"/>
    <n v="4"/>
    <s v="Dec"/>
    <n v="2003"/>
    <s v="Motorcycles"/>
    <n v="95"/>
    <x v="0"/>
    <s v="Mini Wheels Co."/>
    <s v="+2125557826"/>
    <s v="5557 North Pendale Street"/>
    <s v="San Francisco"/>
    <s v="CA"/>
    <m/>
    <s v="USA"/>
    <s v="NA"/>
    <s v="Murphy"/>
    <x v="3"/>
    <s v="Small"/>
  </r>
  <r>
    <x v="9"/>
    <n v="41"/>
    <n v="100"/>
    <n v="14"/>
    <n v="4100"/>
    <d v="2004-01-15T00:00:00"/>
    <s v="Shipped"/>
    <n v="1"/>
    <s v="Jan"/>
    <n v="2004"/>
    <s v="Motorcycles"/>
    <n v="95"/>
    <x v="0"/>
    <s v="Auto Canal Petit"/>
    <s v="+2125557827"/>
    <s v="25, rue Lauriston"/>
    <s v="Paris"/>
    <m/>
    <n v="75016"/>
    <s v="France"/>
    <s v="EMEA"/>
    <s v="Perrier"/>
    <x v="7"/>
    <s v="Medium"/>
  </r>
  <r>
    <x v="10"/>
    <n v="37"/>
    <n v="100"/>
    <n v="1"/>
    <n v="3700"/>
    <d v="2004-02-20T00:00:00"/>
    <s v="Shipped"/>
    <n v="1"/>
    <s v="Feb"/>
    <n v="2004"/>
    <s v="Motorcycles"/>
    <n v="95"/>
    <x v="0"/>
    <s v="Australian Collectors, Co."/>
    <s v="+2125557828"/>
    <s v="636 St Kilda Road Level 3"/>
    <s v="Melbourne"/>
    <s v="Victoria"/>
    <n v="3004"/>
    <s v="Australia"/>
    <s v="APAC"/>
    <s v="Ferguson"/>
    <x v="8"/>
    <s v="Medium"/>
  </r>
  <r>
    <x v="11"/>
    <n v="23"/>
    <n v="100"/>
    <n v="7"/>
    <n v="2300"/>
    <d v="2004-04-05T00:00:00"/>
    <s v="Shipped"/>
    <n v="2"/>
    <s v="Apr"/>
    <n v="2004"/>
    <s v="Motorcycles"/>
    <n v="95"/>
    <x v="0"/>
    <s v="Vitachrome Inc."/>
    <s v="+2125557829"/>
    <s v="2678 Kingston Rd. Suite 101"/>
    <s v="NYC"/>
    <s v="NY"/>
    <n v="10022"/>
    <s v="USA"/>
    <s v="NA"/>
    <s v="Frick"/>
    <x v="9"/>
    <s v="Small"/>
  </r>
  <r>
    <x v="12"/>
    <n v="28"/>
    <n v="100"/>
    <n v="2"/>
    <n v="2800"/>
    <d v="2004-05-18T00:00:00"/>
    <s v="Shipped"/>
    <n v="2"/>
    <s v="May"/>
    <n v="2004"/>
    <s v="Motorcycles"/>
    <n v="95"/>
    <x v="0"/>
    <s v="Tekni Collectables Inc."/>
    <s v="+2125557830"/>
    <s v="7476 Moss Rd."/>
    <s v="Newark"/>
    <s v="NJ"/>
    <n v="94019"/>
    <s v="USA"/>
    <s v="NA"/>
    <s v="Brown"/>
    <x v="10"/>
    <s v="Medium"/>
  </r>
  <r>
    <x v="13"/>
    <n v="34"/>
    <n v="100"/>
    <n v="2"/>
    <n v="3400"/>
    <d v="2004-06-28T00:00:00"/>
    <s v="Shipped"/>
    <n v="2"/>
    <s v="Jun"/>
    <n v="2004"/>
    <s v="Motorcycles"/>
    <n v="95"/>
    <x v="0"/>
    <s v="Gift Depot Inc."/>
    <s v="+2125557831"/>
    <s v="25593 South Bay Ln."/>
    <s v="Bridgewater"/>
    <s v="CT"/>
    <n v="97562"/>
    <s v="USA"/>
    <s v="NA"/>
    <s v="King"/>
    <x v="3"/>
    <s v="Medium"/>
  </r>
  <r>
    <x v="14"/>
    <n v="45"/>
    <n v="92.83"/>
    <n v="1"/>
    <n v="4177.3500000000004"/>
    <d v="2004-07-23T00:00:00"/>
    <s v="Shipped"/>
    <n v="3"/>
    <s v="Jul"/>
    <n v="2004"/>
    <s v="Motorcycles"/>
    <n v="95"/>
    <x v="0"/>
    <s v="La Rochelle Gifts"/>
    <s v="+2125557832"/>
    <s v="67, rue des Cinquante Otages"/>
    <s v="Nantes"/>
    <m/>
    <n v="44000"/>
    <s v="France"/>
    <s v="EMEA"/>
    <s v="Labrune"/>
    <x v="11"/>
    <s v="Medium"/>
  </r>
  <r>
    <x v="15"/>
    <n v="36"/>
    <n v="100"/>
    <n v="6"/>
    <n v="3600"/>
    <d v="2004-08-27T00:00:00"/>
    <s v="Shipped"/>
    <n v="3"/>
    <s v="Aug"/>
    <n v="2004"/>
    <s v="Motorcycles"/>
    <n v="95"/>
    <x v="0"/>
    <s v="Marta's Replicas Co."/>
    <s v="+2125557833"/>
    <s v="39323 Spinnaker Dr."/>
    <s v="Cambridge"/>
    <s v="MA"/>
    <n v="51247"/>
    <s v="USA"/>
    <s v="NA"/>
    <s v="Hernandez"/>
    <x v="12"/>
    <s v="Medium"/>
  </r>
  <r>
    <x v="16"/>
    <n v="23"/>
    <n v="100"/>
    <n v="9"/>
    <n v="2300"/>
    <d v="2004-09-30T00:00:00"/>
    <s v="Shipped"/>
    <n v="3"/>
    <s v="Sep"/>
    <n v="2004"/>
    <s v="Motorcycles"/>
    <n v="95"/>
    <x v="0"/>
    <s v="Toys of Finland, Co."/>
    <s v="+2125557834"/>
    <s v="Keskuskatu 45"/>
    <s v="Helsinki"/>
    <m/>
    <n v="21240"/>
    <s v="Finland"/>
    <s v="EMEA"/>
    <s v="Karttunen"/>
    <x v="13"/>
    <s v="Small"/>
  </r>
  <r>
    <x v="17"/>
    <n v="41"/>
    <n v="100"/>
    <n v="5"/>
    <n v="4100"/>
    <d v="2004-10-15T00:00:00"/>
    <s v="Shipped"/>
    <n v="4"/>
    <s v="Oct"/>
    <n v="2004"/>
    <s v="Motorcycles"/>
    <n v="95"/>
    <x v="0"/>
    <s v="Baane Mini Imports"/>
    <s v="+2125557835"/>
    <s v="Erling Skakkes gate 78"/>
    <s v="Stavern"/>
    <m/>
    <n v="4110"/>
    <s v="Norway"/>
    <s v="EMEA"/>
    <s v="Bergulfsen"/>
    <x v="14"/>
    <s v="Medium"/>
  </r>
  <r>
    <x v="18"/>
    <n v="46"/>
    <n v="94.74"/>
    <n v="1"/>
    <n v="4358.04"/>
    <d v="2004-11-02T00:00:00"/>
    <s v="Shipped"/>
    <n v="4"/>
    <s v="Nov"/>
    <n v="2004"/>
    <s v="Motorcycles"/>
    <n v="95"/>
    <x v="0"/>
    <s v="Diecast Classics Inc."/>
    <s v="+2125557836"/>
    <s v="7586 Pompton St."/>
    <s v="Allentown"/>
    <s v="PA"/>
    <n v="70267"/>
    <s v="USA"/>
    <s v="NA"/>
    <s v="Yu"/>
    <x v="15"/>
    <s v="Medium"/>
  </r>
  <r>
    <x v="19"/>
    <n v="42"/>
    <n v="100"/>
    <n v="1"/>
    <n v="4200"/>
    <d v="2004-11-15T00:00:00"/>
    <s v="Shipped"/>
    <n v="4"/>
    <s v="Nov"/>
    <n v="2004"/>
    <s v="Motorcycles"/>
    <n v="95"/>
    <x v="0"/>
    <s v="Land of Toys Inc."/>
    <s v="+2125557837"/>
    <s v="897 Long Airport Avenue"/>
    <s v="NYC"/>
    <s v="NY"/>
    <n v="10022"/>
    <s v="USA"/>
    <s v="NA"/>
    <s v="Yu"/>
    <x v="0"/>
    <s v="Medium"/>
  </r>
  <r>
    <x v="20"/>
    <n v="41"/>
    <n v="100"/>
    <n v="9"/>
    <n v="4100"/>
    <d v="2004-11-24T00:00:00"/>
    <s v="Shipped"/>
    <n v="4"/>
    <s v="Nov"/>
    <n v="2004"/>
    <s v="Motorcycles"/>
    <n v="95"/>
    <x v="0"/>
    <s v="Salzburg Collectables"/>
    <s v="+2125557838"/>
    <s v="Geislweg 14"/>
    <s v="Salzburg"/>
    <m/>
    <n v="5020"/>
    <s v="Austria"/>
    <s v="EMEA"/>
    <s v="Pipps"/>
    <x v="16"/>
    <s v="Large"/>
  </r>
  <r>
    <x v="21"/>
    <n v="20"/>
    <n v="72.55"/>
    <n v="13"/>
    <n v="1451"/>
    <d v="2004-12-17T00:00:00"/>
    <s v="Shipped"/>
    <n v="4"/>
    <s v="Dec"/>
    <n v="2004"/>
    <s v="Motorcycles"/>
    <n v="95"/>
    <x v="0"/>
    <s v="Souveniers And Things Co."/>
    <s v="+2125557839"/>
    <s v="Monitor Money Building, 815 Pacific Hwy Level 6"/>
    <s v="Chatswood"/>
    <s v="NSW"/>
    <n v="2067"/>
    <s v="Australia"/>
    <s v="APAC"/>
    <s v="Huxley"/>
    <x v="17"/>
    <s v="Small"/>
  </r>
  <r>
    <x v="22"/>
    <n v="21"/>
    <n v="34.909999999999997"/>
    <n v="12"/>
    <n v="733.1099999999999"/>
    <d v="2005-02-03T00:00:00"/>
    <s v="Shipped"/>
    <n v="1"/>
    <s v="Feb"/>
    <n v="2005"/>
    <s v="Motorcycles"/>
    <n v="95"/>
    <x v="0"/>
    <s v="La Rochelle Gifts"/>
    <s v="+2125557840"/>
    <s v="67, rue des Cinquante Otages"/>
    <s v="Nantes"/>
    <m/>
    <n v="44000"/>
    <s v="France"/>
    <s v="EMEA"/>
    <s v="Labrune"/>
    <x v="11"/>
    <s v="Small"/>
  </r>
  <r>
    <x v="23"/>
    <n v="42"/>
    <n v="76.36"/>
    <n v="4"/>
    <n v="3207.12"/>
    <d v="2005-03-03T00:00:00"/>
    <s v="Shipped"/>
    <n v="1"/>
    <s v="Mar"/>
    <n v="2005"/>
    <s v="Motorcycles"/>
    <n v="95"/>
    <x v="0"/>
    <s v="FunGiftIdeas.com"/>
    <s v="+2125557841"/>
    <s v="1785 First Street"/>
    <s v="New Bedford"/>
    <s v="MA"/>
    <n v="50553"/>
    <s v="USA"/>
    <s v="NA"/>
    <s v="Benitez"/>
    <x v="18"/>
    <s v="Medium"/>
  </r>
  <r>
    <x v="24"/>
    <n v="24"/>
    <n v="100"/>
    <n v="7"/>
    <n v="2400"/>
    <d v="2005-04-08T00:00:00"/>
    <s v="Shipped"/>
    <n v="2"/>
    <s v="Apr"/>
    <n v="2005"/>
    <s v="Motorcycles"/>
    <n v="95"/>
    <x v="0"/>
    <s v="UK Collectables, Ltd."/>
    <s v="+2125557842"/>
    <s v="Berkeley Gardens 12  Brewery"/>
    <s v="Liverpool"/>
    <m/>
    <s v="WX1 6LT"/>
    <s v="UK"/>
    <s v="EMEA"/>
    <s v="Devon"/>
    <x v="19"/>
    <s v="Small"/>
  </r>
  <r>
    <x v="25"/>
    <n v="66"/>
    <n v="100"/>
    <n v="2"/>
    <n v="6600"/>
    <d v="2005-05-13T00:00:00"/>
    <s v="Disputed"/>
    <n v="2"/>
    <s v="May"/>
    <n v="2005"/>
    <s v="Motorcycles"/>
    <n v="95"/>
    <x v="0"/>
    <s v="Euro Shopping Channel"/>
    <s v="+2125557843"/>
    <s v="C/ Moralzarzal, 86"/>
    <s v="Madrid"/>
    <m/>
    <n v="28034"/>
    <s v="Spain"/>
    <s v="EMEA"/>
    <s v="Freyre"/>
    <x v="20"/>
    <s v="Large"/>
  </r>
  <r>
    <x v="26"/>
    <n v="26"/>
    <n v="100"/>
    <n v="11"/>
    <n v="2600"/>
    <d v="2003-01-29T00:00:00"/>
    <s v="Shipped"/>
    <n v="1"/>
    <s v="Jan"/>
    <n v="2003"/>
    <s v="Classic Cars"/>
    <n v="214"/>
    <x v="1"/>
    <s v="Baane Mini Imports"/>
    <s v="+2125557844"/>
    <s v="Erling Skakkes gate 78"/>
    <s v="Stavern"/>
    <m/>
    <n v="4110"/>
    <s v="Norway"/>
    <s v="EMEA"/>
    <s v="Bergulfsen"/>
    <x v="14"/>
    <s v="Medium"/>
  </r>
  <r>
    <x v="27"/>
    <n v="29"/>
    <n v="100"/>
    <n v="1"/>
    <n v="2900"/>
    <d v="2003-03-24T00:00:00"/>
    <s v="Shipped"/>
    <n v="1"/>
    <s v="Mar"/>
    <n v="2003"/>
    <s v="Classic Cars"/>
    <n v="214"/>
    <x v="1"/>
    <s v="Volvo Model Replicas, Co"/>
    <s v="+2125557845"/>
    <s v="Berguvsv, gen  8"/>
    <s v="Lule"/>
    <m/>
    <s v="S-958 22"/>
    <s v="Sweden"/>
    <s v="EMEA"/>
    <s v="Berglund"/>
    <x v="21"/>
    <s v="Large"/>
  </r>
  <r>
    <x v="28"/>
    <n v="38"/>
    <n v="100"/>
    <n v="11"/>
    <n v="3800"/>
    <d v="2003-05-28T00:00:00"/>
    <s v="Shipped"/>
    <n v="2"/>
    <s v="May"/>
    <n v="2003"/>
    <s v="Classic Cars"/>
    <n v="214"/>
    <x v="1"/>
    <s v="Corrida Auto Replicas, Ltd"/>
    <s v="+2125557846"/>
    <s v="C/ Araquil, 67"/>
    <s v="Madrid"/>
    <m/>
    <n v="28023"/>
    <s v="Spain"/>
    <s v="EMEA"/>
    <s v="Sommer"/>
    <x v="22"/>
    <s v="Large"/>
  </r>
  <r>
    <x v="29"/>
    <n v="37"/>
    <n v="100"/>
    <n v="11"/>
    <n v="3700"/>
    <d v="2003-07-24T00:00:00"/>
    <s v="Shipped"/>
    <n v="3"/>
    <s v="Jul"/>
    <n v="2003"/>
    <s v="Classic Cars"/>
    <n v="214"/>
    <x v="1"/>
    <s v="Technics Stores Inc."/>
    <s v="+2125557847"/>
    <s v="9408 Furth Circle"/>
    <s v="Burlingame"/>
    <s v="CA"/>
    <n v="94217"/>
    <s v="USA"/>
    <s v="NA"/>
    <s v="Hirano"/>
    <x v="4"/>
    <s v="Large"/>
  </r>
  <r>
    <x v="30"/>
    <n v="45"/>
    <n v="100"/>
    <n v="8"/>
    <n v="4500"/>
    <d v="2003-09-19T00:00:00"/>
    <s v="Shipped"/>
    <n v="3"/>
    <s v="Sep"/>
    <n v="2003"/>
    <s v="Classic Cars"/>
    <n v="214"/>
    <x v="1"/>
    <s v="Dragon Souveniers, Ltd."/>
    <s v="+2125557848"/>
    <s v="Bronz Sok., Bronz Apt. 3/6 Tesvikiye"/>
    <s v="Singapore"/>
    <m/>
    <n v="79903"/>
    <s v="Singapore"/>
    <s v="Japan"/>
    <s v="Natividad"/>
    <x v="23"/>
    <s v="Large"/>
  </r>
  <r>
    <x v="31"/>
    <n v="21"/>
    <n v="100"/>
    <n v="1"/>
    <n v="2100"/>
    <d v="2003-10-20T00:00:00"/>
    <s v="Shipped"/>
    <n v="4"/>
    <s v="Oct"/>
    <n v="2003"/>
    <s v="Classic Cars"/>
    <n v="214"/>
    <x v="1"/>
    <s v="Classic Legends Inc."/>
    <s v="+2125557849"/>
    <s v="5905 Pompton St. Suite 750"/>
    <s v="NYC"/>
    <s v="NY"/>
    <n v="10022"/>
    <s v="USA"/>
    <s v="NA"/>
    <s v="Hernandez"/>
    <x v="24"/>
    <s v="Medium"/>
  </r>
  <r>
    <x v="32"/>
    <n v="34"/>
    <n v="100"/>
    <n v="4"/>
    <n v="3400"/>
    <d v="2003-11-06T00:00:00"/>
    <s v="Shipped"/>
    <n v="4"/>
    <s v="Nov"/>
    <n v="2003"/>
    <s v="Classic Cars"/>
    <n v="214"/>
    <x v="1"/>
    <s v="Australian Gift Network, Co"/>
    <s v="+2125557850"/>
    <s v="31 Duncan St. West End"/>
    <s v="South Brisbane"/>
    <s v="Queensland"/>
    <n v="4101"/>
    <s v="Australia"/>
    <s v="APAC"/>
    <s v="Calaghan"/>
    <x v="25"/>
    <s v="Large"/>
  </r>
  <r>
    <x v="33"/>
    <n v="23"/>
    <n v="100"/>
    <n v="8"/>
    <n v="2300"/>
    <d v="2003-11-13T00:00:00"/>
    <s v="Shipped"/>
    <n v="4"/>
    <s v="Nov"/>
    <n v="2003"/>
    <s v="Classic Cars"/>
    <n v="214"/>
    <x v="1"/>
    <s v="Classic Gift Ideas, Inc"/>
    <s v="+2125557851"/>
    <s v="782 First Street"/>
    <s v="Philadelphia"/>
    <s v="PA"/>
    <n v="71270"/>
    <s v="USA"/>
    <s v="NA"/>
    <s v="Cervantes"/>
    <x v="26"/>
    <s v="Medium"/>
  </r>
  <r>
    <x v="34"/>
    <n v="42"/>
    <n v="100"/>
    <n v="11"/>
    <n v="4200"/>
    <d v="2003-11-25T00:00:00"/>
    <s v="Shipped"/>
    <n v="4"/>
    <s v="Nov"/>
    <n v="2003"/>
    <s v="Classic Cars"/>
    <n v="214"/>
    <x v="1"/>
    <s v="Saveley &amp; Henriot, Co."/>
    <s v="+2125557852"/>
    <s v="2, rue du Commerce"/>
    <s v="Lyon"/>
    <m/>
    <n v="69004"/>
    <s v="France"/>
    <s v="EMEA"/>
    <s v="Saveley"/>
    <x v="27"/>
    <s v="Large"/>
  </r>
  <r>
    <x v="35"/>
    <n v="47"/>
    <n v="100"/>
    <n v="6"/>
    <n v="4700"/>
    <d v="2003-12-05T00:00:00"/>
    <s v="Shipped"/>
    <n v="4"/>
    <s v="Dec"/>
    <n v="2003"/>
    <s v="Classic Cars"/>
    <n v="214"/>
    <x v="1"/>
    <s v="Canadian Gift Exchange Network"/>
    <s v="+2125557853"/>
    <s v="1900 Oak St."/>
    <s v="Vancouver"/>
    <s v="BC"/>
    <s v="V3F 2K1"/>
    <s v="Canada"/>
    <s v="NA"/>
    <s v="Tannamuri"/>
    <x v="28"/>
    <s v="Large"/>
  </r>
  <r>
    <x v="36"/>
    <n v="35"/>
    <n v="100"/>
    <n v="3"/>
    <n v="3500"/>
    <d v="2004-01-29T00:00:00"/>
    <s v="Shipped"/>
    <n v="1"/>
    <s v="Jan"/>
    <n v="2004"/>
    <s v="Classic Cars"/>
    <n v="214"/>
    <x v="1"/>
    <s v="West Coast Collectables Co."/>
    <s v="+2125557854"/>
    <s v="3675 Furth Circle"/>
    <s v="Burbank"/>
    <s v="CA"/>
    <n v="94019"/>
    <s v="USA"/>
    <s v="NA"/>
    <s v="Thompson"/>
    <x v="29"/>
    <s v="Medium"/>
  </r>
  <r>
    <x v="37"/>
    <n v="29"/>
    <n v="100"/>
    <n v="2"/>
    <n v="2900"/>
    <d v="2004-03-10T00:00:00"/>
    <s v="Shipped"/>
    <n v="1"/>
    <s v="Mar"/>
    <n v="2004"/>
    <s v="Classic Cars"/>
    <n v="214"/>
    <x v="1"/>
    <s v="Cambridge Collectables Co."/>
    <s v="+2125557855"/>
    <s v="4658 Baden Av."/>
    <s v="Cambridge"/>
    <s v="MA"/>
    <n v="51247"/>
    <s v="USA"/>
    <s v="NA"/>
    <s v="Tseng"/>
    <x v="15"/>
    <s v="Medium"/>
  </r>
  <r>
    <x v="38"/>
    <n v="34"/>
    <n v="100"/>
    <n v="9"/>
    <n v="3400"/>
    <d v="2004-05-04T00:00:00"/>
    <s v="Shipped"/>
    <n v="2"/>
    <s v="May"/>
    <n v="2004"/>
    <s v="Classic Cars"/>
    <n v="214"/>
    <x v="1"/>
    <s v="Super Scale Inc."/>
    <s v="+2125557856"/>
    <s v="567 North Pendale Street"/>
    <s v="New Haven"/>
    <s v="CT"/>
    <n v="97823"/>
    <s v="USA"/>
    <s v="NA"/>
    <s v="Murphy"/>
    <x v="30"/>
    <s v="Medium"/>
  </r>
  <r>
    <x v="39"/>
    <n v="32"/>
    <n v="100"/>
    <n v="6"/>
    <n v="3200"/>
    <d v="2004-06-15T00:00:00"/>
    <s v="Shipped"/>
    <n v="2"/>
    <s v="Jun"/>
    <n v="2004"/>
    <s v="Classic Cars"/>
    <n v="214"/>
    <x v="1"/>
    <s v="Tokyo Collectables, Ltd"/>
    <s v="+2125557857"/>
    <s v="2-2-8 Roppongi"/>
    <s v="Minato-ku"/>
    <s v="Tokyo"/>
    <s v="106-0032"/>
    <s v="Japan"/>
    <s v="Japan"/>
    <s v="Shimamura"/>
    <x v="31"/>
    <s v="Large"/>
  </r>
  <r>
    <x v="40"/>
    <n v="21"/>
    <n v="100"/>
    <n v="9"/>
    <n v="2100"/>
    <d v="2004-07-19T00:00:00"/>
    <s v="Shipped"/>
    <n v="3"/>
    <s v="Jul"/>
    <n v="2004"/>
    <s v="Classic Cars"/>
    <n v="214"/>
    <x v="1"/>
    <s v="Souveniers And Things Co."/>
    <s v="+2125557858"/>
    <s v="Monitor Money Building, 815 Pacific Hwy Level 6"/>
    <s v="Chatswood"/>
    <s v="NSW"/>
    <n v="2067"/>
    <s v="Australia"/>
    <s v="APAC"/>
    <s v="Huxley"/>
    <x v="17"/>
    <s v="Medium"/>
  </r>
  <r>
    <x v="41"/>
    <n v="34"/>
    <n v="100"/>
    <n v="2"/>
    <n v="3400"/>
    <d v="2004-08-17T00:00:00"/>
    <s v="Shipped"/>
    <n v="3"/>
    <s v="Aug"/>
    <n v="2004"/>
    <s v="Classic Cars"/>
    <n v="214"/>
    <x v="1"/>
    <s v="Amica Models &amp; Co."/>
    <s v="+2125557859"/>
    <s v="Via Monte Bianco 34"/>
    <s v="Torino"/>
    <m/>
    <n v="10100"/>
    <s v="Italy"/>
    <s v="EMEA"/>
    <s v="Accorti"/>
    <x v="32"/>
    <s v="Large"/>
  </r>
  <r>
    <x v="42"/>
    <n v="37"/>
    <n v="100"/>
    <n v="11"/>
    <n v="3700"/>
    <d v="2004-09-08T00:00:00"/>
    <s v="Shipped"/>
    <n v="3"/>
    <s v="Sep"/>
    <n v="2004"/>
    <s v="Classic Cars"/>
    <n v="214"/>
    <x v="1"/>
    <s v="Scandinavian Gift Ideas"/>
    <s v="+2125557860"/>
    <s v="kergatan 24"/>
    <s v="Boras"/>
    <m/>
    <s v="S-844 67"/>
    <s v="Sweden"/>
    <s v="EMEA"/>
    <s v="Larsson"/>
    <x v="24"/>
    <s v="Large"/>
  </r>
  <r>
    <x v="43"/>
    <n v="47"/>
    <n v="100"/>
    <n v="6"/>
    <n v="4700"/>
    <d v="2004-10-11T00:00:00"/>
    <s v="Shipped"/>
    <n v="4"/>
    <s v="Oct"/>
    <n v="2004"/>
    <s v="Classic Cars"/>
    <n v="214"/>
    <x v="1"/>
    <s v="Auto Assoc. &amp; Cie."/>
    <s v="+2125557861"/>
    <s v="67, avenue de l'Europe"/>
    <s v="Versailles"/>
    <m/>
    <n v="78000"/>
    <s v="France"/>
    <s v="EMEA"/>
    <s v="Tonini"/>
    <x v="2"/>
    <s v="Large"/>
  </r>
  <r>
    <x v="44"/>
    <n v="48"/>
    <n v="100"/>
    <n v="3"/>
    <n v="4800"/>
    <d v="2004-10-21T00:00:00"/>
    <s v="Shipped"/>
    <n v="4"/>
    <s v="Oct"/>
    <n v="2004"/>
    <s v="Classic Cars"/>
    <n v="214"/>
    <x v="1"/>
    <s v="Mini Gifts Distributors Ltd."/>
    <s v="+2125557862"/>
    <s v="5677 Strong St."/>
    <s v="San Rafael"/>
    <s v="CA"/>
    <n v="97562"/>
    <s v="USA"/>
    <s v="NA"/>
    <s v="Nelson"/>
    <x v="33"/>
    <s v="Large"/>
  </r>
  <r>
    <x v="45"/>
    <n v="40"/>
    <n v="100"/>
    <n v="1"/>
    <n v="4000"/>
    <d v="2004-11-04T00:00:00"/>
    <s v="Shipped"/>
    <n v="4"/>
    <s v="Nov"/>
    <n v="2004"/>
    <s v="Classic Cars"/>
    <n v="214"/>
    <x v="1"/>
    <s v="Online Diecast Creations Co."/>
    <s v="+2125557863"/>
    <s v="2304 Long Airport Avenue"/>
    <s v="Nashua"/>
    <s v="NH"/>
    <n v="62005"/>
    <s v="USA"/>
    <s v="NA"/>
    <s v="Young"/>
    <x v="33"/>
    <s v="Medium"/>
  </r>
  <r>
    <x v="46"/>
    <n v="26"/>
    <n v="100"/>
    <n v="3"/>
    <n v="2600"/>
    <d v="2004-11-18T00:00:00"/>
    <s v="Shipped"/>
    <n v="4"/>
    <s v="Nov"/>
    <n v="2004"/>
    <s v="Classic Cars"/>
    <n v="214"/>
    <x v="1"/>
    <s v="Mini Wheels Co."/>
    <s v="+2125557864"/>
    <s v="5557 North Pendale Street"/>
    <s v="San Francisco"/>
    <s v="CA"/>
    <m/>
    <s v="USA"/>
    <s v="NA"/>
    <s v="Murphy"/>
    <x v="3"/>
    <s v="Medium"/>
  </r>
  <r>
    <x v="47"/>
    <n v="30"/>
    <n v="100"/>
    <n v="1"/>
    <n v="3000"/>
    <d v="2004-11-29T00:00:00"/>
    <s v="Shipped"/>
    <n v="4"/>
    <s v="Nov"/>
    <n v="2004"/>
    <s v="Classic Cars"/>
    <n v="214"/>
    <x v="1"/>
    <s v="Australian Collectors, Co."/>
    <s v="+2125557865"/>
    <s v="636 St Kilda Road Level 3"/>
    <s v="Melbourne"/>
    <s v="Victoria"/>
    <n v="3004"/>
    <s v="Australia"/>
    <s v="APAC"/>
    <s v="Ferguson"/>
    <x v="8"/>
    <s v="Medium"/>
  </r>
  <r>
    <x v="48"/>
    <n v="32"/>
    <n v="100"/>
    <n v="10"/>
    <n v="3200"/>
    <d v="2004-12-10T00:00:00"/>
    <s v="Shipped"/>
    <n v="4"/>
    <s v="Dec"/>
    <n v="2004"/>
    <s v="Classic Cars"/>
    <n v="214"/>
    <x v="1"/>
    <s v="Mini Gifts Distributors Ltd."/>
    <s v="+2125557866"/>
    <s v="5677 Strong St."/>
    <s v="San Rafael"/>
    <s v="CA"/>
    <n v="97562"/>
    <s v="USA"/>
    <s v="NA"/>
    <s v="Nelson"/>
    <x v="33"/>
    <s v="Medium"/>
  </r>
  <r>
    <x v="49"/>
    <n v="41"/>
    <n v="100"/>
    <n v="2"/>
    <n v="4100"/>
    <d v="2005-01-20T00:00:00"/>
    <s v="Shipped"/>
    <n v="1"/>
    <s v="Jan"/>
    <n v="2005"/>
    <s v="Classic Cars"/>
    <n v="214"/>
    <x v="1"/>
    <s v="Collectables For Less Inc."/>
    <s v="+2125557867"/>
    <s v="7825 Douglas Av."/>
    <s v="Brickhaven"/>
    <s v="MA"/>
    <n v="58339"/>
    <s v="USA"/>
    <s v="NA"/>
    <s v="Nelson"/>
    <x v="34"/>
    <s v="Medium"/>
  </r>
  <r>
    <x v="50"/>
    <n v="36"/>
    <n v="100"/>
    <n v="3"/>
    <n v="3600"/>
    <d v="2005-02-17T00:00:00"/>
    <s v="Shipped"/>
    <n v="1"/>
    <s v="Feb"/>
    <n v="2005"/>
    <s v="Classic Cars"/>
    <n v="214"/>
    <x v="1"/>
    <s v="Corporate Gift Ideas Co."/>
    <s v="+2125557868"/>
    <s v="7734 Strong St."/>
    <s v="San Francisco"/>
    <s v="CA"/>
    <m/>
    <s v="USA"/>
    <s v="NA"/>
    <s v="Brown"/>
    <x v="3"/>
    <s v="Large"/>
  </r>
  <r>
    <x v="51"/>
    <n v="24"/>
    <n v="100"/>
    <n v="4"/>
    <n v="2400"/>
    <d v="2005-03-09T00:00:00"/>
    <s v="Shipped"/>
    <n v="1"/>
    <s v="Mar"/>
    <n v="2005"/>
    <s v="Classic Cars"/>
    <n v="214"/>
    <x v="1"/>
    <s v="Anna's Decorations, Ltd"/>
    <s v="+2125557869"/>
    <s v="201 Miller Street Level 15"/>
    <s v="North Sydney"/>
    <s v="NSW"/>
    <n v="2060"/>
    <s v="Australia"/>
    <s v="APAC"/>
    <s v="O'Hara"/>
    <x v="35"/>
    <s v="Small"/>
  </r>
  <r>
    <x v="52"/>
    <n v="23"/>
    <n v="100"/>
    <n v="9"/>
    <n v="2300"/>
    <d v="2005-05-01T00:00:00"/>
    <s v="Shipped"/>
    <n v="2"/>
    <s v="May"/>
    <n v="2005"/>
    <s v="Classic Cars"/>
    <n v="214"/>
    <x v="1"/>
    <s v="Quebec Home Shopping Network"/>
    <s v="+2125557870"/>
    <s v="43 rue St. Laurent"/>
    <s v="Montreal"/>
    <s v="Quebec"/>
    <s v="H1J 1C3"/>
    <s v="Canada"/>
    <s v="NA"/>
    <s v="Fresnisre"/>
    <x v="36"/>
    <s v="Medium"/>
  </r>
  <r>
    <x v="53"/>
    <n v="50"/>
    <n v="100"/>
    <n v="6"/>
    <n v="5000"/>
    <d v="2005-05-31T00:00:00"/>
    <s v="In Process"/>
    <n v="2"/>
    <s v="May"/>
    <n v="2005"/>
    <s v="Classic Cars"/>
    <n v="214"/>
    <x v="1"/>
    <s v="Euro Shopping Channel"/>
    <s v="+2125557871"/>
    <s v="C/ Moralzarzal, 86"/>
    <s v="Madrid"/>
    <m/>
    <n v="28034"/>
    <s v="Spain"/>
    <s v="EMEA"/>
    <s v="Freyre"/>
    <x v="20"/>
    <s v="Large"/>
  </r>
  <r>
    <x v="0"/>
    <n v="39"/>
    <n v="99.91"/>
    <n v="5"/>
    <n v="3896.49"/>
    <d v="2003-02-24T00:00:00"/>
    <s v="Shipped"/>
    <n v="1"/>
    <s v="Feb"/>
    <n v="2003"/>
    <s v="Motorcycles"/>
    <n v="118"/>
    <x v="2"/>
    <s v="Land of Toys Inc."/>
    <s v="+2125557872"/>
    <s v="897 Long Airport Avenue"/>
    <s v="NYC"/>
    <s v="NY"/>
    <n v="10022"/>
    <s v="USA"/>
    <s v="NA"/>
    <s v="Yu"/>
    <x v="0"/>
    <s v="Medium"/>
  </r>
  <r>
    <x v="54"/>
    <n v="29"/>
    <n v="96.34"/>
    <n v="3"/>
    <n v="2793.86"/>
    <d v="2003-04-29T00:00:00"/>
    <s v="Shipped"/>
    <n v="2"/>
    <s v="Apr"/>
    <n v="2003"/>
    <s v="Motorcycles"/>
    <n v="118"/>
    <x v="2"/>
    <s v="Australian Collectors, Co."/>
    <s v="+2125557873"/>
    <s v="636 St Kilda Road Level 3"/>
    <s v="Melbourne"/>
    <s v="Victoria"/>
    <n v="3004"/>
    <s v="Australia"/>
    <s v="APAC"/>
    <s v="Ferguson"/>
    <x v="8"/>
    <s v="Small"/>
  </r>
  <r>
    <x v="2"/>
    <n v="27"/>
    <n v="100"/>
    <n v="5"/>
    <n v="2700"/>
    <d v="2003-07-01T00:00:00"/>
    <s v="Shipped"/>
    <n v="3"/>
    <s v="Jul"/>
    <n v="2003"/>
    <s v="Motorcycles"/>
    <n v="118"/>
    <x v="2"/>
    <s v="Lyon Souveniers"/>
    <s v="+2125557874"/>
    <s v="27 rue du Colonel Pierre Avia"/>
    <s v="Paris"/>
    <m/>
    <n v="75508"/>
    <s v="France"/>
    <s v="EMEA"/>
    <s v="Da Cunha"/>
    <x v="2"/>
    <s v="Medium"/>
  </r>
  <r>
    <x v="3"/>
    <n v="37"/>
    <n v="100"/>
    <n v="9"/>
    <n v="3700"/>
    <d v="2003-08-25T00:00:00"/>
    <s v="Shipped"/>
    <n v="3"/>
    <s v="Aug"/>
    <n v="2003"/>
    <s v="Motorcycles"/>
    <n v="118"/>
    <x v="2"/>
    <s v="Toys4GrownUps.com"/>
    <s v="+2125557875"/>
    <s v="78934 Hillside Dr."/>
    <s v="Pasadena"/>
    <s v="CA"/>
    <n v="90003"/>
    <s v="USA"/>
    <s v="NA"/>
    <s v="Young"/>
    <x v="3"/>
    <s v="Medium"/>
  </r>
  <r>
    <x v="4"/>
    <n v="37"/>
    <n v="100"/>
    <n v="17"/>
    <n v="3700"/>
    <d v="2003-10-10T00:00:00"/>
    <s v="Shipped"/>
    <n v="4"/>
    <s v="Oct"/>
    <n v="2003"/>
    <s v="Motorcycles"/>
    <n v="118"/>
    <x v="2"/>
    <s v="Corporate Gift Ideas Co."/>
    <s v="+2125557876"/>
    <s v="7734 Strong St."/>
    <s v="San Francisco"/>
    <s v="CA"/>
    <m/>
    <s v="USA"/>
    <s v="NA"/>
    <s v="Brown"/>
    <x v="3"/>
    <s v="Medium"/>
  </r>
  <r>
    <x v="5"/>
    <n v="27"/>
    <n v="100"/>
    <n v="4"/>
    <n v="2700"/>
    <d v="2003-10-28T00:00:00"/>
    <s v="Shipped"/>
    <n v="4"/>
    <s v="Oct"/>
    <n v="2003"/>
    <s v="Motorcycles"/>
    <n v="118"/>
    <x v="2"/>
    <s v="Technics Stores Inc."/>
    <s v="+2125557877"/>
    <s v="9408 Furth Circle"/>
    <s v="Burlingame"/>
    <s v="CA"/>
    <n v="94217"/>
    <s v="USA"/>
    <s v="NA"/>
    <s v="Hirano"/>
    <x v="4"/>
    <s v="Medium"/>
  </r>
  <r>
    <x v="6"/>
    <n v="42"/>
    <n v="100"/>
    <n v="12"/>
    <n v="4200"/>
    <d v="2003-11-11T00:00:00"/>
    <s v="Shipped"/>
    <n v="4"/>
    <s v="Nov"/>
    <n v="2003"/>
    <s v="Motorcycles"/>
    <n v="118"/>
    <x v="2"/>
    <s v="Daedalus Designs Imports"/>
    <s v="+2125557878"/>
    <s v="184, chausse de Tournai"/>
    <s v="Lille"/>
    <m/>
    <n v="59000"/>
    <s v="France"/>
    <s v="EMEA"/>
    <s v="Rance"/>
    <x v="5"/>
    <s v="Medium"/>
  </r>
  <r>
    <x v="7"/>
    <n v="38"/>
    <n v="96.34"/>
    <n v="4"/>
    <n v="3660.92"/>
    <d v="2003-11-18T00:00:00"/>
    <s v="Shipped"/>
    <n v="4"/>
    <s v="Nov"/>
    <n v="2003"/>
    <s v="Motorcycles"/>
    <n v="118"/>
    <x v="2"/>
    <s v="Herkku Gifts"/>
    <s v="+2125557879"/>
    <s v="Drammen 121, PR 744 Sentrum"/>
    <s v="Bergen"/>
    <m/>
    <s v="N 5804"/>
    <s v="Norway"/>
    <s v="EMEA"/>
    <s v="Oeztan"/>
    <x v="6"/>
    <s v="Medium"/>
  </r>
  <r>
    <x v="8"/>
    <n v="24"/>
    <n v="100"/>
    <n v="5"/>
    <n v="2400"/>
    <d v="2003-12-01T00:00:00"/>
    <s v="Shipped"/>
    <n v="4"/>
    <s v="Dec"/>
    <n v="2003"/>
    <s v="Motorcycles"/>
    <n v="118"/>
    <x v="2"/>
    <s v="Mini Wheels Co."/>
    <s v="+2125557880"/>
    <s v="5557 North Pendale Street"/>
    <s v="San Francisco"/>
    <s v="CA"/>
    <m/>
    <s v="USA"/>
    <s v="NA"/>
    <s v="Murphy"/>
    <x v="3"/>
    <s v="Medium"/>
  </r>
  <r>
    <x v="55"/>
    <n v="23"/>
    <n v="100"/>
    <n v="2"/>
    <n v="2300"/>
    <d v="2004-01-12T00:00:00"/>
    <s v="Shipped"/>
    <n v="1"/>
    <s v="Jan"/>
    <n v="2004"/>
    <s v="Motorcycles"/>
    <n v="118"/>
    <x v="2"/>
    <s v="Osaka Souveniers Co."/>
    <s v="+2125557881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4"/>
    <n v="4700"/>
    <d v="2004-02-20T00:00:00"/>
    <s v="Shipped"/>
    <n v="1"/>
    <s v="Feb"/>
    <n v="2004"/>
    <s v="Motorcycles"/>
    <n v="118"/>
    <x v="2"/>
    <s v="Australian Collectors, Co."/>
    <s v="+2125557882"/>
    <s v="636 St Kilda Road Level 3"/>
    <s v="Melbourne"/>
    <s v="Victoria"/>
    <n v="3004"/>
    <s v="Australia"/>
    <s v="APAC"/>
    <s v="Ferguson"/>
    <x v="8"/>
    <s v="Medium"/>
  </r>
  <r>
    <x v="56"/>
    <n v="22"/>
    <n v="100"/>
    <n v="1"/>
    <n v="2200"/>
    <d v="2004-04-03T00:00:00"/>
    <s v="Shipped"/>
    <n v="2"/>
    <s v="Apr"/>
    <n v="2004"/>
    <s v="Motorcycles"/>
    <n v="118"/>
    <x v="2"/>
    <s v="Motor Mint Distributors Inc."/>
    <s v="+2125557883"/>
    <s v="11328 Douglas Av."/>
    <s v="Philadelphia"/>
    <s v="PA"/>
    <n v="71270"/>
    <s v="USA"/>
    <s v="NA"/>
    <s v="Hernandez"/>
    <x v="38"/>
    <s v="Small"/>
  </r>
  <r>
    <x v="12"/>
    <n v="44"/>
    <n v="100"/>
    <n v="5"/>
    <n v="4400"/>
    <d v="2004-05-18T00:00:00"/>
    <s v="Shipped"/>
    <n v="2"/>
    <s v="May"/>
    <n v="2004"/>
    <s v="Motorcycles"/>
    <n v="118"/>
    <x v="2"/>
    <s v="Tekni Collectables Inc."/>
    <s v="+2125557884"/>
    <s v="7476 Moss Rd."/>
    <s v="Newark"/>
    <s v="NJ"/>
    <n v="94019"/>
    <s v="USA"/>
    <s v="NA"/>
    <s v="Brown"/>
    <x v="10"/>
    <s v="Medium"/>
  </r>
  <r>
    <x v="13"/>
    <n v="40"/>
    <n v="100"/>
    <n v="5"/>
    <n v="4000"/>
    <d v="2004-06-28T00:00:00"/>
    <s v="Shipped"/>
    <n v="2"/>
    <s v="Jun"/>
    <n v="2004"/>
    <s v="Motorcycles"/>
    <n v="118"/>
    <x v="2"/>
    <s v="Gift Depot Inc."/>
    <s v="+2125557885"/>
    <s v="25593 South Bay Ln."/>
    <s v="Bridgewater"/>
    <s v="CT"/>
    <n v="97562"/>
    <s v="USA"/>
    <s v="NA"/>
    <s v="King"/>
    <x v="3"/>
    <s v="Medium"/>
  </r>
  <r>
    <x v="14"/>
    <n v="22"/>
    <n v="100"/>
    <n v="4"/>
    <n v="2200"/>
    <d v="2004-07-23T00:00:00"/>
    <s v="Shipped"/>
    <n v="3"/>
    <s v="Jul"/>
    <n v="2004"/>
    <s v="Motorcycles"/>
    <n v="118"/>
    <x v="2"/>
    <s v="La Rochelle Gifts"/>
    <s v="+2125557886"/>
    <s v="67, rue des Cinquante Otages"/>
    <s v="Nantes"/>
    <m/>
    <n v="44000"/>
    <s v="France"/>
    <s v="EMEA"/>
    <s v="Labrune"/>
    <x v="11"/>
    <s v="Small"/>
  </r>
  <r>
    <x v="15"/>
    <n v="47"/>
    <n v="100"/>
    <n v="9"/>
    <n v="4700"/>
    <d v="2004-08-27T00:00:00"/>
    <s v="Shipped"/>
    <n v="3"/>
    <s v="Aug"/>
    <n v="2004"/>
    <s v="Motorcycles"/>
    <n v="118"/>
    <x v="2"/>
    <s v="Marta's Replicas Co."/>
    <s v="+2125557887"/>
    <s v="39323 Spinnaker Dr."/>
    <s v="Cambridge"/>
    <s v="MA"/>
    <n v="51247"/>
    <s v="USA"/>
    <s v="NA"/>
    <s v="Hernandez"/>
    <x v="12"/>
    <s v="Medium"/>
  </r>
  <r>
    <x v="57"/>
    <n v="39"/>
    <n v="96.34"/>
    <n v="1"/>
    <n v="3757.26"/>
    <d v="2004-09-27T00:00:00"/>
    <s v="Shipped"/>
    <n v="3"/>
    <s v="Sep"/>
    <n v="2004"/>
    <s v="Motorcycles"/>
    <n v="118"/>
    <x v="2"/>
    <s v="Atelier graphique"/>
    <s v="+2125557888"/>
    <s v="54, rue Royale"/>
    <s v="Nantes"/>
    <m/>
    <n v="44000"/>
    <s v="France"/>
    <s v="EMEA"/>
    <s v="Schmitt"/>
    <x v="39"/>
    <s v="Medium"/>
  </r>
  <r>
    <x v="58"/>
    <n v="34"/>
    <n v="100"/>
    <n v="2"/>
    <n v="3400"/>
    <d v="2004-10-15T00:00:00"/>
    <s v="Shipped"/>
    <n v="4"/>
    <s v="Oct"/>
    <n v="2004"/>
    <s v="Motorcycles"/>
    <n v="118"/>
    <x v="2"/>
    <s v="Mini Classics"/>
    <s v="+2125557889"/>
    <s v="3758 North Pendale Street"/>
    <s v="White Plains"/>
    <s v="NY"/>
    <n v="24067"/>
    <s v="USA"/>
    <s v="NA"/>
    <s v="Frick"/>
    <x v="29"/>
    <s v="Medium"/>
  </r>
  <r>
    <x v="18"/>
    <n v="45"/>
    <n v="100"/>
    <n v="4"/>
    <n v="4500"/>
    <d v="2004-11-02T00:00:00"/>
    <s v="Shipped"/>
    <n v="4"/>
    <s v="Nov"/>
    <n v="2004"/>
    <s v="Motorcycles"/>
    <n v="118"/>
    <x v="2"/>
    <s v="Diecast Classics Inc."/>
    <s v="+2125557890"/>
    <s v="7586 Pompton St."/>
    <s v="Allentown"/>
    <s v="PA"/>
    <n v="70267"/>
    <s v="USA"/>
    <s v="NA"/>
    <s v="Yu"/>
    <x v="15"/>
    <s v="Medium"/>
  </r>
  <r>
    <x v="19"/>
    <n v="20"/>
    <n v="100"/>
    <n v="2"/>
    <n v="2000"/>
    <d v="2004-11-15T00:00:00"/>
    <s v="Shipped"/>
    <n v="4"/>
    <s v="Nov"/>
    <n v="2004"/>
    <s v="Motorcycles"/>
    <n v="118"/>
    <x v="2"/>
    <s v="Land of Toys Inc."/>
    <s v="+2125557891"/>
    <s v="897 Long Airport Avenue"/>
    <s v="NYC"/>
    <s v="NY"/>
    <n v="10022"/>
    <s v="USA"/>
    <s v="NA"/>
    <s v="Yu"/>
    <x v="0"/>
    <s v="Medium"/>
  </r>
  <r>
    <x v="59"/>
    <n v="40"/>
    <n v="68.92"/>
    <n v="4"/>
    <n v="2756.8"/>
    <d v="2004-11-23T00:00:00"/>
    <s v="Shipped"/>
    <n v="4"/>
    <s v="Nov"/>
    <n v="2004"/>
    <s v="Motorcycles"/>
    <n v="118"/>
    <x v="2"/>
    <s v="Tokyo Collectables, Ltd"/>
    <s v="+2125557892"/>
    <s v="2-2-8 Roppongi"/>
    <s v="Minato-ku"/>
    <s v="Tokyo"/>
    <s v="106-0032"/>
    <s v="Japan"/>
    <s v="Japan"/>
    <s v="Shimamura"/>
    <x v="31"/>
    <s v="Small"/>
  </r>
  <r>
    <x v="21"/>
    <n v="26"/>
    <n v="51.15"/>
    <n v="8"/>
    <n v="1329.8999999999999"/>
    <d v="2004-12-17T00:00:00"/>
    <s v="Shipped"/>
    <n v="4"/>
    <s v="Dec"/>
    <n v="2004"/>
    <s v="Motorcycles"/>
    <n v="118"/>
    <x v="2"/>
    <s v="Souveniers And Things Co."/>
    <s v="+2125557893"/>
    <s v="Monitor Money Building, 815 Pacific Hwy Level 6"/>
    <s v="Chatswood"/>
    <s v="NSW"/>
    <n v="2067"/>
    <s v="Australia"/>
    <s v="APAC"/>
    <s v="Huxley"/>
    <x v="17"/>
    <s v="Small"/>
  </r>
  <r>
    <x v="60"/>
    <n v="39"/>
    <n v="100"/>
    <n v="5"/>
    <n v="3900"/>
    <d v="2005-02-02T00:00:00"/>
    <s v="Shipped"/>
    <n v="1"/>
    <s v="Feb"/>
    <n v="2005"/>
    <s v="Motorcycles"/>
    <n v="118"/>
    <x v="2"/>
    <s v="Australian Gift Network, Co"/>
    <s v="+2125557894"/>
    <s v="31 Duncan St. West End"/>
    <s v="South Brisbane"/>
    <s v="Queensland"/>
    <n v="4101"/>
    <s v="Australia"/>
    <s v="APAC"/>
    <s v="Calaghan"/>
    <x v="25"/>
    <s v="Medium"/>
  </r>
  <r>
    <x v="23"/>
    <n v="50"/>
    <n v="44.51"/>
    <n v="5"/>
    <n v="2225.5"/>
    <d v="2005-03-03T00:00:00"/>
    <s v="Shipped"/>
    <n v="1"/>
    <s v="Mar"/>
    <n v="2005"/>
    <s v="Motorcycles"/>
    <n v="118"/>
    <x v="2"/>
    <s v="FunGiftIdeas.com"/>
    <s v="+2125557895"/>
    <s v="1785 First Street"/>
    <s v="New Bedford"/>
    <s v="MA"/>
    <n v="50553"/>
    <s v="USA"/>
    <s v="NA"/>
    <s v="Benitez"/>
    <x v="18"/>
    <s v="Small"/>
  </r>
  <r>
    <x v="61"/>
    <n v="45"/>
    <n v="100"/>
    <n v="1"/>
    <n v="4500"/>
    <d v="2005-04-07T00:00:00"/>
    <s v="Shipped"/>
    <n v="2"/>
    <s v="Apr"/>
    <n v="2005"/>
    <s v="Motorcycles"/>
    <n v="118"/>
    <x v="2"/>
    <s v="Auto Canal Petit"/>
    <s v="+2125557896"/>
    <s v="25, rue Lauriston"/>
    <s v="Paris"/>
    <m/>
    <n v="75016"/>
    <s v="France"/>
    <s v="EMEA"/>
    <s v="Perrier"/>
    <x v="7"/>
    <s v="Medium"/>
  </r>
  <r>
    <x v="25"/>
    <n v="45"/>
    <n v="100"/>
    <n v="5"/>
    <n v="4500"/>
    <d v="2005-05-13T00:00:00"/>
    <s v="Disputed"/>
    <n v="2"/>
    <s v="May"/>
    <n v="2005"/>
    <s v="Motorcycles"/>
    <n v="118"/>
    <x v="2"/>
    <s v="Euro Shopping Channel"/>
    <s v="+2125557897"/>
    <s v="C/ Moralzarzal, 86"/>
    <s v="Madrid"/>
    <m/>
    <n v="28034"/>
    <s v="Spain"/>
    <s v="EMEA"/>
    <s v="Freyre"/>
    <x v="20"/>
    <s v="Medium"/>
  </r>
  <r>
    <x v="0"/>
    <n v="27"/>
    <n v="100"/>
    <n v="4"/>
    <n v="2700"/>
    <d v="2003-02-24T00:00:00"/>
    <s v="Shipped"/>
    <n v="1"/>
    <s v="Feb"/>
    <n v="2003"/>
    <s v="Motorcycles"/>
    <n v="193"/>
    <x v="3"/>
    <s v="Land of Toys Inc."/>
    <s v="+2125557898"/>
    <s v="897 Long Airport Avenue"/>
    <s v="NYC"/>
    <s v="NY"/>
    <n v="10022"/>
    <s v="USA"/>
    <s v="NA"/>
    <s v="Yu"/>
    <x v="0"/>
    <s v="Medium"/>
  </r>
  <r>
    <x v="54"/>
    <n v="46"/>
    <n v="100"/>
    <n v="2"/>
    <n v="4600"/>
    <d v="2003-04-29T00:00:00"/>
    <s v="Shipped"/>
    <n v="2"/>
    <s v="Apr"/>
    <n v="2003"/>
    <s v="Motorcycles"/>
    <n v="193"/>
    <x v="3"/>
    <s v="Australian Collectors, Co."/>
    <s v="+2125557899"/>
    <s v="636 St Kilda Road Level 3"/>
    <s v="Melbourne"/>
    <s v="Victoria"/>
    <n v="3004"/>
    <s v="Australia"/>
    <s v="APAC"/>
    <s v="Ferguson"/>
    <x v="8"/>
    <s v="Large"/>
  </r>
  <r>
    <x v="2"/>
    <n v="31"/>
    <n v="100"/>
    <n v="4"/>
    <n v="3100"/>
    <d v="2003-07-01T00:00:00"/>
    <s v="Shipped"/>
    <n v="3"/>
    <s v="Jul"/>
    <n v="2003"/>
    <s v="Motorcycles"/>
    <n v="193"/>
    <x v="3"/>
    <s v="Lyon Souveniers"/>
    <s v="+2125557900"/>
    <s v="27 rue du Colonel Pierre Avia"/>
    <s v="Paris"/>
    <m/>
    <n v="75508"/>
    <s v="France"/>
    <s v="EMEA"/>
    <s v="Da Cunha"/>
    <x v="2"/>
    <s v="Large"/>
  </r>
  <r>
    <x v="3"/>
    <n v="33"/>
    <n v="100"/>
    <n v="8"/>
    <n v="3300"/>
    <d v="2003-08-25T00:00:00"/>
    <s v="Shipped"/>
    <n v="3"/>
    <s v="Aug"/>
    <n v="2003"/>
    <s v="Motorcycles"/>
    <n v="193"/>
    <x v="3"/>
    <s v="Toys4GrownUps.com"/>
    <s v="+2125557901"/>
    <s v="78934 Hillside Dr."/>
    <s v="Pasadena"/>
    <s v="CA"/>
    <n v="90003"/>
    <s v="USA"/>
    <s v="NA"/>
    <s v="Young"/>
    <x v="3"/>
    <s v="Medium"/>
  </r>
  <r>
    <x v="4"/>
    <n v="22"/>
    <n v="100"/>
    <n v="16"/>
    <n v="2200"/>
    <d v="2003-10-10T00:00:00"/>
    <s v="Shipped"/>
    <n v="4"/>
    <s v="Oct"/>
    <n v="2003"/>
    <s v="Motorcycles"/>
    <n v="193"/>
    <x v="3"/>
    <s v="Corporate Gift Ideas Co."/>
    <s v="+2125557902"/>
    <s v="7734 Strong St."/>
    <s v="San Francisco"/>
    <s v="CA"/>
    <m/>
    <s v="USA"/>
    <s v="NA"/>
    <s v="Brown"/>
    <x v="3"/>
    <s v="Medium"/>
  </r>
  <r>
    <x v="5"/>
    <n v="20"/>
    <n v="100"/>
    <n v="3"/>
    <n v="2000"/>
    <d v="2003-10-28T00:00:00"/>
    <s v="Shipped"/>
    <n v="4"/>
    <s v="Oct"/>
    <n v="2003"/>
    <s v="Motorcycles"/>
    <n v="193"/>
    <x v="3"/>
    <s v="Technics Stores Inc."/>
    <s v="+2125557903"/>
    <s v="9408 Furth Circle"/>
    <s v="Burlingame"/>
    <s v="CA"/>
    <n v="94217"/>
    <s v="USA"/>
    <s v="NA"/>
    <s v="Hirano"/>
    <x v="4"/>
    <s v="Medium"/>
  </r>
  <r>
    <x v="6"/>
    <n v="41"/>
    <n v="100"/>
    <n v="11"/>
    <n v="4100"/>
    <d v="2003-11-11T00:00:00"/>
    <s v="Shipped"/>
    <n v="4"/>
    <s v="Nov"/>
    <n v="2003"/>
    <s v="Motorcycles"/>
    <n v="193"/>
    <x v="3"/>
    <s v="Daedalus Designs Imports"/>
    <s v="+2125557904"/>
    <s v="184, chausse de Tournai"/>
    <s v="Lille"/>
    <m/>
    <n v="59000"/>
    <s v="France"/>
    <s v="EMEA"/>
    <s v="Rance"/>
    <x v="5"/>
    <s v="Large"/>
  </r>
  <r>
    <x v="7"/>
    <n v="45"/>
    <n v="100"/>
    <n v="3"/>
    <n v="4500"/>
    <d v="2003-11-18T00:00:00"/>
    <s v="Shipped"/>
    <n v="4"/>
    <s v="Nov"/>
    <n v="2003"/>
    <s v="Motorcycles"/>
    <n v="193"/>
    <x v="3"/>
    <s v="Herkku Gifts"/>
    <s v="+2125557905"/>
    <s v="Drammen 121, PR 744 Sentrum"/>
    <s v="Bergen"/>
    <m/>
    <s v="N 5804"/>
    <s v="Norway"/>
    <s v="EMEA"/>
    <s v="Oeztan"/>
    <x v="6"/>
    <s v="Large"/>
  </r>
  <r>
    <x v="8"/>
    <n v="49"/>
    <n v="100"/>
    <n v="4"/>
    <n v="4900"/>
    <d v="2003-12-01T00:00:00"/>
    <s v="Shipped"/>
    <n v="4"/>
    <s v="Dec"/>
    <n v="2003"/>
    <s v="Motorcycles"/>
    <n v="193"/>
    <x v="3"/>
    <s v="Mini Wheels Co."/>
    <s v="+2125557906"/>
    <s v="5557 North Pendale Street"/>
    <s v="San Francisco"/>
    <s v="CA"/>
    <m/>
    <s v="USA"/>
    <s v="NA"/>
    <s v="Murphy"/>
    <x v="3"/>
    <s v="Large"/>
  </r>
  <r>
    <x v="55"/>
    <n v="34"/>
    <n v="100"/>
    <n v="1"/>
    <n v="3400"/>
    <d v="2004-01-12T00:00:00"/>
    <s v="Shipped"/>
    <n v="1"/>
    <s v="Jan"/>
    <n v="2004"/>
    <s v="Motorcycles"/>
    <n v="193"/>
    <x v="3"/>
    <s v="Osaka Souveniers Co."/>
    <s v="+2125557907"/>
    <s v="Dojima Avanza 4F, 1-6-20 Dojima, Kita-ku"/>
    <s v="Osaka"/>
    <s v="Osaka"/>
    <s v="530-0003"/>
    <s v="Japan"/>
    <s v="Japan"/>
    <s v="Kentary"/>
    <x v="37"/>
    <s v="Medium"/>
  </r>
  <r>
    <x v="10"/>
    <n v="49"/>
    <n v="100"/>
    <n v="3"/>
    <n v="4900"/>
    <d v="2004-02-20T00:00:00"/>
    <s v="Shipped"/>
    <n v="1"/>
    <s v="Feb"/>
    <n v="2004"/>
    <s v="Motorcycles"/>
    <n v="193"/>
    <x v="3"/>
    <s v="Australian Collectors, Co."/>
    <s v="+2125557908"/>
    <s v="636 St Kilda Road Level 3"/>
    <s v="Melbourne"/>
    <s v="Victoria"/>
    <n v="3004"/>
    <s v="Australia"/>
    <s v="APAC"/>
    <s v="Ferguson"/>
    <x v="8"/>
    <s v="Large"/>
  </r>
  <r>
    <x v="11"/>
    <n v="39"/>
    <n v="100"/>
    <n v="9"/>
    <n v="3900"/>
    <d v="2004-04-05T00:00:00"/>
    <s v="Shipped"/>
    <n v="2"/>
    <s v="Apr"/>
    <n v="2004"/>
    <s v="Motorcycles"/>
    <n v="193"/>
    <x v="3"/>
    <s v="Vitachrome Inc."/>
    <s v="+2125557909"/>
    <s v="2678 Kingston Rd. Suite 101"/>
    <s v="NYC"/>
    <s v="NY"/>
    <n v="10022"/>
    <s v="USA"/>
    <s v="NA"/>
    <s v="Frick"/>
    <x v="9"/>
    <s v="Large"/>
  </r>
  <r>
    <x v="12"/>
    <n v="43"/>
    <n v="100"/>
    <n v="4"/>
    <n v="4300"/>
    <d v="2004-05-18T00:00:00"/>
    <s v="Shipped"/>
    <n v="2"/>
    <s v="May"/>
    <n v="2004"/>
    <s v="Motorcycles"/>
    <n v="193"/>
    <x v="3"/>
    <s v="Tekni Collectables Inc."/>
    <s v="+2125557910"/>
    <s v="7476 Moss Rd."/>
    <s v="Newark"/>
    <s v="NJ"/>
    <n v="94019"/>
    <s v="USA"/>
    <s v="NA"/>
    <s v="Brown"/>
    <x v="10"/>
    <s v="Large"/>
  </r>
  <r>
    <x v="13"/>
    <n v="41"/>
    <n v="100"/>
    <n v="4"/>
    <n v="4100"/>
    <d v="2004-06-28T00:00:00"/>
    <s v="Shipped"/>
    <n v="2"/>
    <s v="Jun"/>
    <n v="2004"/>
    <s v="Motorcycles"/>
    <n v="193"/>
    <x v="3"/>
    <s v="Gift Depot Inc."/>
    <s v="+2125557911"/>
    <s v="25593 South Bay Ln."/>
    <s v="Bridgewater"/>
    <s v="CT"/>
    <n v="97562"/>
    <s v="USA"/>
    <s v="NA"/>
    <s v="King"/>
    <x v="3"/>
    <s v="Large"/>
  </r>
  <r>
    <x v="14"/>
    <n v="36"/>
    <n v="100"/>
    <n v="3"/>
    <n v="3600"/>
    <d v="2004-07-23T00:00:00"/>
    <s v="Shipped"/>
    <n v="3"/>
    <s v="Jul"/>
    <n v="2004"/>
    <s v="Motorcycles"/>
    <n v="193"/>
    <x v="3"/>
    <s v="La Rochelle Gifts"/>
    <s v="+2125557912"/>
    <s v="67, rue des Cinquante Otages"/>
    <s v="Nantes"/>
    <m/>
    <n v="44000"/>
    <s v="France"/>
    <s v="EMEA"/>
    <s v="Labrune"/>
    <x v="11"/>
    <s v="Medium"/>
  </r>
  <r>
    <x v="15"/>
    <n v="27"/>
    <n v="100"/>
    <n v="8"/>
    <n v="2700"/>
    <d v="2004-08-27T00:00:00"/>
    <s v="Shipped"/>
    <n v="3"/>
    <s v="Aug"/>
    <n v="2004"/>
    <s v="Motorcycles"/>
    <n v="193"/>
    <x v="3"/>
    <s v="Marta's Replicas Co."/>
    <s v="+2125557913"/>
    <s v="39323 Spinnaker Dr."/>
    <s v="Cambridge"/>
    <s v="MA"/>
    <n v="51247"/>
    <s v="USA"/>
    <s v="NA"/>
    <s v="Hernandez"/>
    <x v="12"/>
    <s v="Medium"/>
  </r>
  <r>
    <x v="16"/>
    <n v="29"/>
    <n v="100"/>
    <n v="11"/>
    <n v="2900"/>
    <d v="2004-09-30T00:00:00"/>
    <s v="Shipped"/>
    <n v="3"/>
    <s v="Sep"/>
    <n v="2004"/>
    <s v="Motorcycles"/>
    <n v="193"/>
    <x v="3"/>
    <s v="Toys of Finland, Co."/>
    <s v="+2125557914"/>
    <s v="Keskuskatu 45"/>
    <s v="Helsinki"/>
    <m/>
    <n v="21240"/>
    <s v="Finland"/>
    <s v="EMEA"/>
    <s v="Karttunen"/>
    <x v="13"/>
    <s v="Medium"/>
  </r>
  <r>
    <x v="58"/>
    <n v="20"/>
    <n v="100"/>
    <n v="1"/>
    <n v="2000"/>
    <d v="2004-10-15T00:00:00"/>
    <s v="Shipped"/>
    <n v="4"/>
    <s v="Oct"/>
    <n v="2004"/>
    <s v="Motorcycles"/>
    <n v="193"/>
    <x v="3"/>
    <s v="Mini Classics"/>
    <s v="+2125557915"/>
    <s v="3758 North Pendale Street"/>
    <s v="White Plains"/>
    <s v="NY"/>
    <n v="24067"/>
    <s v="USA"/>
    <s v="NA"/>
    <s v="Frick"/>
    <x v="29"/>
    <s v="Medium"/>
  </r>
  <r>
    <x v="18"/>
    <n v="37"/>
    <n v="100"/>
    <n v="3"/>
    <n v="3700"/>
    <d v="2004-11-02T00:00:00"/>
    <s v="Shipped"/>
    <n v="4"/>
    <s v="Nov"/>
    <n v="2004"/>
    <s v="Motorcycles"/>
    <n v="193"/>
    <x v="3"/>
    <s v="Diecast Classics Inc."/>
    <s v="+2125557916"/>
    <s v="7586 Pompton St."/>
    <s v="Allentown"/>
    <s v="PA"/>
    <n v="70267"/>
    <s v="USA"/>
    <s v="NA"/>
    <s v="Yu"/>
    <x v="15"/>
    <s v="Large"/>
  </r>
  <r>
    <x v="19"/>
    <n v="26"/>
    <n v="100"/>
    <n v="3"/>
    <n v="2600"/>
    <d v="2004-11-15T00:00:00"/>
    <s v="Shipped"/>
    <n v="4"/>
    <s v="Nov"/>
    <n v="2004"/>
    <s v="Motorcycles"/>
    <n v="193"/>
    <x v="3"/>
    <s v="Land of Toys Inc."/>
    <s v="+2125557917"/>
    <s v="897 Long Airport Avenue"/>
    <s v="NYC"/>
    <s v="NY"/>
    <n v="10022"/>
    <s v="USA"/>
    <s v="NA"/>
    <s v="Yu"/>
    <x v="0"/>
    <s v="Medium"/>
  </r>
  <r>
    <x v="59"/>
    <n v="39"/>
    <n v="76.67"/>
    <n v="3"/>
    <n v="2990.13"/>
    <d v="2004-11-23T00:00:00"/>
    <s v="Shipped"/>
    <n v="4"/>
    <s v="Nov"/>
    <n v="2004"/>
    <s v="Motorcycles"/>
    <n v="193"/>
    <x v="3"/>
    <s v="Tokyo Collectables, Ltd"/>
    <s v="+2125557918"/>
    <s v="2-2-8 Roppongi"/>
    <s v="Minato-ku"/>
    <s v="Tokyo"/>
    <s v="106-0032"/>
    <s v="Japan"/>
    <s v="Japan"/>
    <s v="Shimamura"/>
    <x v="31"/>
    <s v="Small"/>
  </r>
  <r>
    <x v="62"/>
    <n v="22"/>
    <n v="100"/>
    <n v="4"/>
    <n v="2200"/>
    <d v="2005-01-05T00:00:00"/>
    <s v="Shipped"/>
    <n v="1"/>
    <s v="Jan"/>
    <n v="2005"/>
    <s v="Motorcycles"/>
    <n v="193"/>
    <x v="3"/>
    <s v="Technics Stores Inc."/>
    <s v="+2125557919"/>
    <s v="9408 Furth Circle"/>
    <s v="Burlingame"/>
    <s v="CA"/>
    <n v="94217"/>
    <s v="USA"/>
    <s v="NA"/>
    <s v="Hirano"/>
    <x v="4"/>
    <s v="Medium"/>
  </r>
  <r>
    <x v="60"/>
    <n v="22"/>
    <n v="100"/>
    <n v="1"/>
    <n v="2200"/>
    <d v="2005-02-02T00:00:00"/>
    <s v="Shipped"/>
    <n v="1"/>
    <s v="Feb"/>
    <n v="2005"/>
    <s v="Motorcycles"/>
    <n v="193"/>
    <x v="3"/>
    <s v="Australian Gift Network, Co"/>
    <s v="+2125557920"/>
    <s v="31 Duncan St. West End"/>
    <s v="South Brisbane"/>
    <s v="Queensland"/>
    <n v="4101"/>
    <s v="Australia"/>
    <s v="APAC"/>
    <s v="Calaghan"/>
    <x v="25"/>
    <s v="Medium"/>
  </r>
  <r>
    <x v="23"/>
    <n v="21"/>
    <n v="86.77"/>
    <n v="7"/>
    <n v="1822.1699999999998"/>
    <d v="2005-03-03T00:00:00"/>
    <s v="Shipped"/>
    <n v="1"/>
    <s v="Mar"/>
    <n v="2005"/>
    <s v="Motorcycles"/>
    <n v="193"/>
    <x v="3"/>
    <s v="FunGiftIdeas.com"/>
    <s v="+2125557921"/>
    <s v="1785 First Street"/>
    <s v="New Bedford"/>
    <s v="MA"/>
    <n v="50553"/>
    <s v="USA"/>
    <s v="NA"/>
    <s v="Benitez"/>
    <x v="18"/>
    <s v="Small"/>
  </r>
  <r>
    <x v="24"/>
    <n v="66"/>
    <n v="100"/>
    <n v="9"/>
    <n v="6600"/>
    <d v="2005-04-08T00:00:00"/>
    <s v="Shipped"/>
    <n v="2"/>
    <s v="Apr"/>
    <n v="2005"/>
    <s v="Motorcycles"/>
    <n v="193"/>
    <x v="3"/>
    <s v="UK Collectables, Ltd."/>
    <s v="+2125557922"/>
    <s v="Berkeley Gardens 12  Brewery"/>
    <s v="Liverpool"/>
    <m/>
    <s v="WX1 6LT"/>
    <s v="UK"/>
    <s v="EMEA"/>
    <s v="Devon"/>
    <x v="19"/>
    <s v="Large"/>
  </r>
  <r>
    <x v="25"/>
    <n v="56"/>
    <n v="100"/>
    <n v="4"/>
    <n v="5600"/>
    <d v="2005-05-13T00:00:00"/>
    <s v="Disputed"/>
    <n v="2"/>
    <s v="May"/>
    <n v="2005"/>
    <s v="Motorcycles"/>
    <n v="193"/>
    <x v="3"/>
    <s v="Euro Shopping Channel"/>
    <s v="+2125557923"/>
    <s v="C/ Moralzarzal, 86"/>
    <s v="Madrid"/>
    <m/>
    <n v="28034"/>
    <s v="Spain"/>
    <s v="EMEA"/>
    <s v="Freyre"/>
    <x v="20"/>
    <s v="Large"/>
  </r>
  <r>
    <x v="63"/>
    <n v="50"/>
    <n v="100"/>
    <n v="2"/>
    <n v="5000"/>
    <d v="2003-02-11T00:00:00"/>
    <s v="Shipped"/>
    <n v="1"/>
    <s v="Feb"/>
    <n v="2003"/>
    <s v="Classic Cars"/>
    <n v="136"/>
    <x v="4"/>
    <s v="Danish Wholesale Imports"/>
    <s v="+2125557924"/>
    <s v="Vinb'ltet 34"/>
    <s v="Kobenhavn"/>
    <m/>
    <n v="1734"/>
    <s v="Denmark"/>
    <s v="EMEA"/>
    <s v="Petersen"/>
    <x v="40"/>
    <s v="Large"/>
  </r>
  <r>
    <x v="64"/>
    <n v="46"/>
    <n v="100"/>
    <n v="11"/>
    <n v="4600"/>
    <d v="2003-04-28T00:00:00"/>
    <s v="Shipped"/>
    <n v="2"/>
    <s v="Apr"/>
    <n v="2003"/>
    <s v="Classic Cars"/>
    <n v="136"/>
    <x v="4"/>
    <s v="Salzburg Collectables"/>
    <s v="+2125557925"/>
    <s v="Geislweg 14"/>
    <s v="Salzburg"/>
    <m/>
    <n v="5020"/>
    <s v="Austria"/>
    <s v="EMEA"/>
    <s v="Pipps"/>
    <x v="16"/>
    <s v="Medium"/>
  </r>
  <r>
    <x v="65"/>
    <n v="33"/>
    <n v="100"/>
    <n v="2"/>
    <n v="3300"/>
    <d v="2003-06-12T00:00:00"/>
    <s v="Shipped"/>
    <n v="2"/>
    <s v="Jun"/>
    <n v="2003"/>
    <s v="Classic Cars"/>
    <n v="136"/>
    <x v="4"/>
    <s v="Stylish Desk Decors, Co."/>
    <s v="+2125557926"/>
    <s v="35 King George"/>
    <s v="London"/>
    <m/>
    <s v="WX3 6FW"/>
    <s v="UK"/>
    <s v="EMEA"/>
    <s v="Brown"/>
    <x v="41"/>
    <s v="Medium"/>
  </r>
  <r>
    <x v="66"/>
    <n v="49"/>
    <n v="100"/>
    <n v="15"/>
    <n v="4900"/>
    <d v="2003-08-10T00:00:00"/>
    <s v="Shipped"/>
    <n v="3"/>
    <s v="Aug"/>
    <n v="2003"/>
    <s v="Classic Cars"/>
    <n v="136"/>
    <x v="4"/>
    <s v="Mini Creations Ltd."/>
    <s v="+2125557927"/>
    <s v="4575 Hillside Dr."/>
    <s v="New Bedford"/>
    <s v="MA"/>
    <n v="50553"/>
    <s v="USA"/>
    <s v="NA"/>
    <s v="Tam"/>
    <x v="42"/>
    <s v="Medium"/>
  </r>
  <r>
    <x v="67"/>
    <n v="32"/>
    <n v="100"/>
    <n v="13"/>
    <n v="3200"/>
    <d v="2003-10-06T00:00:00"/>
    <s v="Shipped"/>
    <n v="4"/>
    <s v="Oct"/>
    <n v="2003"/>
    <s v="Classic Cars"/>
    <n v="136"/>
    <x v="4"/>
    <s v="Toys of Finland, Co."/>
    <s v="+2125557928"/>
    <s v="Keskuskatu 45"/>
    <s v="Helsinki"/>
    <m/>
    <n v="21240"/>
    <s v="Finland"/>
    <s v="EMEA"/>
    <s v="Karttunen"/>
    <x v="13"/>
    <s v="Medium"/>
  </r>
  <r>
    <x v="68"/>
    <n v="44"/>
    <n v="100"/>
    <n v="9"/>
    <n v="4400"/>
    <d v="2003-10-23T00:00:00"/>
    <s v="Cancelled"/>
    <n v="4"/>
    <s v="Oct"/>
    <n v="2003"/>
    <s v="Classic Cars"/>
    <n v="136"/>
    <x v="4"/>
    <s v="Scandinavian Gift Ideas"/>
    <s v="+2125557929"/>
    <s v="kergatan 24"/>
    <s v="Boras"/>
    <m/>
    <s v="S-844 67"/>
    <s v="Sweden"/>
    <s v="EMEA"/>
    <s v="Larsson"/>
    <x v="24"/>
    <s v="Medium"/>
  </r>
  <r>
    <x v="69"/>
    <n v="24"/>
    <n v="100"/>
    <n v="12"/>
    <n v="2400"/>
    <d v="2003-11-08T00:00:00"/>
    <s v="Shipped"/>
    <n v="4"/>
    <s v="Nov"/>
    <n v="2003"/>
    <s v="Classic Cars"/>
    <n v="136"/>
    <x v="4"/>
    <s v="Alpha Cognac"/>
    <s v="+2125557930"/>
    <s v="1 rue Alsace-Lorraine"/>
    <s v="Toulouse"/>
    <m/>
    <n v="31000"/>
    <s v="France"/>
    <s v="EMEA"/>
    <s v="Roulet"/>
    <x v="43"/>
    <s v="Medium"/>
  </r>
  <r>
    <x v="70"/>
    <n v="26"/>
    <n v="100"/>
    <n v="9"/>
    <n v="2600"/>
    <d v="2003-11-14T00:00:00"/>
    <s v="Shipped"/>
    <n v="4"/>
    <s v="Nov"/>
    <n v="2003"/>
    <s v="Classic Cars"/>
    <n v="136"/>
    <x v="4"/>
    <s v="Double Decker Gift Stores, Ltd"/>
    <s v="+2125557931"/>
    <s v="120 Hanover Sq."/>
    <s v="London"/>
    <m/>
    <s v="WA1 1DP"/>
    <s v="UK"/>
    <s v="EMEA"/>
    <s v="Hardy"/>
    <x v="44"/>
    <s v="Medium"/>
  </r>
  <r>
    <x v="71"/>
    <n v="45"/>
    <n v="100"/>
    <n v="6"/>
    <n v="4500"/>
    <d v="2003-11-26T00:00:00"/>
    <s v="Shipped"/>
    <n v="4"/>
    <s v="Nov"/>
    <n v="2003"/>
    <s v="Classic Cars"/>
    <n v="136"/>
    <x v="4"/>
    <s v="Enaco Distributors"/>
    <s v="+2125557932"/>
    <s v="Rambla de Catalu¤a, 23"/>
    <s v="Barcelona"/>
    <m/>
    <n v="8022"/>
    <s v="Spain"/>
    <s v="EMEA"/>
    <s v="Saavedra"/>
    <x v="45"/>
    <s v="Medium"/>
  </r>
  <r>
    <x v="72"/>
    <n v="39"/>
    <n v="100"/>
    <n v="8"/>
    <n v="3900"/>
    <d v="2004-01-09T00:00:00"/>
    <s v="Shipped"/>
    <n v="1"/>
    <s v="Jan"/>
    <n v="2004"/>
    <s v="Classic Cars"/>
    <n v="136"/>
    <x v="4"/>
    <s v="Men 'R' US Retailers, Ltd."/>
    <s v="+2125557933"/>
    <s v="6047 Douglas Av."/>
    <s v="Los Angeles"/>
    <s v="CA"/>
    <m/>
    <s v="USA"/>
    <s v="NA"/>
    <s v="Chandler"/>
    <x v="9"/>
    <s v="Medium"/>
  </r>
  <r>
    <x v="73"/>
    <n v="49"/>
    <n v="100"/>
    <n v="12"/>
    <n v="4900"/>
    <d v="2004-02-19T00:00:00"/>
    <s v="Shipped"/>
    <n v="1"/>
    <s v="Feb"/>
    <n v="2004"/>
    <s v="Classic Cars"/>
    <n v="136"/>
    <x v="4"/>
    <s v="Collectable Mini Designs Co."/>
    <s v="+2125557934"/>
    <s v="361 Furth Circle"/>
    <s v="San Diego"/>
    <s v="CA"/>
    <n v="91217"/>
    <s v="USA"/>
    <s v="NA"/>
    <s v="Thompson"/>
    <x v="33"/>
    <s v="Medium"/>
  </r>
  <r>
    <x v="74"/>
    <n v="20"/>
    <n v="100"/>
    <n v="3"/>
    <n v="2000"/>
    <d v="2004-05-07T00:00:00"/>
    <s v="Cancelled"/>
    <n v="2"/>
    <s v="May"/>
    <n v="2004"/>
    <s v="Classic Cars"/>
    <n v="136"/>
    <x v="4"/>
    <s v="Land of Toys Inc."/>
    <s v="+2125557935"/>
    <s v="897 Long Airport Avenue"/>
    <s v="NYC"/>
    <s v="NY"/>
    <n v="10022"/>
    <s v="USA"/>
    <s v="NA"/>
    <s v="Yu"/>
    <x v="0"/>
    <s v="Small"/>
  </r>
  <r>
    <x v="75"/>
    <n v="27"/>
    <n v="100"/>
    <n v="1"/>
    <n v="2700"/>
    <d v="2004-06-17T00:00:00"/>
    <s v="Shipped"/>
    <n v="2"/>
    <s v="Jun"/>
    <n v="2004"/>
    <s v="Classic Cars"/>
    <n v="136"/>
    <x v="4"/>
    <s v="Quebec Home Shopping Network"/>
    <s v="+2125557936"/>
    <s v="43 rue St. Laurent"/>
    <s v="Montreal"/>
    <s v="Quebec"/>
    <s v="H1J 1C3"/>
    <s v="Canada"/>
    <s v="NA"/>
    <s v="Fresnisre"/>
    <x v="36"/>
    <s v="Medium"/>
  </r>
  <r>
    <x v="76"/>
    <n v="30"/>
    <n v="100"/>
    <n v="4"/>
    <n v="3000"/>
    <d v="2004-07-21T00:00:00"/>
    <s v="Shipped"/>
    <n v="3"/>
    <s v="Jul"/>
    <n v="2004"/>
    <s v="Classic Cars"/>
    <n v="136"/>
    <x v="4"/>
    <s v="Petit Auto"/>
    <s v="+2125557937"/>
    <s v="Rue Joseph-Bens 532"/>
    <s v="Bruxelles"/>
    <m/>
    <s v="B-1180"/>
    <s v="Belgium"/>
    <s v="EMEA"/>
    <s v="Dewey"/>
    <x v="46"/>
    <s v="Medium"/>
  </r>
  <r>
    <x v="77"/>
    <n v="25"/>
    <n v="100"/>
    <n v="6"/>
    <n v="2500"/>
    <d v="2004-08-20T00:00:00"/>
    <s v="Shipped"/>
    <n v="3"/>
    <s v="Aug"/>
    <n v="2004"/>
    <s v="Classic Cars"/>
    <n v="136"/>
    <x v="4"/>
    <s v="Royal Canadian Collectables, Ltd."/>
    <s v="+2125557938"/>
    <s v="23 Tsawassen Blvd."/>
    <s v="Tsawassen"/>
    <s v="BC"/>
    <s v="T2F 8M4"/>
    <s v="Canada"/>
    <s v="NA"/>
    <s v="Lincoln"/>
    <x v="19"/>
    <s v="Small"/>
  </r>
  <r>
    <x v="78"/>
    <n v="24"/>
    <n v="100"/>
    <n v="1"/>
    <n v="2400"/>
    <d v="2004-09-10T00:00:00"/>
    <s v="Shipped"/>
    <n v="3"/>
    <s v="Sep"/>
    <n v="2004"/>
    <s v="Classic Cars"/>
    <n v="136"/>
    <x v="4"/>
    <s v="Gifts4AllAges.com"/>
    <s v="+2125557939"/>
    <s v="8616 Spinnaker Dr."/>
    <s v="Boston"/>
    <s v="MA"/>
    <n v="51003"/>
    <s v="USA"/>
    <s v="NA"/>
    <s v="Yoshido"/>
    <x v="4"/>
    <s v="Medium"/>
  </r>
  <r>
    <x v="79"/>
    <n v="22"/>
    <n v="100"/>
    <n v="9"/>
    <n v="2200"/>
    <d v="2004-10-14T00:00:00"/>
    <s v="Shipped"/>
    <n v="4"/>
    <s v="Oct"/>
    <n v="2004"/>
    <s v="Classic Cars"/>
    <n v="136"/>
    <x v="4"/>
    <s v="Classic Gift Ideas, Inc"/>
    <s v="+2125557940"/>
    <s v="782 First Street"/>
    <s v="Philadelphia"/>
    <s v="PA"/>
    <n v="71270"/>
    <s v="USA"/>
    <s v="NA"/>
    <s v="Cervantes"/>
    <x v="26"/>
    <s v="Small"/>
  </r>
  <r>
    <x v="80"/>
    <n v="33"/>
    <n v="100"/>
    <n v="17"/>
    <n v="3300"/>
    <d v="2004-11-01T00:00:00"/>
    <s v="Shipped"/>
    <n v="4"/>
    <s v="Nov"/>
    <n v="2004"/>
    <s v="Classic Cars"/>
    <n v="136"/>
    <x v="4"/>
    <s v="giftsbymail.co.uk"/>
    <s v="+2125557941"/>
    <s v="Garden House Crowther Way"/>
    <s v="Cowes"/>
    <s v="Isle of Wight"/>
    <s v="PO31 7PJ"/>
    <s v="UK"/>
    <s v="EMEA"/>
    <s v="Bennett"/>
    <x v="47"/>
    <s v="Medium"/>
  </r>
  <r>
    <x v="81"/>
    <n v="47"/>
    <n v="64.930000000000007"/>
    <n v="6"/>
    <n v="3051.7100000000005"/>
    <d v="2004-11-05T00:00:00"/>
    <s v="Shipped"/>
    <n v="4"/>
    <s v="Nov"/>
    <n v="2004"/>
    <s v="Classic Cars"/>
    <n v="136"/>
    <x v="4"/>
    <s v="Baane Mini Imports"/>
    <s v="+2125557942"/>
    <s v="Erling Skakkes gate 78"/>
    <s v="Stavern"/>
    <m/>
    <n v="4110"/>
    <s v="Norway"/>
    <s v="EMEA"/>
    <s v="Bergulfsen"/>
    <x v="14"/>
    <s v="Medium"/>
  </r>
  <r>
    <x v="82"/>
    <n v="25"/>
    <n v="48.05"/>
    <n v="8"/>
    <n v="1201.25"/>
    <d v="2004-11-21T00:00:00"/>
    <s v="Shipped"/>
    <n v="4"/>
    <s v="Nov"/>
    <n v="2004"/>
    <s v="Classic Cars"/>
    <n v="136"/>
    <x v="4"/>
    <s v="Classic Legends Inc."/>
    <s v="+2125557943"/>
    <s v="5905 Pompton St. Suite 750"/>
    <s v="NYC"/>
    <s v="NY"/>
    <n v="10022"/>
    <s v="USA"/>
    <s v="NA"/>
    <s v="Hernandez"/>
    <x v="24"/>
    <s v="Small"/>
  </r>
  <r>
    <x v="83"/>
    <n v="26"/>
    <n v="75.47"/>
    <n v="5"/>
    <n v="1962.22"/>
    <d v="2004-12-02T00:00:00"/>
    <s v="Shipped"/>
    <n v="4"/>
    <s v="Dec"/>
    <n v="2004"/>
    <s v="Classic Cars"/>
    <n v="136"/>
    <x v="4"/>
    <s v="Euro Shopping Channel"/>
    <s v="+2125557944"/>
    <s v="C/ Moralzarzal, 86"/>
    <s v="Madrid"/>
    <m/>
    <n v="28034"/>
    <s v="Spain"/>
    <s v="EMEA"/>
    <s v="Freyre"/>
    <x v="20"/>
    <s v="Small"/>
  </r>
  <r>
    <x v="84"/>
    <n v="48"/>
    <n v="54.68"/>
    <n v="6"/>
    <n v="2624.64"/>
    <d v="2004-12-15T00:00:00"/>
    <s v="Shipped"/>
    <n v="4"/>
    <s v="Dec"/>
    <n v="2004"/>
    <s v="Classic Cars"/>
    <n v="136"/>
    <x v="4"/>
    <s v="Reims Collectables"/>
    <s v="+2125557945"/>
    <s v="59 rue de l'Abbaye"/>
    <s v="Reims"/>
    <m/>
    <n v="51100"/>
    <s v="France"/>
    <s v="EMEA"/>
    <s v="Henriot"/>
    <x v="1"/>
    <s v="Small"/>
  </r>
  <r>
    <x v="85"/>
    <n v="39"/>
    <n v="100"/>
    <n v="3"/>
    <n v="3900"/>
    <d v="2005-01-31T00:00:00"/>
    <s v="Shipped"/>
    <n v="1"/>
    <s v="Jan"/>
    <n v="2005"/>
    <s v="Classic Cars"/>
    <n v="136"/>
    <x v="4"/>
    <s v="Oulu Toy Supplies, Inc."/>
    <s v="+2125557946"/>
    <s v="Torikatu 38"/>
    <s v="Oulu"/>
    <m/>
    <n v="90110"/>
    <s v="Finland"/>
    <s v="EMEA"/>
    <s v="Koskitalo"/>
    <x v="48"/>
    <s v="Medium"/>
  </r>
  <r>
    <x v="86"/>
    <n v="34"/>
    <n v="100"/>
    <n v="4"/>
    <n v="3400"/>
    <d v="2005-02-23T00:00:00"/>
    <s v="Shipped"/>
    <n v="1"/>
    <s v="Feb"/>
    <n v="2005"/>
    <s v="Classic Cars"/>
    <n v="136"/>
    <x v="4"/>
    <s v="Corporate Gift Ideas Co."/>
    <s v="+2125557947"/>
    <s v="7734 Strong St."/>
    <s v="San Francisco"/>
    <s v="CA"/>
    <m/>
    <s v="USA"/>
    <s v="NA"/>
    <s v="Brown"/>
    <x v="3"/>
    <s v="Medium"/>
  </r>
  <r>
    <x v="87"/>
    <n v="32"/>
    <n v="100"/>
    <n v="2"/>
    <n v="3200"/>
    <d v="2005-03-17T00:00:00"/>
    <s v="Shipped"/>
    <n v="1"/>
    <s v="Mar"/>
    <n v="2005"/>
    <s v="Classic Cars"/>
    <n v="136"/>
    <x v="4"/>
    <s v="Lyon Souveniers"/>
    <s v="+2125557948"/>
    <s v="27 rue du Colonel Pierre Avia"/>
    <s v="Paris"/>
    <m/>
    <n v="75508"/>
    <s v="France"/>
    <s v="EMEA"/>
    <s v="Da Cunha"/>
    <x v="2"/>
    <s v="Medium"/>
  </r>
  <r>
    <x v="88"/>
    <n v="64"/>
    <n v="100"/>
    <n v="9"/>
    <n v="6400"/>
    <d v="2005-04-01T00:00:00"/>
    <s v="Shipped"/>
    <n v="2"/>
    <s v="Apr"/>
    <n v="2005"/>
    <s v="Classic Cars"/>
    <n v="136"/>
    <x v="4"/>
    <s v="The Sharp Gifts Warehouse"/>
    <s v="+2125557949"/>
    <s v="3086 Ingle Ln."/>
    <s v="San Jose"/>
    <s v="CA"/>
    <n v="94217"/>
    <s v="USA"/>
    <s v="NA"/>
    <s v="Frick"/>
    <x v="49"/>
    <s v="Large"/>
  </r>
  <r>
    <x v="89"/>
    <n v="19"/>
    <n v="100"/>
    <n v="3"/>
    <n v="1900"/>
    <d v="2005-05-06T00:00:00"/>
    <s v="On Hold"/>
    <n v="2"/>
    <s v="May"/>
    <n v="2005"/>
    <s v="Classic Cars"/>
    <n v="136"/>
    <x v="4"/>
    <s v="Gifts4AllAges.com"/>
    <s v="+2125557950"/>
    <s v="8616 Spinnaker Dr."/>
    <s v="Boston"/>
    <s v="MA"/>
    <n v="51003"/>
    <s v="USA"/>
    <s v="NA"/>
    <s v="Yoshido"/>
    <x v="4"/>
    <s v="Small"/>
  </r>
  <r>
    <x v="26"/>
    <n v="42"/>
    <n v="100"/>
    <n v="4"/>
    <n v="4200"/>
    <d v="2003-01-29T00:00:00"/>
    <s v="Shipped"/>
    <n v="1"/>
    <s v="Jan"/>
    <n v="2003"/>
    <s v="Classic Cars"/>
    <n v="147"/>
    <x v="5"/>
    <s v="Baane Mini Imports"/>
    <s v="+2125557951"/>
    <s v="Erling Skakkes gate 78"/>
    <s v="Stavern"/>
    <m/>
    <n v="4110"/>
    <s v="Norway"/>
    <s v="EMEA"/>
    <s v="Bergulfsen"/>
    <x v="14"/>
    <s v="Medium"/>
  </r>
  <r>
    <x v="90"/>
    <n v="31"/>
    <n v="100"/>
    <n v="8"/>
    <n v="3100"/>
    <d v="2003-04-01T00:00:00"/>
    <s v="Shipped"/>
    <n v="2"/>
    <s v="Apr"/>
    <n v="2003"/>
    <s v="Classic Cars"/>
    <n v="147"/>
    <x v="5"/>
    <s v="La Corne D'abondance, Co."/>
    <s v="+2125557952"/>
    <s v="265, boulevard Charonne"/>
    <s v="Paris"/>
    <m/>
    <n v="75012"/>
    <s v="France"/>
    <s v="EMEA"/>
    <s v="Bertrand"/>
    <x v="50"/>
    <s v="Medium"/>
  </r>
  <r>
    <x v="28"/>
    <n v="22"/>
    <n v="100"/>
    <n v="4"/>
    <n v="2200"/>
    <d v="2003-05-28T00:00:00"/>
    <s v="Shipped"/>
    <n v="2"/>
    <s v="May"/>
    <n v="2003"/>
    <s v="Classic Cars"/>
    <n v="147"/>
    <x v="5"/>
    <s v="Corrida Auto Replicas, Ltd"/>
    <s v="+2125557953"/>
    <s v="C/ Araquil, 67"/>
    <s v="Madrid"/>
    <m/>
    <n v="28023"/>
    <s v="Spain"/>
    <s v="EMEA"/>
    <s v="Sommer"/>
    <x v="22"/>
    <s v="Medium"/>
  </r>
  <r>
    <x v="29"/>
    <n v="26"/>
    <n v="100"/>
    <n v="4"/>
    <n v="2600"/>
    <d v="2003-07-24T00:00:00"/>
    <s v="Shipped"/>
    <n v="3"/>
    <s v="Jul"/>
    <n v="2003"/>
    <s v="Classic Cars"/>
    <n v="147"/>
    <x v="5"/>
    <s v="Technics Stores Inc."/>
    <s v="+2125557954"/>
    <s v="9408 Furth Circle"/>
    <s v="Burlingame"/>
    <s v="CA"/>
    <n v="94217"/>
    <s v="USA"/>
    <s v="NA"/>
    <s v="Hirano"/>
    <x v="4"/>
    <s v="Medium"/>
  </r>
  <r>
    <x v="30"/>
    <n v="20"/>
    <n v="100"/>
    <n v="1"/>
    <n v="2000"/>
    <d v="2003-09-19T00:00:00"/>
    <s v="Shipped"/>
    <n v="3"/>
    <s v="Sep"/>
    <n v="2003"/>
    <s v="Classic Cars"/>
    <n v="147"/>
    <x v="5"/>
    <s v="Dragon Souveniers, Ltd."/>
    <s v="+2125557955"/>
    <s v="Bronz Sok., Bronz Apt. 3/6 Tesvikiye"/>
    <s v="Singapore"/>
    <m/>
    <n v="79903"/>
    <s v="Singapore"/>
    <s v="Japan"/>
    <s v="Natividad"/>
    <x v="23"/>
    <s v="Medium"/>
  </r>
  <r>
    <x v="91"/>
    <n v="21"/>
    <n v="100"/>
    <n v="2"/>
    <n v="2100"/>
    <d v="2003-10-21T00:00:00"/>
    <s v="Resolved"/>
    <n v="4"/>
    <s v="Oct"/>
    <n v="2003"/>
    <s v="Classic Cars"/>
    <n v="147"/>
    <x v="5"/>
    <s v="Mini Auto Werke"/>
    <s v="+2125557956"/>
    <s v="Kirchgasse 6"/>
    <s v="Graz"/>
    <m/>
    <n v="8010"/>
    <s v="Austria"/>
    <s v="EMEA"/>
    <s v="Mendel"/>
    <x v="51"/>
    <s v="Medium"/>
  </r>
  <r>
    <x v="92"/>
    <n v="33"/>
    <n v="100"/>
    <n v="9"/>
    <n v="3300"/>
    <d v="2003-11-06T00:00:00"/>
    <s v="Shipped"/>
    <n v="4"/>
    <s v="Nov"/>
    <n v="2003"/>
    <s v="Classic Cars"/>
    <n v="147"/>
    <x v="5"/>
    <s v="Stylish Desk Decors, Co."/>
    <s v="+2125557957"/>
    <s v="35 King George"/>
    <s v="London"/>
    <m/>
    <s v="WX3 6FW"/>
    <s v="UK"/>
    <s v="EMEA"/>
    <s v="Brown"/>
    <x v="41"/>
    <s v="Medium"/>
  </r>
  <r>
    <x v="33"/>
    <n v="28"/>
    <n v="100"/>
    <n v="1"/>
    <n v="2800"/>
    <d v="2003-11-13T00:00:00"/>
    <s v="Shipped"/>
    <n v="4"/>
    <s v="Nov"/>
    <n v="2003"/>
    <s v="Classic Cars"/>
    <n v="147"/>
    <x v="5"/>
    <s v="Classic Gift Ideas, Inc"/>
    <s v="+2125557958"/>
    <s v="782 First Street"/>
    <s v="Philadelphia"/>
    <s v="PA"/>
    <n v="71270"/>
    <s v="USA"/>
    <s v="NA"/>
    <s v="Cervantes"/>
    <x v="26"/>
    <s v="Medium"/>
  </r>
  <r>
    <x v="34"/>
    <n v="26"/>
    <n v="100"/>
    <n v="4"/>
    <n v="2600"/>
    <d v="2003-11-25T00:00:00"/>
    <s v="Shipped"/>
    <n v="4"/>
    <s v="Nov"/>
    <n v="2003"/>
    <s v="Classic Cars"/>
    <n v="147"/>
    <x v="5"/>
    <s v="Saveley &amp; Henriot, Co."/>
    <s v="+2125557959"/>
    <s v="2, rue du Commerce"/>
    <s v="Lyon"/>
    <m/>
    <n v="69004"/>
    <s v="France"/>
    <s v="EMEA"/>
    <s v="Saveley"/>
    <x v="27"/>
    <s v="Medium"/>
  </r>
  <r>
    <x v="93"/>
    <n v="31"/>
    <n v="100"/>
    <n v="15"/>
    <n v="3100"/>
    <d v="2003-12-09T00:00:00"/>
    <s v="Shipped"/>
    <n v="4"/>
    <s v="Dec"/>
    <n v="2003"/>
    <s v="Classic Cars"/>
    <n v="147"/>
    <x v="5"/>
    <s v="Diecast Collectables"/>
    <s v="+2125557960"/>
    <s v="6251 Ingle Ln."/>
    <s v="Boston"/>
    <s v="MA"/>
    <n v="51003"/>
    <s v="USA"/>
    <s v="NA"/>
    <s v="Franco"/>
    <x v="33"/>
    <s v="Medium"/>
  </r>
  <r>
    <x v="94"/>
    <n v="48"/>
    <n v="100"/>
    <n v="4"/>
    <n v="4800"/>
    <d v="2004-02-04T00:00:00"/>
    <s v="Shipped"/>
    <n v="1"/>
    <s v="Feb"/>
    <n v="2004"/>
    <s v="Classic Cars"/>
    <n v="147"/>
    <x v="5"/>
    <s v="Handji Gifts&amp; Co"/>
    <s v="+2125557961"/>
    <s v="Village Close - 106 Linden Road Sandown 2nd Floor"/>
    <s v="Singapore"/>
    <m/>
    <n v="69045"/>
    <s v="Singapore"/>
    <s v="APAC"/>
    <s v="Victorino"/>
    <x v="52"/>
    <s v="Large"/>
  </r>
  <r>
    <x v="95"/>
    <n v="50"/>
    <n v="100"/>
    <n v="9"/>
    <n v="5000"/>
    <d v="2004-03-11T00:00:00"/>
    <s v="Shipped"/>
    <n v="1"/>
    <s v="Mar"/>
    <n v="2004"/>
    <s v="Classic Cars"/>
    <n v="147"/>
    <x v="5"/>
    <s v="Mini Gifts Distributors Ltd."/>
    <s v="+2125557962"/>
    <s v="5677 Strong St."/>
    <s v="San Rafael"/>
    <s v="CA"/>
    <n v="97562"/>
    <s v="USA"/>
    <s v="NA"/>
    <s v="Nelson"/>
    <x v="33"/>
    <s v="Medium"/>
  </r>
  <r>
    <x v="38"/>
    <n v="28"/>
    <n v="100"/>
    <n v="2"/>
    <n v="2800"/>
    <d v="2004-05-04T00:00:00"/>
    <s v="Shipped"/>
    <n v="2"/>
    <s v="May"/>
    <n v="2004"/>
    <s v="Classic Cars"/>
    <n v="147"/>
    <x v="5"/>
    <s v="Super Scale Inc."/>
    <s v="+2125557963"/>
    <s v="567 North Pendale Street"/>
    <s v="New Haven"/>
    <s v="CT"/>
    <n v="97823"/>
    <s v="USA"/>
    <s v="NA"/>
    <s v="Murphy"/>
    <x v="30"/>
    <s v="Medium"/>
  </r>
  <r>
    <x v="96"/>
    <n v="26"/>
    <n v="100"/>
    <n v="12"/>
    <n v="2600"/>
    <d v="2004-06-15T00:00:00"/>
    <s v="Shipped"/>
    <n v="2"/>
    <s v="Jun"/>
    <n v="2004"/>
    <s v="Classic Cars"/>
    <n v="147"/>
    <x v="5"/>
    <s v="Handji Gifts&amp; Co"/>
    <s v="+2125557964"/>
    <s v="Village Close - 106 Linden Road Sandown 2nd Floor"/>
    <s v="Singapore"/>
    <m/>
    <n v="69045"/>
    <s v="Singapore"/>
    <s v="APAC"/>
    <s v="Victorino"/>
    <x v="52"/>
    <s v="Medium"/>
  </r>
  <r>
    <x v="40"/>
    <n v="32"/>
    <n v="100"/>
    <n v="2"/>
    <n v="3200"/>
    <d v="2004-07-19T00:00:00"/>
    <s v="Shipped"/>
    <n v="3"/>
    <s v="Jul"/>
    <n v="2004"/>
    <s v="Classic Cars"/>
    <n v="147"/>
    <x v="5"/>
    <s v="Souveniers And Things Co."/>
    <s v="+2125557965"/>
    <s v="Monitor Money Building, 815 Pacific Hwy Level 6"/>
    <s v="Chatswood"/>
    <s v="NSW"/>
    <n v="2067"/>
    <s v="Australia"/>
    <s v="APAC"/>
    <s v="Huxley"/>
    <x v="17"/>
    <s v="Medium"/>
  </r>
  <r>
    <x v="97"/>
    <n v="44"/>
    <n v="100"/>
    <n v="9"/>
    <n v="4400"/>
    <d v="2004-08-19T00:00:00"/>
    <s v="Shipped"/>
    <n v="3"/>
    <s v="Aug"/>
    <n v="2004"/>
    <s v="Classic Cars"/>
    <n v="147"/>
    <x v="5"/>
    <s v="Diecast Classics Inc."/>
    <s v="+2125557966"/>
    <s v="7586 Pompton St."/>
    <s v="Allentown"/>
    <s v="PA"/>
    <n v="70267"/>
    <s v="USA"/>
    <s v="NA"/>
    <s v="Yu"/>
    <x v="15"/>
    <s v="Large"/>
  </r>
  <r>
    <x v="42"/>
    <n v="30"/>
    <n v="100"/>
    <n v="4"/>
    <n v="3000"/>
    <d v="2004-09-08T00:00:00"/>
    <s v="Shipped"/>
    <n v="3"/>
    <s v="Sep"/>
    <n v="2004"/>
    <s v="Classic Cars"/>
    <n v="147"/>
    <x v="5"/>
    <s v="Scandinavian Gift Ideas"/>
    <s v="+2125557967"/>
    <s v="kergatan 24"/>
    <s v="Boras"/>
    <m/>
    <s v="S-844 67"/>
    <s v="Sweden"/>
    <s v="EMEA"/>
    <s v="Larsson"/>
    <x v="24"/>
    <s v="Medium"/>
  </r>
  <r>
    <x v="98"/>
    <n v="38"/>
    <n v="100"/>
    <n v="13"/>
    <n v="3800"/>
    <d v="2004-10-13T00:00:00"/>
    <s v="Shipped"/>
    <n v="4"/>
    <s v="Oct"/>
    <n v="2004"/>
    <s v="Classic Cars"/>
    <n v="147"/>
    <x v="5"/>
    <s v="Marta's Replicas Co."/>
    <s v="+2125557968"/>
    <s v="39323 Spinnaker Dr."/>
    <s v="Cambridge"/>
    <s v="MA"/>
    <n v="51247"/>
    <s v="USA"/>
    <s v="NA"/>
    <s v="Hernandez"/>
    <x v="12"/>
    <s v="Medium"/>
  </r>
  <r>
    <x v="99"/>
    <n v="40"/>
    <n v="100"/>
    <n v="7"/>
    <n v="4000"/>
    <d v="2004-10-22T00:00:00"/>
    <s v="Shipped"/>
    <n v="4"/>
    <s v="Oct"/>
    <n v="2004"/>
    <s v="Classic Cars"/>
    <n v="147"/>
    <x v="5"/>
    <s v="Canadian Gift Exchange Network"/>
    <s v="+2125557969"/>
    <s v="1900 Oak St."/>
    <s v="Vancouver"/>
    <s v="BC"/>
    <s v="V3F 2K1"/>
    <s v="Canada"/>
    <s v="NA"/>
    <s v="Tannamuri"/>
    <x v="28"/>
    <s v="Medium"/>
  </r>
  <r>
    <x v="45"/>
    <n v="46"/>
    <n v="61.99"/>
    <n v="8"/>
    <n v="2851.54"/>
    <d v="2004-11-04T00:00:00"/>
    <s v="Shipped"/>
    <n v="4"/>
    <s v="Nov"/>
    <n v="2004"/>
    <s v="Classic Cars"/>
    <n v="147"/>
    <x v="5"/>
    <s v="Online Diecast Creations Co."/>
    <s v="+2125557970"/>
    <s v="2304 Long Airport Avenue"/>
    <s v="Nashua"/>
    <s v="NH"/>
    <n v="62005"/>
    <s v="USA"/>
    <s v="NA"/>
    <s v="Young"/>
    <x v="33"/>
    <s v="Small"/>
  </r>
  <r>
    <x v="100"/>
    <n v="26"/>
    <n v="100"/>
    <n v="2"/>
    <n v="2600"/>
    <d v="2004-11-19T00:00:00"/>
    <s v="On Hold"/>
    <n v="4"/>
    <s v="Nov"/>
    <n v="2004"/>
    <s v="Classic Cars"/>
    <n v="147"/>
    <x v="5"/>
    <s v="Volvo Model Replicas, Co"/>
    <s v="+2125557971"/>
    <s v="Berguvsv„gen  8"/>
    <s v="Lule"/>
    <m/>
    <s v="S-958 22"/>
    <s v="Sweden"/>
    <s v="EMEA"/>
    <s v="Berglund"/>
    <x v="21"/>
    <s v="Medium"/>
  </r>
  <r>
    <x v="47"/>
    <n v="27"/>
    <n v="100"/>
    <n v="2"/>
    <n v="2700"/>
    <d v="2004-11-29T00:00:00"/>
    <s v="Shipped"/>
    <n v="4"/>
    <s v="Nov"/>
    <n v="2004"/>
    <s v="Classic Cars"/>
    <n v="147"/>
    <x v="5"/>
    <s v="Australian Collectors, Co."/>
    <s v="+2125557972"/>
    <s v="636 St Kilda Road Level 3"/>
    <s v="Melbourne"/>
    <s v="Victoria"/>
    <n v="3004"/>
    <s v="Australia"/>
    <s v="APAC"/>
    <s v="Ferguson"/>
    <x v="8"/>
    <s v="Medium"/>
  </r>
  <r>
    <x v="48"/>
    <n v="43"/>
    <n v="100"/>
    <n v="9"/>
    <n v="4300"/>
    <d v="2004-12-10T00:00:00"/>
    <s v="Shipped"/>
    <n v="4"/>
    <s v="Dec"/>
    <n v="2004"/>
    <s v="Classic Cars"/>
    <n v="147"/>
    <x v="5"/>
    <s v="Mini Gifts Distributors Ltd."/>
    <s v="+2125557973"/>
    <s v="5677 Strong St."/>
    <s v="San Rafael"/>
    <s v="CA"/>
    <n v="97562"/>
    <s v="USA"/>
    <s v="NA"/>
    <s v="Nelson"/>
    <x v="33"/>
    <s v="Medium"/>
  </r>
  <r>
    <x v="101"/>
    <n v="35"/>
    <n v="65.63"/>
    <n v="4"/>
    <n v="2297.0499999999997"/>
    <d v="2005-01-20T00:00:00"/>
    <s v="Shipped"/>
    <n v="1"/>
    <s v="Jan"/>
    <n v="2005"/>
    <s v="Classic Cars"/>
    <n v="147"/>
    <x v="5"/>
    <s v="Anna's Decorations, Ltd"/>
    <s v="+2125557974"/>
    <s v="201 Miller Street Level 15"/>
    <s v="North Sydney"/>
    <s v="NSW"/>
    <n v="2060"/>
    <s v="Australia"/>
    <s v="APAC"/>
    <s v="O'Hara"/>
    <x v="35"/>
    <s v="Small"/>
  </r>
  <r>
    <x v="50"/>
    <n v="37"/>
    <n v="100"/>
    <n v="6"/>
    <n v="3700"/>
    <d v="2005-02-17T00:00:00"/>
    <s v="Shipped"/>
    <n v="1"/>
    <s v="Feb"/>
    <n v="2005"/>
    <s v="Classic Cars"/>
    <n v="147"/>
    <x v="5"/>
    <s v="Corporate Gift Ideas Co."/>
    <s v="+2125557975"/>
    <s v="7734 Strong St."/>
    <s v="San Francisco"/>
    <s v="CA"/>
    <m/>
    <s v="USA"/>
    <s v="NA"/>
    <s v="Brown"/>
    <x v="3"/>
    <s v="Medium"/>
  </r>
  <r>
    <x v="51"/>
    <n v="37"/>
    <n v="46.9"/>
    <n v="7"/>
    <n v="1735.3"/>
    <d v="2005-03-09T00:00:00"/>
    <s v="Shipped"/>
    <n v="1"/>
    <s v="Mar"/>
    <n v="2005"/>
    <s v="Classic Cars"/>
    <n v="147"/>
    <x v="5"/>
    <s v="Anna's Decorations, Ltd"/>
    <s v="+2125557976"/>
    <s v="201 Miller Street Level 15"/>
    <s v="North Sydney"/>
    <s v="NSW"/>
    <n v="2060"/>
    <s v="Australia"/>
    <s v="APAC"/>
    <s v="O'Hara"/>
    <x v="35"/>
    <s v="Small"/>
  </r>
  <r>
    <x v="52"/>
    <n v="27"/>
    <n v="100"/>
    <n v="2"/>
    <n v="2700"/>
    <d v="2005-05-01T00:00:00"/>
    <s v="Shipped"/>
    <n v="2"/>
    <s v="May"/>
    <n v="2005"/>
    <s v="Classic Cars"/>
    <n v="147"/>
    <x v="5"/>
    <s v="Quebec Home Shopping Network"/>
    <s v="+2125557977"/>
    <s v="43 rue St. Laurent"/>
    <s v="Montreal"/>
    <s v="Quebec"/>
    <s v="H1J 1C3"/>
    <s v="Canada"/>
    <s v="NA"/>
    <s v="Fresnisre"/>
    <x v="36"/>
    <s v="Medium"/>
  </r>
  <r>
    <x v="102"/>
    <n v="38"/>
    <n v="100"/>
    <n v="12"/>
    <n v="3800"/>
    <d v="2005-05-31T00:00:00"/>
    <s v="In Process"/>
    <n v="2"/>
    <s v="May"/>
    <n v="2005"/>
    <s v="Classic Cars"/>
    <n v="147"/>
    <x v="5"/>
    <s v="La Rochelle Gifts"/>
    <s v="+2125557978"/>
    <s v="67, rue des Cinquante Otages"/>
    <s v="Nantes"/>
    <m/>
    <n v="44000"/>
    <s v="France"/>
    <s v="EMEA"/>
    <s v="Labrune"/>
    <x v="11"/>
    <s v="Medium"/>
  </r>
  <r>
    <x v="103"/>
    <n v="33"/>
    <n v="100"/>
    <n v="6"/>
    <n v="3300"/>
    <d v="2003-03-03T00:00:00"/>
    <s v="Shipped"/>
    <n v="1"/>
    <s v="Mar"/>
    <n v="2003"/>
    <s v="Classic Cars"/>
    <n v="194"/>
    <x v="6"/>
    <s v="Cruz &amp; Sons Co."/>
    <s v="+2125557979"/>
    <s v="15 McCallum Street - NatWest Center #13-03"/>
    <s v="Makati City"/>
    <m/>
    <s v="1227 MM"/>
    <s v="Philippines"/>
    <s v="Japan"/>
    <s v="Cruz"/>
    <x v="53"/>
    <s v="Medium"/>
  </r>
  <r>
    <x v="104"/>
    <n v="42"/>
    <n v="100"/>
    <n v="10"/>
    <n v="4200"/>
    <d v="2003-05-08T00:00:00"/>
    <s v="Shipped"/>
    <n v="2"/>
    <s v="May"/>
    <n v="2003"/>
    <s v="Classic Cars"/>
    <n v="194"/>
    <x v="6"/>
    <s v="Marseille Mini Autos"/>
    <s v="+2125557980"/>
    <s v="12, rue des Bouchers"/>
    <s v="Marseille"/>
    <m/>
    <n v="13008"/>
    <s v="France"/>
    <s v="EMEA"/>
    <s v="Lebihan"/>
    <x v="54"/>
    <s v="Large"/>
  </r>
  <r>
    <x v="105"/>
    <n v="42"/>
    <n v="100"/>
    <n v="7"/>
    <n v="4200"/>
    <d v="2003-07-02T00:00:00"/>
    <s v="Shipped"/>
    <n v="3"/>
    <s v="Jul"/>
    <n v="2003"/>
    <s v="Classic Cars"/>
    <n v="194"/>
    <x v="6"/>
    <s v="Mini Gifts Distributors Ltd."/>
    <s v="+2125557981"/>
    <s v="5677 Strong St."/>
    <s v="San Rafael"/>
    <s v="CA"/>
    <n v="97562"/>
    <s v="USA"/>
    <s v="NA"/>
    <s v="Nelson"/>
    <x v="33"/>
    <s v="Large"/>
  </r>
  <r>
    <x v="106"/>
    <n v="48"/>
    <n v="100"/>
    <n v="7"/>
    <n v="4800"/>
    <d v="2003-09-05T00:00:00"/>
    <s v="Shipped"/>
    <n v="3"/>
    <s v="Sep"/>
    <n v="2003"/>
    <s v="Classic Cars"/>
    <n v="194"/>
    <x v="6"/>
    <s v="Collectables For Less Inc."/>
    <s v="+2125557982"/>
    <s v="7825 Douglas Av."/>
    <s v="Brickhaven"/>
    <s v="MA"/>
    <n v="58339"/>
    <s v="USA"/>
    <s v="NA"/>
    <s v="Nelson"/>
    <x v="34"/>
    <s v="Large"/>
  </r>
  <r>
    <x v="4"/>
    <n v="41"/>
    <n v="100"/>
    <n v="2"/>
    <n v="4100"/>
    <d v="2003-10-10T00:00:00"/>
    <s v="Shipped"/>
    <n v="4"/>
    <s v="Oct"/>
    <n v="2003"/>
    <s v="Classic Cars"/>
    <n v="194"/>
    <x v="6"/>
    <s v="Corporate Gift Ideas Co."/>
    <s v="+2125557983"/>
    <s v="7734 Strong St."/>
    <s v="San Francisco"/>
    <s v="CA"/>
    <m/>
    <s v="USA"/>
    <s v="NA"/>
    <s v="Brown"/>
    <x v="3"/>
    <s v="Large"/>
  </r>
  <r>
    <x v="107"/>
    <n v="30"/>
    <n v="100"/>
    <n v="2"/>
    <n v="3000"/>
    <d v="2003-11-04T00:00:00"/>
    <s v="Shipped"/>
    <n v="4"/>
    <s v="Nov"/>
    <n v="2003"/>
    <s v="Classic Cars"/>
    <n v="194"/>
    <x v="6"/>
    <s v="Anna's Decorations, Ltd"/>
    <s v="+2125557984"/>
    <s v="201 Miller Street Level 15"/>
    <s v="North Sydney"/>
    <s v="NSW"/>
    <n v="2060"/>
    <s v="Australia"/>
    <s v="APAC"/>
    <s v="O'Hara"/>
    <x v="35"/>
    <s v="Medium"/>
  </r>
  <r>
    <x v="108"/>
    <n v="27"/>
    <n v="100"/>
    <n v="14"/>
    <n v="2700"/>
    <d v="2003-11-12T00:00:00"/>
    <s v="Shipped"/>
    <n v="4"/>
    <s v="Nov"/>
    <n v="2003"/>
    <s v="Classic Cars"/>
    <n v="194"/>
    <x v="6"/>
    <s v="Herkku Gifts"/>
    <s v="+2125557985"/>
    <s v="Drammen 121, PR 744 Sentrum"/>
    <s v="Bergen"/>
    <m/>
    <s v="N 5804"/>
    <s v="Norway"/>
    <s v="EMEA"/>
    <s v="Oeztan"/>
    <x v="6"/>
    <s v="Medium"/>
  </r>
  <r>
    <x v="109"/>
    <n v="21"/>
    <n v="100"/>
    <n v="3"/>
    <n v="2100"/>
    <d v="2003-11-20T00:00:00"/>
    <s v="Shipped"/>
    <n v="4"/>
    <s v="Nov"/>
    <n v="2003"/>
    <s v="Classic Cars"/>
    <n v="194"/>
    <x v="6"/>
    <s v="Toms Spezialitten, Ltd"/>
    <s v="+2125557986"/>
    <s v="Mehrheimerstr. 369"/>
    <s v="Koln"/>
    <m/>
    <n v="50739"/>
    <s v="Germany"/>
    <s v="EMEA"/>
    <s v="Pfalzheim"/>
    <x v="55"/>
    <s v="Medium"/>
  </r>
  <r>
    <x v="110"/>
    <n v="20"/>
    <n v="100"/>
    <n v="8"/>
    <n v="2000"/>
    <d v="2003-12-02T00:00:00"/>
    <s v="Shipped"/>
    <n v="4"/>
    <s v="Dec"/>
    <n v="2003"/>
    <s v="Classic Cars"/>
    <n v="194"/>
    <x v="6"/>
    <s v="Euro Shopping Channel"/>
    <s v="+2125557987"/>
    <s v="C/ Moralzarzal, 86"/>
    <s v="Madrid"/>
    <m/>
    <n v="28034"/>
    <s v="Spain"/>
    <s v="EMEA"/>
    <s v="Freyre"/>
    <x v="20"/>
    <s v="Medium"/>
  </r>
  <r>
    <x v="9"/>
    <n v="41"/>
    <n v="100"/>
    <n v="2"/>
    <n v="4100"/>
    <d v="2004-01-15T00:00:00"/>
    <s v="Shipped"/>
    <n v="1"/>
    <s v="Jan"/>
    <n v="2004"/>
    <s v="Classic Cars"/>
    <n v="194"/>
    <x v="6"/>
    <s v="Auto Canal Petit"/>
    <s v="+2125557988"/>
    <s v="25, rue Lauriston"/>
    <s v="Paris"/>
    <m/>
    <n v="75016"/>
    <s v="France"/>
    <s v="EMEA"/>
    <s v="Perrier"/>
    <x v="7"/>
    <s v="Large"/>
  </r>
  <r>
    <x v="111"/>
    <n v="27"/>
    <n v="100"/>
    <n v="9"/>
    <n v="2700"/>
    <d v="2004-02-22T00:00:00"/>
    <s v="Shipped"/>
    <n v="1"/>
    <s v="Feb"/>
    <n v="2004"/>
    <s v="Classic Cars"/>
    <n v="194"/>
    <x v="6"/>
    <s v="Vida Sport, Ltd"/>
    <s v="+2125557989"/>
    <s v="Grenzacherweg 237"/>
    <s v="Gensve"/>
    <m/>
    <n v="1203"/>
    <s v="Switzerland"/>
    <s v="EMEA"/>
    <s v="Holz"/>
    <x v="9"/>
    <s v="Medium"/>
  </r>
  <r>
    <x v="112"/>
    <n v="28"/>
    <n v="100"/>
    <n v="3"/>
    <n v="2800"/>
    <d v="2004-04-09T00:00:00"/>
    <s v="Shipped"/>
    <n v="2"/>
    <s v="Apr"/>
    <n v="2004"/>
    <s v="Classic Cars"/>
    <n v="194"/>
    <x v="6"/>
    <s v="Danish Wholesale Imports"/>
    <s v="+2125557990"/>
    <s v="Vinb'ltet 34"/>
    <s v="Kobenhavn"/>
    <m/>
    <n v="1734"/>
    <s v="Denmark"/>
    <s v="EMEA"/>
    <s v="Petersen"/>
    <x v="40"/>
    <s v="Medium"/>
  </r>
  <r>
    <x v="113"/>
    <n v="24"/>
    <n v="100"/>
    <n v="13"/>
    <n v="2400"/>
    <d v="2004-06-01T00:00:00"/>
    <s v="Cancelled"/>
    <n v="2"/>
    <s v="Jun"/>
    <n v="2004"/>
    <s v="Classic Cars"/>
    <n v="194"/>
    <x v="6"/>
    <s v="UK Collectables, Ltd."/>
    <s v="+2125557991"/>
    <s v="Berkeley Gardens 12  Brewery"/>
    <s v="Liverpool"/>
    <m/>
    <s v="WX1 6LT"/>
    <s v="UK"/>
    <s v="EMEA"/>
    <s v="Devon"/>
    <x v="19"/>
    <s v="Medium"/>
  </r>
  <r>
    <x v="114"/>
    <n v="44"/>
    <n v="100"/>
    <n v="14"/>
    <n v="4400"/>
    <d v="2004-07-06T00:00:00"/>
    <s v="Shipped"/>
    <n v="3"/>
    <s v="Jul"/>
    <n v="2004"/>
    <s v="Classic Cars"/>
    <n v="194"/>
    <x v="6"/>
    <s v="L'ordine Souveniers"/>
    <s v="+2125557992"/>
    <s v="Strada Provinciale 124"/>
    <s v="Reggio Emilia"/>
    <m/>
    <n v="42100"/>
    <s v="Italy"/>
    <s v="EMEA"/>
    <s v="Moroni"/>
    <x v="56"/>
    <s v="Large"/>
  </r>
  <r>
    <x v="115"/>
    <n v="50"/>
    <n v="100"/>
    <n v="3"/>
    <n v="5000"/>
    <d v="2004-08-02T00:00:00"/>
    <s v="Shipped"/>
    <n v="3"/>
    <s v="Aug"/>
    <n v="2004"/>
    <s v="Classic Cars"/>
    <n v="194"/>
    <x v="6"/>
    <s v="Online Mini Collectables"/>
    <s v="+2125557993"/>
    <s v="7635 Spinnaker Dr."/>
    <s v="Brickhaven"/>
    <s v="MA"/>
    <n v="58339"/>
    <s v="USA"/>
    <s v="NA"/>
    <s v="Barajas"/>
    <x v="57"/>
    <s v="Large"/>
  </r>
  <r>
    <x v="116"/>
    <n v="21"/>
    <n v="100"/>
    <n v="12"/>
    <n v="2100"/>
    <d v="2004-08-30T00:00:00"/>
    <s v="Shipped"/>
    <n v="3"/>
    <s v="Aug"/>
    <n v="2004"/>
    <s v="Classic Cars"/>
    <n v="194"/>
    <x v="6"/>
    <s v="Vida Sport, Ltd"/>
    <s v="+2125557994"/>
    <s v="Grenzacherweg 237"/>
    <s v="Gensve"/>
    <m/>
    <n v="1203"/>
    <s v="Switzerland"/>
    <s v="EMEA"/>
    <s v="Holz"/>
    <x v="9"/>
    <s v="Medium"/>
  </r>
  <r>
    <x v="117"/>
    <n v="33"/>
    <n v="100"/>
    <n v="5"/>
    <n v="3300"/>
    <d v="2003-10-04T00:00:00"/>
    <s v="Shipped"/>
    <n v="4"/>
    <s v="Oct"/>
    <n v="2003"/>
    <s v="Classic Cars"/>
    <n v="194"/>
    <x v="6"/>
    <s v="Blauer See Auto, Co."/>
    <s v="+2125557995"/>
    <s v="Lyonerstr. 34"/>
    <s v="Frankfurt"/>
    <m/>
    <n v="60528"/>
    <s v="Germany"/>
    <s v="EMEA"/>
    <s v="Keitel"/>
    <x v="51"/>
    <s v="Medium"/>
  </r>
  <r>
    <x v="118"/>
    <n v="33"/>
    <n v="100"/>
    <n v="10"/>
    <n v="3300"/>
    <d v="2004-10-16T00:00:00"/>
    <s v="Shipped"/>
    <n v="4"/>
    <s v="Oct"/>
    <n v="2004"/>
    <s v="Classic Cars"/>
    <n v="194"/>
    <x v="6"/>
    <s v="Toms Spezialitten, Ltd"/>
    <s v="+2125557996"/>
    <s v="Mehrheimerstr. 369"/>
    <s v="Koln"/>
    <m/>
    <n v="50739"/>
    <s v="Germany"/>
    <s v="EMEA"/>
    <s v="Pfalzheim"/>
    <x v="55"/>
    <s v="Medium"/>
  </r>
  <r>
    <x v="119"/>
    <n v="31"/>
    <n v="100"/>
    <n v="3"/>
    <n v="3100"/>
    <d v="2004-11-03T00:00:00"/>
    <s v="Shipped"/>
    <n v="4"/>
    <s v="Nov"/>
    <n v="2004"/>
    <s v="Classic Cars"/>
    <n v="194"/>
    <x v="6"/>
    <s v="Volvo Model Replicas, Co"/>
    <s v="+2125557997"/>
    <s v="Berguvsv„gen  8"/>
    <s v="Lule"/>
    <m/>
    <s v="S-958 22"/>
    <s v="Sweden"/>
    <s v="EMEA"/>
    <s v="Berglund"/>
    <x v="21"/>
    <s v="Medium"/>
  </r>
  <r>
    <x v="19"/>
    <n v="41"/>
    <n v="71.47"/>
    <n v="5"/>
    <n v="2930.27"/>
    <d v="2004-11-15T00:00:00"/>
    <s v="Shipped"/>
    <n v="4"/>
    <s v="Nov"/>
    <n v="2004"/>
    <s v="Classic Cars"/>
    <n v="194"/>
    <x v="6"/>
    <s v="Land of Toys Inc."/>
    <s v="+2125557998"/>
    <s v="897 Long Airport Avenue"/>
    <s v="NYC"/>
    <s v="NY"/>
    <n v="10022"/>
    <s v="USA"/>
    <s v="NA"/>
    <s v="Yu"/>
    <x v="0"/>
    <s v="Small"/>
  </r>
  <r>
    <x v="20"/>
    <n v="45"/>
    <n v="79.650000000000006"/>
    <n v="2"/>
    <n v="3584.2500000000005"/>
    <d v="2004-11-24T00:00:00"/>
    <s v="Shipped"/>
    <n v="4"/>
    <s v="Nov"/>
    <n v="2004"/>
    <s v="Classic Cars"/>
    <n v="194"/>
    <x v="6"/>
    <s v="Salzburg Collectables"/>
    <s v="+2125557999"/>
    <s v="Geislweg 14"/>
    <s v="Salzburg"/>
    <m/>
    <n v="5020"/>
    <s v="Austria"/>
    <s v="EMEA"/>
    <s v="Pipps"/>
    <x v="16"/>
    <s v="Medium"/>
  </r>
  <r>
    <x v="120"/>
    <n v="33"/>
    <n v="85.39"/>
    <n v="3"/>
    <n v="2817.87"/>
    <d v="2005-01-06T00:00:00"/>
    <s v="Shipped"/>
    <n v="1"/>
    <s v="Jan"/>
    <n v="2005"/>
    <s v="Classic Cars"/>
    <n v="194"/>
    <x v="6"/>
    <s v="Suominen Souveniers"/>
    <s v="+2125558000"/>
    <s v="Software Engineering Center, SEC Oy"/>
    <s v="Espoo"/>
    <m/>
    <s v="FIN-02271"/>
    <s v="Finland"/>
    <s v="EMEA"/>
    <s v="Suominen"/>
    <x v="58"/>
    <s v="Small"/>
  </r>
  <r>
    <x v="22"/>
    <n v="45"/>
    <n v="76"/>
    <n v="7"/>
    <n v="3420"/>
    <d v="2005-02-03T00:00:00"/>
    <s v="Shipped"/>
    <n v="1"/>
    <s v="Feb"/>
    <n v="2005"/>
    <s v="Classic Cars"/>
    <n v="194"/>
    <x v="6"/>
    <s v="La Rochelle Gifts"/>
    <s v="+2125558001"/>
    <s v="67, rue des Cinquante Otages"/>
    <s v="Nantes"/>
    <m/>
    <n v="44000"/>
    <s v="France"/>
    <s v="EMEA"/>
    <s v="Labrune"/>
    <x v="11"/>
    <s v="Medium"/>
  </r>
  <r>
    <x v="121"/>
    <n v="26"/>
    <n v="99.04"/>
    <n v="4"/>
    <n v="2575.04"/>
    <d v="2005-03-03T00:00:00"/>
    <s v="Shipped"/>
    <n v="1"/>
    <s v="Mar"/>
    <n v="2005"/>
    <s v="Classic Cars"/>
    <n v="194"/>
    <x v="6"/>
    <s v="Scandinavian Gift Ideas"/>
    <s v="+2125558002"/>
    <s v="kergatan 24"/>
    <s v="Boras"/>
    <m/>
    <s v="S-844 67"/>
    <s v="Sweden"/>
    <s v="EMEA"/>
    <s v="Larsson"/>
    <x v="24"/>
    <s v="Small"/>
  </r>
  <r>
    <x v="122"/>
    <n v="12"/>
    <n v="100"/>
    <n v="13"/>
    <n v="1200"/>
    <d v="2005-05-17T00:00:00"/>
    <s v="Shipped"/>
    <n v="2"/>
    <s v="May"/>
    <n v="2005"/>
    <s v="Classic Cars"/>
    <n v="194"/>
    <x v="6"/>
    <s v="Salzburg Collectables"/>
    <s v="+2125558003"/>
    <s v="Geislweg 14"/>
    <s v="Salzburg"/>
    <m/>
    <n v="5020"/>
    <s v="Austria"/>
    <s v="EMEA"/>
    <s v="Pipps"/>
    <x v="16"/>
    <s v="Small"/>
  </r>
  <r>
    <x v="63"/>
    <n v="41"/>
    <n v="100"/>
    <n v="15"/>
    <n v="4100"/>
    <d v="2003-02-11T00:00:00"/>
    <s v="Shipped"/>
    <n v="1"/>
    <s v="Feb"/>
    <n v="2003"/>
    <s v="Classic Cars"/>
    <n v="207"/>
    <x v="7"/>
    <s v="Danish Wholesale Imports"/>
    <s v="+2125558004"/>
    <s v="Vinb'ltet 34"/>
    <s v="Kobenhavn"/>
    <m/>
    <n v="1734"/>
    <s v="Denmark"/>
    <s v="EMEA"/>
    <s v="Petersen"/>
    <x v="40"/>
    <s v="Large"/>
  </r>
  <r>
    <x v="123"/>
    <n v="33"/>
    <n v="100"/>
    <n v="9"/>
    <n v="3300"/>
    <d v="2003-04-16T00:00:00"/>
    <s v="Shipped"/>
    <n v="2"/>
    <s v="Apr"/>
    <n v="2003"/>
    <s v="Classic Cars"/>
    <n v="207"/>
    <x v="7"/>
    <s v="Dragon Souveniers, Ltd."/>
    <s v="+212555800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2"/>
    <n v="4600"/>
    <d v="2003-06-03T00:00:00"/>
    <s v="Shipped"/>
    <n v="2"/>
    <s v="Jun"/>
    <n v="2003"/>
    <s v="Classic Cars"/>
    <n v="207"/>
    <x v="7"/>
    <s v="Muscle Machine Inc"/>
    <s v="+2125558006"/>
    <s v="4092 Furth Circle Suite 400"/>
    <s v="NYC"/>
    <s v="NY"/>
    <n v="10022"/>
    <s v="USA"/>
    <s v="NA"/>
    <s v="Young"/>
    <x v="59"/>
    <s v="Large"/>
  </r>
  <r>
    <x v="125"/>
    <n v="33"/>
    <n v="100"/>
    <n v="12"/>
    <n v="3300"/>
    <d v="2003-08-08T00:00:00"/>
    <s v="Shipped"/>
    <n v="3"/>
    <s v="Aug"/>
    <n v="2003"/>
    <s v="Classic Cars"/>
    <n v="207"/>
    <x v="7"/>
    <s v="Mini Gifts Distributors Ltd."/>
    <s v="+2125558007"/>
    <s v="5677 Strong St."/>
    <s v="San Rafael"/>
    <s v="CA"/>
    <n v="97562"/>
    <s v="USA"/>
    <s v="NA"/>
    <s v="Nelson"/>
    <x v="33"/>
    <s v="Large"/>
  </r>
  <r>
    <x v="126"/>
    <n v="20"/>
    <n v="100"/>
    <n v="11"/>
    <n v="2000"/>
    <d v="2003-09-28T00:00:00"/>
    <s v="Shipped"/>
    <n v="3"/>
    <s v="Sep"/>
    <n v="2003"/>
    <s v="Classic Cars"/>
    <n v="207"/>
    <x v="7"/>
    <s v="Euro Shopping Channel"/>
    <s v="+2125558008"/>
    <s v="C/ Moralzarzal, 86"/>
    <s v="Madrid"/>
    <m/>
    <n v="28034"/>
    <s v="Spain"/>
    <s v="EMEA"/>
    <s v="Freyre"/>
    <x v="20"/>
    <s v="Medium"/>
  </r>
  <r>
    <x v="127"/>
    <n v="44"/>
    <n v="100"/>
    <n v="3"/>
    <n v="4400"/>
    <d v="2003-10-22T00:00:00"/>
    <s v="Shipped"/>
    <n v="4"/>
    <s v="Oct"/>
    <n v="2003"/>
    <s v="Classic Cars"/>
    <n v="207"/>
    <x v="7"/>
    <s v="Dragon Souveniers, Ltd."/>
    <s v="+2125558009"/>
    <s v="Bronz Sok., Bronz Apt. 3/6 Tesvikiye"/>
    <s v="Singapore"/>
    <m/>
    <n v="79903"/>
    <s v="Singapore"/>
    <s v="Japan"/>
    <s v="Natividad"/>
    <x v="23"/>
    <s v="Large"/>
  </r>
  <r>
    <x v="128"/>
    <n v="33"/>
    <n v="100"/>
    <n v="2"/>
    <n v="3300"/>
    <d v="2003-11-06T00:00:00"/>
    <s v="Shipped"/>
    <n v="4"/>
    <s v="Nov"/>
    <n v="2003"/>
    <s v="Classic Cars"/>
    <n v="207"/>
    <x v="7"/>
    <s v="L'ordine Souveniers"/>
    <s v="+2125558010"/>
    <s v="Strada Provinciale 124"/>
    <s v="Reggio Emilia"/>
    <m/>
    <n v="42100"/>
    <s v="Italy"/>
    <s v="EMEA"/>
    <s v="Moroni"/>
    <x v="56"/>
    <s v="Large"/>
  </r>
  <r>
    <x v="129"/>
    <n v="21"/>
    <n v="100"/>
    <n v="13"/>
    <n v="2100"/>
    <d v="2003-11-14T00:00:00"/>
    <s v="Shipped"/>
    <n v="4"/>
    <s v="Nov"/>
    <n v="2003"/>
    <s v="Classic Cars"/>
    <n v="207"/>
    <x v="7"/>
    <s v="Mini Creations Ltd."/>
    <s v="+2125558011"/>
    <s v="4575 Hillside Dr."/>
    <s v="New Bedford"/>
    <s v="MA"/>
    <n v="50553"/>
    <s v="USA"/>
    <s v="NA"/>
    <s v="Tam"/>
    <x v="42"/>
    <s v="Medium"/>
  </r>
  <r>
    <x v="130"/>
    <n v="47"/>
    <n v="100"/>
    <n v="5"/>
    <n v="4700"/>
    <d v="2003-11-26T00:00:00"/>
    <s v="Shipped"/>
    <n v="4"/>
    <s v="Nov"/>
    <n v="2003"/>
    <s v="Classic Cars"/>
    <n v="207"/>
    <x v="7"/>
    <s v="Super Scale Inc."/>
    <s v="+2125558012"/>
    <s v="567 North Pendale Street"/>
    <s v="New Haven"/>
    <s v="CT"/>
    <n v="97823"/>
    <s v="USA"/>
    <s v="NA"/>
    <s v="Murphy"/>
    <x v="30"/>
    <s v="Large"/>
  </r>
  <r>
    <x v="131"/>
    <n v="46"/>
    <n v="100"/>
    <n v="13"/>
    <n v="4600"/>
    <d v="2004-01-02T00:00:00"/>
    <s v="Shipped"/>
    <n v="1"/>
    <s v="Jan"/>
    <n v="2004"/>
    <s v="Classic Cars"/>
    <n v="207"/>
    <x v="7"/>
    <s v="Saveley &amp; Henriot, Co."/>
    <s v="+2125558013"/>
    <s v="2, rue du Commerce"/>
    <s v="Lyon"/>
    <m/>
    <n v="69004"/>
    <s v="France"/>
    <s v="EMEA"/>
    <s v="Saveley"/>
    <x v="27"/>
    <s v="Large"/>
  </r>
  <r>
    <x v="132"/>
    <n v="32"/>
    <n v="100"/>
    <n v="2"/>
    <n v="3200"/>
    <d v="2004-02-12T00:00:00"/>
    <s v="Shipped"/>
    <n v="1"/>
    <s v="Feb"/>
    <n v="2004"/>
    <s v="Classic Cars"/>
    <n v="207"/>
    <x v="7"/>
    <s v="Clover Collections, Co."/>
    <s v="+2125558014"/>
    <s v="25 Maiden Lane Floor No. 4"/>
    <s v="Dublin"/>
    <m/>
    <n v="2"/>
    <s v="Ireland"/>
    <s v="EMEA"/>
    <s v="Cassidy"/>
    <x v="60"/>
    <s v="Large"/>
  </r>
  <r>
    <x v="133"/>
    <n v="42"/>
    <n v="100"/>
    <n v="2"/>
    <n v="4200"/>
    <d v="2004-03-19T00:00:00"/>
    <s v="Shipped"/>
    <n v="1"/>
    <s v="Mar"/>
    <n v="2004"/>
    <s v="Classic Cars"/>
    <n v="207"/>
    <x v="7"/>
    <s v="CAF Imports"/>
    <s v="+2125558015"/>
    <s v="Merchants House, 27-30 Merchant's Quay"/>
    <s v="Madrid"/>
    <m/>
    <n v="28023"/>
    <s v="Spain"/>
    <s v="EMEA"/>
    <s v="Fernandez"/>
    <x v="61"/>
    <s v="Large"/>
  </r>
  <r>
    <x v="134"/>
    <n v="44"/>
    <n v="100"/>
    <n v="2"/>
    <n v="4400"/>
    <d v="2004-05-05T00:00:00"/>
    <s v="Shipped"/>
    <n v="2"/>
    <s v="May"/>
    <n v="2004"/>
    <s v="Classic Cars"/>
    <n v="207"/>
    <x v="7"/>
    <s v="Suominen Souveniers"/>
    <s v="+2125558016"/>
    <s v="Software Engineering Center, SEC Oy"/>
    <s v="Espoo"/>
    <m/>
    <s v="FIN-02271"/>
    <s v="Finland"/>
    <s v="EMEA"/>
    <s v="Suominen"/>
    <x v="58"/>
    <s v="Large"/>
  </r>
  <r>
    <x v="135"/>
    <n v="35"/>
    <n v="100"/>
    <n v="2"/>
    <n v="3500"/>
    <d v="2004-07-20T00:00:00"/>
    <s v="Shipped"/>
    <n v="3"/>
    <s v="Jul"/>
    <n v="2004"/>
    <s v="Classic Cars"/>
    <n v="207"/>
    <x v="7"/>
    <s v="Diecast Classics Inc."/>
    <s v="+2125558017"/>
    <s v="7586 Pompton St."/>
    <s v="Allentown"/>
    <s v="PA"/>
    <n v="70267"/>
    <s v="USA"/>
    <s v="NA"/>
    <s v="Yu"/>
    <x v="15"/>
    <s v="Medium"/>
  </r>
  <r>
    <x v="136"/>
    <n v="41"/>
    <n v="100"/>
    <n v="5"/>
    <n v="4100"/>
    <d v="2004-08-20T00:00:00"/>
    <s v="Shipped"/>
    <n v="3"/>
    <s v="Aug"/>
    <n v="2004"/>
    <s v="Classic Cars"/>
    <n v="207"/>
    <x v="7"/>
    <s v="Mini Gifts Distributors Ltd."/>
    <s v="+2125558018"/>
    <s v="5677 Strong St."/>
    <s v="San Rafael"/>
    <s v="CA"/>
    <n v="97562"/>
    <s v="USA"/>
    <s v="NA"/>
    <s v="Nelson"/>
    <x v="33"/>
    <s v="Large"/>
  </r>
  <r>
    <x v="137"/>
    <n v="46"/>
    <n v="100"/>
    <n v="8"/>
    <n v="4600"/>
    <d v="2004-09-09T00:00:00"/>
    <s v="Shipped"/>
    <n v="3"/>
    <s v="Sep"/>
    <n v="2004"/>
    <s v="Classic Cars"/>
    <n v="207"/>
    <x v="7"/>
    <s v="Amica Models &amp; Co."/>
    <s v="+2125558019"/>
    <s v="Via Monte Bianco 34"/>
    <s v="Torino"/>
    <m/>
    <n v="10100"/>
    <s v="Italy"/>
    <s v="EMEA"/>
    <s v="Accorti"/>
    <x v="32"/>
    <s v="Large"/>
  </r>
  <r>
    <x v="138"/>
    <n v="31"/>
    <n v="100"/>
    <n v="13"/>
    <n v="3100"/>
    <d v="2004-10-14T00:00:00"/>
    <s v="Shipped"/>
    <n v="4"/>
    <s v="Oct"/>
    <n v="2004"/>
    <s v="Classic Cars"/>
    <n v="207"/>
    <x v="7"/>
    <s v="AV Stores, Co."/>
    <s v="+2125558020"/>
    <s v="Fauntleroy Circus"/>
    <s v="Manchester"/>
    <m/>
    <s v="EC2 5NT"/>
    <s v="UK"/>
    <s v="EMEA"/>
    <s v="Ashworth"/>
    <x v="62"/>
    <s v="Medium"/>
  </r>
  <r>
    <x v="139"/>
    <n v="38"/>
    <n v="100"/>
    <n v="5"/>
    <n v="3800"/>
    <d v="2004-10-22T00:00:00"/>
    <s v="Shipped"/>
    <n v="4"/>
    <s v="Oct"/>
    <n v="2004"/>
    <s v="Classic Cars"/>
    <n v="207"/>
    <x v="7"/>
    <s v="Heintze Collectables"/>
    <s v="+2125558021"/>
    <s v="Smagsloget 45"/>
    <s v="Aaarhus"/>
    <m/>
    <n v="8200"/>
    <s v="Denmark"/>
    <s v="EMEA"/>
    <s v="Ibsen"/>
    <x v="63"/>
    <s v="Large"/>
  </r>
  <r>
    <x v="81"/>
    <n v="42"/>
    <n v="64"/>
    <n v="8"/>
    <n v="2688"/>
    <d v="2004-11-05T00:00:00"/>
    <s v="Shipped"/>
    <n v="4"/>
    <s v="Nov"/>
    <n v="2004"/>
    <s v="Classic Cars"/>
    <n v="207"/>
    <x v="7"/>
    <s v="Baane Mini Imports"/>
    <s v="+2125558022"/>
    <s v="Erling Skakkes gate 78"/>
    <s v="Stavern"/>
    <m/>
    <n v="4110"/>
    <s v="Norway"/>
    <s v="EMEA"/>
    <s v="Bergulfsen"/>
    <x v="14"/>
    <s v="Small"/>
  </r>
  <r>
    <x v="140"/>
    <n v="33"/>
    <n v="57.22"/>
    <n v="10"/>
    <n v="1888.26"/>
    <d v="2004-11-20T00:00:00"/>
    <s v="Shipped"/>
    <n v="4"/>
    <s v="Nov"/>
    <n v="2004"/>
    <s v="Classic Cars"/>
    <n v="207"/>
    <x v="7"/>
    <s v="La Corne D'abondance, Co."/>
    <s v="+2125558023"/>
    <s v="265, boulevard Charonne"/>
    <s v="Paris"/>
    <m/>
    <n v="75012"/>
    <s v="France"/>
    <s v="EMEA"/>
    <s v="Bertrand"/>
    <x v="50"/>
    <s v="Small"/>
  </r>
  <r>
    <x v="141"/>
    <n v="48"/>
    <n v="52.36"/>
    <n v="8"/>
    <n v="2513.2799999999997"/>
    <d v="2004-11-01T00:00:00"/>
    <s v="Shipped"/>
    <n v="4"/>
    <s v="Nov"/>
    <n v="2004"/>
    <s v="Classic Cars"/>
    <n v="207"/>
    <x v="7"/>
    <s v="Corrida Auto Replicas, Ltd"/>
    <s v="+2125558024"/>
    <s v="C/ Araquil, 67"/>
    <s v="Madrid"/>
    <m/>
    <n v="28023"/>
    <s v="Spain"/>
    <s v="EMEA"/>
    <s v="Sommer"/>
    <x v="22"/>
    <s v="Small"/>
  </r>
  <r>
    <x v="84"/>
    <n v="42"/>
    <n v="100"/>
    <n v="8"/>
    <n v="4200"/>
    <d v="2004-12-15T00:00:00"/>
    <s v="Shipped"/>
    <n v="4"/>
    <s v="Dec"/>
    <n v="2004"/>
    <s v="Classic Cars"/>
    <n v="207"/>
    <x v="7"/>
    <s v="Reims Collectables"/>
    <s v="+2125558025"/>
    <s v="59 rue de l'Abbaye"/>
    <s v="Reims"/>
    <m/>
    <n v="51100"/>
    <s v="France"/>
    <s v="EMEA"/>
    <s v="Henriot"/>
    <x v="1"/>
    <s v="Medium"/>
  </r>
  <r>
    <x v="142"/>
    <n v="32"/>
    <n v="100"/>
    <n v="6"/>
    <n v="3200"/>
    <d v="2005-01-23T00:00:00"/>
    <s v="Shipped"/>
    <n v="1"/>
    <s v="Jan"/>
    <n v="2005"/>
    <s v="Classic Cars"/>
    <n v="207"/>
    <x v="7"/>
    <s v="Mini Gifts Distributors Ltd."/>
    <s v="+2125558026"/>
    <s v="5677 Strong St."/>
    <s v="San Rafael"/>
    <s v="CA"/>
    <n v="97562"/>
    <s v="USA"/>
    <s v="NA"/>
    <s v="Nelson"/>
    <x v="33"/>
    <s v="Medium"/>
  </r>
  <r>
    <x v="143"/>
    <n v="34"/>
    <n v="100"/>
    <n v="10"/>
    <n v="3400"/>
    <d v="2005-02-17T00:00:00"/>
    <s v="Shipped"/>
    <n v="1"/>
    <s v="Feb"/>
    <n v="2005"/>
    <s v="Classic Cars"/>
    <n v="207"/>
    <x v="7"/>
    <s v="Mini Gifts Distributors Ltd."/>
    <s v="+2125558027"/>
    <s v="5677 Strong St."/>
    <s v="San Rafael"/>
    <s v="CA"/>
    <n v="97562"/>
    <s v="USA"/>
    <s v="NA"/>
    <s v="Nelson"/>
    <x v="33"/>
    <s v="Medium"/>
  </r>
  <r>
    <x v="87"/>
    <n v="33"/>
    <n v="69.12"/>
    <n v="1"/>
    <n v="2280.96"/>
    <d v="2005-03-17T00:00:00"/>
    <s v="Shipped"/>
    <n v="1"/>
    <s v="Mar"/>
    <n v="2005"/>
    <s v="Classic Cars"/>
    <n v="207"/>
    <x v="7"/>
    <s v="Lyon Souveniers"/>
    <s v="+2125558028"/>
    <s v="27 rue du Colonel Pierre Avia"/>
    <s v="Paris"/>
    <m/>
    <n v="75508"/>
    <s v="France"/>
    <s v="EMEA"/>
    <s v="Da Cunha"/>
    <x v="2"/>
    <s v="Small"/>
  </r>
  <r>
    <x v="144"/>
    <n v="36"/>
    <n v="100"/>
    <n v="2"/>
    <n v="3600"/>
    <d v="2005-05-05T00:00:00"/>
    <s v="Shipped"/>
    <n v="2"/>
    <s v="May"/>
    <n v="2005"/>
    <s v="Classic Cars"/>
    <n v="207"/>
    <x v="7"/>
    <s v="Gift Depot Inc."/>
    <s v="+2125558029"/>
    <s v="25593 South Bay Ln."/>
    <s v="Bridgewater"/>
    <s v="CT"/>
    <n v="97562"/>
    <s v="USA"/>
    <s v="NA"/>
    <s v="King"/>
    <x v="3"/>
    <s v="Large"/>
  </r>
  <r>
    <x v="26"/>
    <n v="27"/>
    <n v="100"/>
    <n v="8"/>
    <n v="2700"/>
    <d v="2003-01-29T00:00:00"/>
    <s v="Shipped"/>
    <n v="1"/>
    <s v="Jan"/>
    <n v="2003"/>
    <s v="Trucks and Buses"/>
    <n v="136"/>
    <x v="8"/>
    <s v="Baane Mini Imports"/>
    <s v="+2125558030"/>
    <s v="Erling Skakkes gate 78"/>
    <s v="Stavern"/>
    <m/>
    <n v="4110"/>
    <s v="Norway"/>
    <s v="EMEA"/>
    <s v="Bergulfsen"/>
    <x v="14"/>
    <s v="Medium"/>
  </r>
  <r>
    <x v="145"/>
    <n v="21"/>
    <n v="100"/>
    <n v="2"/>
    <n v="2100"/>
    <d v="2003-03-26T00:00:00"/>
    <s v="Shipped"/>
    <n v="1"/>
    <s v="Mar"/>
    <n v="2003"/>
    <s v="Trucks and Buses"/>
    <n v="136"/>
    <x v="8"/>
    <s v="Mini Gifts Distributors Ltd."/>
    <s v="+2125558031"/>
    <s v="5677 Strong St."/>
    <s v="San Rafael"/>
    <s v="CA"/>
    <n v="97562"/>
    <s v="USA"/>
    <s v="NA"/>
    <s v="Nelson"/>
    <x v="33"/>
    <s v="Medium"/>
  </r>
  <r>
    <x v="28"/>
    <n v="21"/>
    <n v="100"/>
    <n v="8"/>
    <n v="2100"/>
    <d v="2003-05-28T00:00:00"/>
    <s v="Shipped"/>
    <n v="2"/>
    <s v="May"/>
    <n v="2003"/>
    <s v="Trucks and Buses"/>
    <n v="136"/>
    <x v="8"/>
    <s v="Corrida Auto Replicas, Ltd"/>
    <s v="+2125558032"/>
    <s v="C/ Araquil, 67"/>
    <s v="Madrid"/>
    <m/>
    <n v="28023"/>
    <s v="Spain"/>
    <s v="EMEA"/>
    <s v="Sommer"/>
    <x v="22"/>
    <s v="Small"/>
  </r>
  <r>
    <x v="29"/>
    <n v="38"/>
    <n v="100"/>
    <n v="8"/>
    <n v="3800"/>
    <d v="2003-07-24T00:00:00"/>
    <s v="Shipped"/>
    <n v="3"/>
    <s v="Jul"/>
    <n v="2003"/>
    <s v="Trucks and Buses"/>
    <n v="136"/>
    <x v="8"/>
    <s v="Technics Stores Inc."/>
    <s v="+2125558033"/>
    <s v="9408 Furth Circle"/>
    <s v="Burlingame"/>
    <s v="CA"/>
    <n v="94217"/>
    <s v="USA"/>
    <s v="NA"/>
    <s v="Hirano"/>
    <x v="4"/>
    <s v="Medium"/>
  </r>
  <r>
    <x v="30"/>
    <n v="30"/>
    <n v="100"/>
    <n v="5"/>
    <n v="3000"/>
    <d v="2003-09-19T00:00:00"/>
    <s v="Shipped"/>
    <n v="3"/>
    <s v="Sep"/>
    <n v="2003"/>
    <s v="Trucks and Buses"/>
    <n v="136"/>
    <x v="8"/>
    <s v="Dragon Souveniers, Ltd."/>
    <s v="+2125558034"/>
    <s v="Bronz Sok., Bronz Apt. 3/6 Tesvikiye"/>
    <s v="Singapore"/>
    <m/>
    <n v="79903"/>
    <s v="Singapore"/>
    <s v="Japan"/>
    <s v="Natividad"/>
    <x v="23"/>
    <s v="Medium"/>
  </r>
  <r>
    <x v="91"/>
    <n v="49"/>
    <n v="100"/>
    <n v="6"/>
    <n v="4900"/>
    <d v="2003-10-21T00:00:00"/>
    <s v="Resolved"/>
    <n v="4"/>
    <s v="Oct"/>
    <n v="2003"/>
    <s v="Trucks and Buses"/>
    <n v="136"/>
    <x v="8"/>
    <s v="Mini Auto Werke"/>
    <s v="+2125558035"/>
    <s v="Kirchgasse 6"/>
    <s v="Graz"/>
    <m/>
    <n v="8010"/>
    <s v="Austria"/>
    <s v="EMEA"/>
    <s v="Mendel"/>
    <x v="51"/>
    <s v="Medium"/>
  </r>
  <r>
    <x v="32"/>
    <n v="43"/>
    <n v="100"/>
    <n v="1"/>
    <n v="4300"/>
    <d v="2003-11-06T00:00:00"/>
    <s v="Shipped"/>
    <n v="4"/>
    <s v="Nov"/>
    <n v="2003"/>
    <s v="Trucks and Buses"/>
    <n v="136"/>
    <x v="8"/>
    <s v="Australian Gift Network, Co"/>
    <s v="+2125558036"/>
    <s v="31 Duncan St. West End"/>
    <s v="South Brisbane"/>
    <s v="Queensland"/>
    <n v="4101"/>
    <s v="Australia"/>
    <s v="APAC"/>
    <s v="Calaghan"/>
    <x v="25"/>
    <s v="Medium"/>
  </r>
  <r>
    <x v="33"/>
    <n v="41"/>
    <n v="100"/>
    <n v="5"/>
    <n v="4100"/>
    <d v="2003-11-13T00:00:00"/>
    <s v="Shipped"/>
    <n v="4"/>
    <s v="Nov"/>
    <n v="2003"/>
    <s v="Trucks and Buses"/>
    <n v="136"/>
    <x v="8"/>
    <s v="Classic Gift Ideas, Inc"/>
    <s v="+2125558037"/>
    <s v="782 First Street"/>
    <s v="Philadelphia"/>
    <s v="PA"/>
    <n v="71270"/>
    <s v="USA"/>
    <s v="NA"/>
    <s v="Cervantes"/>
    <x v="26"/>
    <s v="Medium"/>
  </r>
  <r>
    <x v="34"/>
    <n v="38"/>
    <n v="100"/>
    <n v="8"/>
    <n v="3800"/>
    <d v="2003-11-25T00:00:00"/>
    <s v="Shipped"/>
    <n v="4"/>
    <s v="Nov"/>
    <n v="2003"/>
    <s v="Trucks and Buses"/>
    <n v="136"/>
    <x v="8"/>
    <s v="Saveley &amp; Henriot, Co."/>
    <s v="+2125558038"/>
    <s v="2, rue du Commerce"/>
    <s v="Lyon"/>
    <m/>
    <n v="69004"/>
    <s v="France"/>
    <s v="EMEA"/>
    <s v="Saveley"/>
    <x v="27"/>
    <s v="Medium"/>
  </r>
  <r>
    <x v="35"/>
    <n v="28"/>
    <n v="100"/>
    <n v="3"/>
    <n v="2800"/>
    <d v="2003-12-05T00:00:00"/>
    <s v="Shipped"/>
    <n v="4"/>
    <s v="Dec"/>
    <n v="2003"/>
    <s v="Trucks and Buses"/>
    <n v="136"/>
    <x v="8"/>
    <s v="Canadian Gift Exchange Network"/>
    <s v="+2125558039"/>
    <s v="1900 Oak St."/>
    <s v="Vancouver"/>
    <s v="BC"/>
    <s v="V3F 2K1"/>
    <s v="Canada"/>
    <s v="NA"/>
    <s v="Tannamuri"/>
    <x v="28"/>
    <s v="Medium"/>
  </r>
  <r>
    <x v="146"/>
    <n v="43"/>
    <n v="100"/>
    <n v="1"/>
    <n v="4300"/>
    <d v="2004-02-02T00:00:00"/>
    <s v="Shipped"/>
    <n v="1"/>
    <s v="Feb"/>
    <n v="2004"/>
    <s v="Trucks and Buses"/>
    <n v="136"/>
    <x v="8"/>
    <s v="Auto Assoc. &amp; Cie."/>
    <s v="+2125558040"/>
    <s v="67, avenue de l'Europe"/>
    <s v="Versailles"/>
    <m/>
    <n v="78000"/>
    <s v="France"/>
    <s v="EMEA"/>
    <s v="Tonini"/>
    <x v="2"/>
    <s v="Medium"/>
  </r>
  <r>
    <x v="95"/>
    <n v="25"/>
    <n v="100"/>
    <n v="13"/>
    <n v="2500"/>
    <d v="2004-03-11T00:00:00"/>
    <s v="Shipped"/>
    <n v="1"/>
    <s v="Mar"/>
    <n v="2004"/>
    <s v="Trucks and Buses"/>
    <n v="136"/>
    <x v="8"/>
    <s v="Mini Gifts Distributors Ltd."/>
    <s v="+2125558041"/>
    <s v="5677 Strong St."/>
    <s v="San Rafael"/>
    <s v="CA"/>
    <n v="97562"/>
    <s v="USA"/>
    <s v="NA"/>
    <s v="Nelson"/>
    <x v="33"/>
    <s v="Medium"/>
  </r>
  <r>
    <x v="38"/>
    <n v="38"/>
    <n v="100"/>
    <n v="6"/>
    <n v="3800"/>
    <d v="2004-05-04T00:00:00"/>
    <s v="Shipped"/>
    <n v="2"/>
    <s v="May"/>
    <n v="2004"/>
    <s v="Trucks and Buses"/>
    <n v="136"/>
    <x v="8"/>
    <s v="Super Scale Inc."/>
    <s v="+2125558042"/>
    <s v="567 North Pendale Street"/>
    <s v="New Haven"/>
    <s v="CT"/>
    <n v="97823"/>
    <s v="USA"/>
    <s v="NA"/>
    <s v="Murphy"/>
    <x v="30"/>
    <s v="Medium"/>
  </r>
  <r>
    <x v="39"/>
    <n v="41"/>
    <n v="100"/>
    <n v="3"/>
    <n v="4100"/>
    <d v="2004-06-15T00:00:00"/>
    <s v="Shipped"/>
    <n v="2"/>
    <s v="Jun"/>
    <n v="2004"/>
    <s v="Trucks and Buses"/>
    <n v="136"/>
    <x v="8"/>
    <s v="Tokyo Collectables, Ltd"/>
    <s v="+2125558043"/>
    <s v="2-2-8 Roppongi"/>
    <s v="Minato-ku"/>
    <s v="Tokyo"/>
    <s v="106-0032"/>
    <s v="Japan"/>
    <s v="Japan"/>
    <s v="Shimamura"/>
    <x v="31"/>
    <s v="Medium"/>
  </r>
  <r>
    <x v="40"/>
    <n v="28"/>
    <n v="100"/>
    <n v="6"/>
    <n v="2800"/>
    <d v="2004-07-19T00:00:00"/>
    <s v="Shipped"/>
    <n v="3"/>
    <s v="Jul"/>
    <n v="2004"/>
    <s v="Trucks and Buses"/>
    <n v="136"/>
    <x v="8"/>
    <s v="Souveniers And Things Co."/>
    <s v="+2125558044"/>
    <s v="Monitor Money Building, 815 Pacific Hwy Level 6"/>
    <s v="Chatswood"/>
    <s v="NSW"/>
    <n v="2067"/>
    <s v="Australia"/>
    <s v="APAC"/>
    <s v="Huxley"/>
    <x v="17"/>
    <s v="Medium"/>
  </r>
  <r>
    <x v="97"/>
    <n v="25"/>
    <n v="100"/>
    <n v="13"/>
    <n v="2500"/>
    <d v="2004-08-19T00:00:00"/>
    <s v="Shipped"/>
    <n v="3"/>
    <s v="Aug"/>
    <n v="2004"/>
    <s v="Trucks and Buses"/>
    <n v="136"/>
    <x v="8"/>
    <s v="Diecast Classics Inc."/>
    <s v="+2125558045"/>
    <s v="7586 Pompton St."/>
    <s v="Allentown"/>
    <s v="PA"/>
    <n v="70267"/>
    <s v="USA"/>
    <s v="NA"/>
    <s v="Yu"/>
    <x v="15"/>
    <s v="Small"/>
  </r>
  <r>
    <x v="42"/>
    <n v="41"/>
    <n v="100"/>
    <n v="8"/>
    <n v="4100"/>
    <d v="2004-09-08T00:00:00"/>
    <s v="Shipped"/>
    <n v="3"/>
    <s v="Sep"/>
    <n v="2004"/>
    <s v="Trucks and Buses"/>
    <n v="136"/>
    <x v="8"/>
    <s v="Scandinavian Gift Ideas"/>
    <s v="+2125558046"/>
    <s v="kergatan 24"/>
    <s v="Boras"/>
    <m/>
    <s v="S-844 67"/>
    <s v="Sweden"/>
    <s v="EMEA"/>
    <s v="Larsson"/>
    <x v="24"/>
    <s v="Medium"/>
  </r>
  <r>
    <x v="43"/>
    <n v="39"/>
    <n v="100"/>
    <n v="3"/>
    <n v="3900"/>
    <d v="2004-10-11T00:00:00"/>
    <s v="Shipped"/>
    <n v="4"/>
    <s v="Oct"/>
    <n v="2004"/>
    <s v="Trucks and Buses"/>
    <n v="136"/>
    <x v="8"/>
    <s v="Auto Assoc. &amp; Cie."/>
    <s v="+2125558047"/>
    <s v="67, avenue de l'Europe"/>
    <s v="Versailles"/>
    <m/>
    <n v="78000"/>
    <s v="France"/>
    <s v="EMEA"/>
    <s v="Tonini"/>
    <x v="2"/>
    <s v="Medium"/>
  </r>
  <r>
    <x v="99"/>
    <n v="21"/>
    <n v="100"/>
    <n v="11"/>
    <n v="2100"/>
    <d v="2004-10-22T00:00:00"/>
    <s v="Shipped"/>
    <n v="4"/>
    <s v="Oct"/>
    <n v="2004"/>
    <s v="Trucks and Buses"/>
    <n v="136"/>
    <x v="8"/>
    <s v="Canadian Gift Exchange Network"/>
    <s v="+2125558048"/>
    <s v="1900 Oak St."/>
    <s v="Vancouver"/>
    <s v="BC"/>
    <s v="V3F 2K1"/>
    <s v="Canada"/>
    <s v="NA"/>
    <s v="Tannamuri"/>
    <x v="28"/>
    <s v="Small"/>
  </r>
  <r>
    <x v="45"/>
    <n v="27"/>
    <n v="100"/>
    <n v="9"/>
    <n v="2700"/>
    <d v="2004-11-04T00:00:00"/>
    <s v="Shipped"/>
    <n v="4"/>
    <s v="Nov"/>
    <n v="2004"/>
    <s v="Trucks and Buses"/>
    <n v="136"/>
    <x v="8"/>
    <s v="Online Diecast Creations Co."/>
    <s v="+2125558049"/>
    <s v="2304 Long Airport Avenue"/>
    <s v="Nashua"/>
    <s v="NH"/>
    <n v="62005"/>
    <s v="USA"/>
    <s v="NA"/>
    <s v="Young"/>
    <x v="33"/>
    <s v="Medium"/>
  </r>
  <r>
    <x v="46"/>
    <n v="33"/>
    <n v="99.21"/>
    <n v="6"/>
    <n v="3273.93"/>
    <d v="2004-11-18T00:00:00"/>
    <s v="Shipped"/>
    <n v="4"/>
    <s v="Nov"/>
    <n v="2004"/>
    <s v="Trucks and Buses"/>
    <n v="136"/>
    <x v="8"/>
    <s v="Mini Wheels Co."/>
    <s v="+2125558050"/>
    <s v="5557 North Pendale Street"/>
    <s v="San Francisco"/>
    <s v="CA"/>
    <m/>
    <s v="USA"/>
    <s v="NA"/>
    <s v="Murphy"/>
    <x v="3"/>
    <s v="Medium"/>
  </r>
  <r>
    <x v="47"/>
    <n v="29"/>
    <n v="100"/>
    <n v="3"/>
    <n v="2900"/>
    <d v="2004-11-29T00:00:00"/>
    <s v="Shipped"/>
    <n v="4"/>
    <s v="Nov"/>
    <n v="2004"/>
    <s v="Trucks and Buses"/>
    <n v="136"/>
    <x v="8"/>
    <s v="Australian Collectors, Co."/>
    <s v="+2125558051"/>
    <s v="636 St Kilda Road Level 3"/>
    <s v="Melbourne"/>
    <s v="Victoria"/>
    <n v="3004"/>
    <s v="Australia"/>
    <s v="APAC"/>
    <s v="Ferguson"/>
    <x v="8"/>
    <s v="Medium"/>
  </r>
  <r>
    <x v="48"/>
    <n v="49"/>
    <n v="100"/>
    <n v="8"/>
    <n v="4900"/>
    <d v="2004-12-10T00:00:00"/>
    <s v="Shipped"/>
    <n v="4"/>
    <s v="Dec"/>
    <n v="2004"/>
    <s v="Trucks and Buses"/>
    <n v="136"/>
    <x v="8"/>
    <s v="Mini Gifts Distributors Ltd."/>
    <s v="+2125558052"/>
    <s v="5677 Strong St."/>
    <s v="San Rafael"/>
    <s v="CA"/>
    <n v="97562"/>
    <s v="USA"/>
    <s v="NA"/>
    <s v="Nelson"/>
    <x v="33"/>
    <s v="Medium"/>
  </r>
  <r>
    <x v="101"/>
    <n v="49"/>
    <n v="100"/>
    <n v="8"/>
    <n v="4900"/>
    <d v="2005-01-20T00:00:00"/>
    <s v="Shipped"/>
    <n v="1"/>
    <s v="Jan"/>
    <n v="2005"/>
    <s v="Trucks and Buses"/>
    <n v="136"/>
    <x v="8"/>
    <s v="Anna's Decorations, Ltd"/>
    <s v="+2125558053"/>
    <s v="201 Miller Street Level 15"/>
    <s v="North Sydney"/>
    <s v="NSW"/>
    <n v="2060"/>
    <s v="Australia"/>
    <s v="APAC"/>
    <s v="O'Hara"/>
    <x v="35"/>
    <s v="Large"/>
  </r>
  <r>
    <x v="50"/>
    <n v="20"/>
    <n v="100"/>
    <n v="1"/>
    <n v="2000"/>
    <d v="2005-02-17T00:00:00"/>
    <s v="Shipped"/>
    <n v="1"/>
    <s v="Feb"/>
    <n v="2005"/>
    <s v="Trucks and Buses"/>
    <n v="136"/>
    <x v="8"/>
    <s v="Corporate Gift Ideas Co."/>
    <s v="+2125558054"/>
    <s v="7734 Strong St."/>
    <s v="San Francisco"/>
    <s v="CA"/>
    <m/>
    <s v="USA"/>
    <s v="NA"/>
    <s v="Brown"/>
    <x v="3"/>
    <s v="Small"/>
  </r>
  <r>
    <x v="51"/>
    <n v="39"/>
    <n v="63.2"/>
    <n v="9"/>
    <n v="2464.8000000000002"/>
    <d v="2005-03-09T00:00:00"/>
    <s v="Shipped"/>
    <n v="1"/>
    <s v="Mar"/>
    <n v="2005"/>
    <s v="Trucks and Buses"/>
    <n v="136"/>
    <x v="8"/>
    <s v="Anna's Decorations, Ltd"/>
    <s v="+2125558055"/>
    <s v="201 Miller Street Level 15"/>
    <s v="North Sydney"/>
    <s v="NSW"/>
    <n v="2060"/>
    <s v="Australia"/>
    <s v="APAC"/>
    <s v="O'Hara"/>
    <x v="35"/>
    <s v="Small"/>
  </r>
  <r>
    <x v="52"/>
    <n v="40"/>
    <n v="100"/>
    <n v="6"/>
    <n v="4000"/>
    <d v="2005-05-01T00:00:00"/>
    <s v="Shipped"/>
    <n v="2"/>
    <s v="May"/>
    <n v="2005"/>
    <s v="Trucks and Buses"/>
    <n v="136"/>
    <x v="8"/>
    <s v="Quebec Home Shopping Network"/>
    <s v="+2125558056"/>
    <s v="43 rue St. Laurent"/>
    <s v="Montreal"/>
    <s v="Quebec"/>
    <s v="H1J 1C3"/>
    <s v="Canada"/>
    <s v="NA"/>
    <s v="Fresnisre"/>
    <x v="36"/>
    <s v="Medium"/>
  </r>
  <r>
    <x v="53"/>
    <n v="49"/>
    <n v="100"/>
    <n v="3"/>
    <n v="4900"/>
    <d v="2005-05-31T00:00:00"/>
    <s v="In Process"/>
    <n v="2"/>
    <s v="May"/>
    <n v="2005"/>
    <s v="Trucks and Buses"/>
    <n v="136"/>
    <x v="8"/>
    <s v="Euro Shopping Channel"/>
    <s v="+2125558057"/>
    <s v="C/ Moralzarzal, 86"/>
    <s v="Madrid"/>
    <m/>
    <n v="28034"/>
    <s v="Spain"/>
    <s v="EMEA"/>
    <s v="Freyre"/>
    <x v="20"/>
    <s v="Large"/>
  </r>
  <r>
    <x v="0"/>
    <n v="21"/>
    <n v="100"/>
    <n v="1"/>
    <n v="2100"/>
    <d v="2003-02-24T00:00:00"/>
    <s v="Shipped"/>
    <n v="1"/>
    <s v="Feb"/>
    <n v="2003"/>
    <s v="Motorcycles"/>
    <n v="150"/>
    <x v="9"/>
    <s v="Land of Toys Inc."/>
    <s v="+2125558058"/>
    <s v="897 Long Airport Avenue"/>
    <s v="NYC"/>
    <s v="NY"/>
    <n v="10022"/>
    <s v="USA"/>
    <s v="NA"/>
    <s v="Yu"/>
    <x v="0"/>
    <s v="Medium"/>
  </r>
  <r>
    <x v="1"/>
    <n v="50"/>
    <n v="100"/>
    <n v="4"/>
    <n v="5000"/>
    <d v="2003-05-07T00:00:00"/>
    <s v="Shipped"/>
    <n v="2"/>
    <s v="May"/>
    <n v="2003"/>
    <s v="Motorcycles"/>
    <n v="150"/>
    <x v="9"/>
    <s v="Reims Collectables"/>
    <s v="+2125558059"/>
    <s v="59 rue de l'Abbaye"/>
    <s v="Reims"/>
    <m/>
    <n v="51100"/>
    <s v="France"/>
    <s v="EMEA"/>
    <s v="Henriot"/>
    <x v="1"/>
    <s v="Large"/>
  </r>
  <r>
    <x v="2"/>
    <n v="20"/>
    <n v="100"/>
    <n v="1"/>
    <n v="2000"/>
    <d v="2003-07-01T00:00:00"/>
    <s v="Shipped"/>
    <n v="3"/>
    <s v="Jul"/>
    <n v="2003"/>
    <s v="Motorcycles"/>
    <n v="150"/>
    <x v="9"/>
    <s v="Lyon Souveniers"/>
    <s v="+2125558060"/>
    <s v="27 rue du Colonel Pierre Avia"/>
    <s v="Paris"/>
    <m/>
    <n v="75508"/>
    <s v="France"/>
    <s v="EMEA"/>
    <s v="Da Cunha"/>
    <x v="2"/>
    <s v="Small"/>
  </r>
  <r>
    <x v="3"/>
    <n v="49"/>
    <n v="100"/>
    <n v="5"/>
    <n v="4900"/>
    <d v="2003-08-25T00:00:00"/>
    <s v="Shipped"/>
    <n v="3"/>
    <s v="Aug"/>
    <n v="2003"/>
    <s v="Motorcycles"/>
    <n v="150"/>
    <x v="9"/>
    <s v="Toys4GrownUps.com"/>
    <s v="+2125558061"/>
    <s v="78934 Hillside Dr."/>
    <s v="Pasadena"/>
    <s v="CA"/>
    <n v="90003"/>
    <s v="USA"/>
    <s v="NA"/>
    <s v="Young"/>
    <x v="3"/>
    <s v="Large"/>
  </r>
  <r>
    <x v="4"/>
    <n v="38"/>
    <n v="100"/>
    <n v="13"/>
    <n v="3800"/>
    <d v="2003-10-10T00:00:00"/>
    <s v="Shipped"/>
    <n v="4"/>
    <s v="Oct"/>
    <n v="2003"/>
    <s v="Motorcycles"/>
    <n v="150"/>
    <x v="9"/>
    <s v="Corporate Gift Ideas Co."/>
    <s v="+2125558062"/>
    <s v="7734 Strong St."/>
    <s v="San Francisco"/>
    <s v="CA"/>
    <m/>
    <s v="USA"/>
    <s v="NA"/>
    <s v="Brown"/>
    <x v="3"/>
    <s v="Medium"/>
  </r>
  <r>
    <x v="107"/>
    <n v="35"/>
    <n v="100"/>
    <n v="13"/>
    <n v="3500"/>
    <d v="2003-11-04T00:00:00"/>
    <s v="Shipped"/>
    <n v="4"/>
    <s v="Nov"/>
    <n v="2003"/>
    <s v="Motorcycles"/>
    <n v="150"/>
    <x v="9"/>
    <s v="Anna's Decorations, Ltd"/>
    <s v="+2125558063"/>
    <s v="201 Miller Street Level 15"/>
    <s v="North Sydney"/>
    <s v="NSW"/>
    <n v="2060"/>
    <s v="Australia"/>
    <s v="APAC"/>
    <s v="O'Hara"/>
    <x v="35"/>
    <s v="Medium"/>
  </r>
  <r>
    <x v="6"/>
    <n v="40"/>
    <n v="100"/>
    <n v="8"/>
    <n v="4000"/>
    <d v="2003-11-11T00:00:00"/>
    <s v="Shipped"/>
    <n v="4"/>
    <s v="Nov"/>
    <n v="2003"/>
    <s v="Motorcycles"/>
    <n v="150"/>
    <x v="9"/>
    <s v="Daedalus Designs Imports"/>
    <s v="+2125558064"/>
    <s v="184, chausse de Tournai"/>
    <s v="Lille"/>
    <m/>
    <n v="59000"/>
    <s v="France"/>
    <s v="EMEA"/>
    <s v="Rance"/>
    <x v="5"/>
    <s v="Medium"/>
  </r>
  <r>
    <x v="147"/>
    <n v="28"/>
    <n v="100"/>
    <n v="1"/>
    <n v="2800"/>
    <d v="2003-11-18T00:00:00"/>
    <s v="Shipped"/>
    <n v="4"/>
    <s v="Nov"/>
    <n v="2003"/>
    <s v="Motorcycles"/>
    <n v="150"/>
    <x v="9"/>
    <s v="Toys4GrownUps.com"/>
    <s v="+2125558065"/>
    <s v="78934 Hillside Dr."/>
    <s v="Pasadena"/>
    <s v="CA"/>
    <n v="90003"/>
    <s v="USA"/>
    <s v="NA"/>
    <s v="Young"/>
    <x v="3"/>
    <s v="Medium"/>
  </r>
  <r>
    <x v="8"/>
    <n v="25"/>
    <n v="100"/>
    <n v="1"/>
    <n v="2500"/>
    <d v="2003-12-01T00:00:00"/>
    <s v="Shipped"/>
    <n v="4"/>
    <s v="Dec"/>
    <n v="2003"/>
    <s v="Motorcycles"/>
    <n v="150"/>
    <x v="9"/>
    <s v="Mini Wheels Co."/>
    <s v="+2125558066"/>
    <s v="5557 North Pendale Street"/>
    <s v="San Francisco"/>
    <s v="CA"/>
    <m/>
    <s v="USA"/>
    <s v="NA"/>
    <s v="Murphy"/>
    <x v="3"/>
    <s v="Medium"/>
  </r>
  <r>
    <x v="9"/>
    <n v="36"/>
    <n v="100"/>
    <n v="13"/>
    <n v="3600"/>
    <d v="2004-01-15T00:00:00"/>
    <s v="Shipped"/>
    <n v="1"/>
    <s v="Jan"/>
    <n v="2004"/>
    <s v="Motorcycles"/>
    <n v="150"/>
    <x v="9"/>
    <s v="Auto Canal Petit"/>
    <s v="+2125558067"/>
    <s v="25, rue Lauriston"/>
    <s v="Paris"/>
    <m/>
    <n v="75016"/>
    <s v="France"/>
    <s v="EMEA"/>
    <s v="Perrier"/>
    <x v="7"/>
    <s v="Medium"/>
  </r>
  <r>
    <x v="148"/>
    <n v="43"/>
    <n v="100"/>
    <n v="6"/>
    <n v="4300"/>
    <d v="2004-02-21T00:00:00"/>
    <s v="Shipped"/>
    <n v="1"/>
    <s v="Feb"/>
    <n v="2004"/>
    <s v="Motorcycles"/>
    <n v="150"/>
    <x v="9"/>
    <s v="Daedalus Designs Imports"/>
    <s v="+2125558068"/>
    <s v="184, chausse de Tournai"/>
    <s v="Lille"/>
    <m/>
    <n v="59000"/>
    <s v="France"/>
    <s v="EMEA"/>
    <s v="Rance"/>
    <x v="5"/>
    <s v="Medium"/>
  </r>
  <r>
    <x v="11"/>
    <n v="32"/>
    <n v="100"/>
    <n v="6"/>
    <n v="3200"/>
    <d v="2004-04-05T00:00:00"/>
    <s v="Shipped"/>
    <n v="2"/>
    <s v="Apr"/>
    <n v="2004"/>
    <s v="Motorcycles"/>
    <n v="150"/>
    <x v="9"/>
    <s v="Vitachrome Inc."/>
    <s v="+2125558069"/>
    <s v="2678 Kingston Rd. Suite 101"/>
    <s v="NYC"/>
    <s v="NY"/>
    <n v="10022"/>
    <s v="USA"/>
    <s v="NA"/>
    <s v="Frick"/>
    <x v="9"/>
    <s v="Medium"/>
  </r>
  <r>
    <x v="12"/>
    <n v="46"/>
    <n v="100"/>
    <n v="1"/>
    <n v="4600"/>
    <d v="2004-05-18T00:00:00"/>
    <s v="Shipped"/>
    <n v="2"/>
    <s v="May"/>
    <n v="2004"/>
    <s v="Motorcycles"/>
    <n v="150"/>
    <x v="9"/>
    <s v="Tekni Collectables Inc."/>
    <s v="+2125558070"/>
    <s v="7476 Moss Rd."/>
    <s v="Newark"/>
    <s v="NJ"/>
    <n v="94019"/>
    <s v="USA"/>
    <s v="NA"/>
    <s v="Brown"/>
    <x v="10"/>
    <s v="Large"/>
  </r>
  <r>
    <x v="13"/>
    <n v="48"/>
    <n v="100"/>
    <n v="1"/>
    <n v="4800"/>
    <d v="2004-06-28T00:00:00"/>
    <s v="Shipped"/>
    <n v="2"/>
    <s v="Jun"/>
    <n v="2004"/>
    <s v="Motorcycles"/>
    <n v="150"/>
    <x v="9"/>
    <s v="Gift Depot Inc."/>
    <s v="+2125558071"/>
    <s v="25593 South Bay Ln."/>
    <s v="Bridgewater"/>
    <s v="CT"/>
    <n v="97562"/>
    <s v="USA"/>
    <s v="NA"/>
    <s v="King"/>
    <x v="3"/>
    <s v="Medium"/>
  </r>
  <r>
    <x v="115"/>
    <n v="43"/>
    <n v="100"/>
    <n v="14"/>
    <n v="4300"/>
    <d v="2004-08-02T00:00:00"/>
    <s v="Shipped"/>
    <n v="3"/>
    <s v="Aug"/>
    <n v="2004"/>
    <s v="Motorcycles"/>
    <n v="150"/>
    <x v="9"/>
    <s v="Online Mini Collectables"/>
    <s v="+2125558072"/>
    <s v="7635 Spinnaker Dr."/>
    <s v="Brickhaven"/>
    <s v="MA"/>
    <n v="58339"/>
    <s v="USA"/>
    <s v="NA"/>
    <s v="Barajas"/>
    <x v="57"/>
    <s v="Medium"/>
  </r>
  <r>
    <x v="15"/>
    <n v="49"/>
    <n v="100"/>
    <n v="5"/>
    <n v="4900"/>
    <d v="2004-08-27T00:00:00"/>
    <s v="Shipped"/>
    <n v="3"/>
    <s v="Aug"/>
    <n v="2004"/>
    <s v="Motorcycles"/>
    <n v="150"/>
    <x v="9"/>
    <s v="Marta's Replicas Co."/>
    <s v="+2125558073"/>
    <s v="39323 Spinnaker Dr."/>
    <s v="Cambridge"/>
    <s v="MA"/>
    <n v="51247"/>
    <s v="USA"/>
    <s v="NA"/>
    <s v="Hernandez"/>
    <x v="12"/>
    <s v="Medium"/>
  </r>
  <r>
    <x v="16"/>
    <n v="24"/>
    <n v="100"/>
    <n v="8"/>
    <n v="2400"/>
    <d v="2004-09-30T00:00:00"/>
    <s v="Shipped"/>
    <n v="3"/>
    <s v="Sep"/>
    <n v="2004"/>
    <s v="Motorcycles"/>
    <n v="150"/>
    <x v="9"/>
    <s v="Toys of Finland, Co."/>
    <s v="+2125558074"/>
    <s v="Keskuskatu 45"/>
    <s v="Helsinki"/>
    <m/>
    <n v="21240"/>
    <s v="Finland"/>
    <s v="EMEA"/>
    <s v="Karttunen"/>
    <x v="13"/>
    <s v="Medium"/>
  </r>
  <r>
    <x v="17"/>
    <n v="26"/>
    <n v="100"/>
    <n v="4"/>
    <n v="2600"/>
    <d v="2004-10-15T00:00:00"/>
    <s v="Shipped"/>
    <n v="4"/>
    <s v="Oct"/>
    <n v="2004"/>
    <s v="Motorcycles"/>
    <n v="150"/>
    <x v="9"/>
    <s v="Baane Mini Imports"/>
    <s v="+2125558075"/>
    <s v="Erling Skakkes gate 78"/>
    <s v="Stavern"/>
    <m/>
    <n v="4110"/>
    <s v="Norway"/>
    <s v="EMEA"/>
    <s v="Bergulfsen"/>
    <x v="14"/>
    <s v="Medium"/>
  </r>
  <r>
    <x v="149"/>
    <n v="30"/>
    <n v="100"/>
    <n v="9"/>
    <n v="3000"/>
    <d v="2004-11-03T00:00:00"/>
    <s v="Shipped"/>
    <n v="4"/>
    <s v="Nov"/>
    <n v="2004"/>
    <s v="Motorcycles"/>
    <n v="150"/>
    <x v="9"/>
    <s v="Microscale Inc."/>
    <s v="+2125558076"/>
    <s v="5290 North Pendale Street Suite 200"/>
    <s v="NYC"/>
    <s v="NY"/>
    <n v="10022"/>
    <s v="USA"/>
    <s v="NA"/>
    <s v="Kuo"/>
    <x v="64"/>
    <s v="Medium"/>
  </r>
  <r>
    <x v="19"/>
    <n v="24"/>
    <n v="100"/>
    <n v="6"/>
    <n v="2400"/>
    <d v="2004-11-15T00:00:00"/>
    <s v="Shipped"/>
    <n v="4"/>
    <s v="Nov"/>
    <n v="2004"/>
    <s v="Motorcycles"/>
    <n v="150"/>
    <x v="9"/>
    <s v="Land of Toys Inc."/>
    <s v="+2125558077"/>
    <s v="897 Long Airport Avenue"/>
    <s v="NYC"/>
    <s v="NY"/>
    <n v="10022"/>
    <s v="USA"/>
    <s v="NA"/>
    <s v="Yu"/>
    <x v="0"/>
    <s v="Medium"/>
  </r>
  <r>
    <x v="20"/>
    <n v="55"/>
    <n v="100"/>
    <n v="8"/>
    <n v="5500"/>
    <d v="2004-11-24T00:00:00"/>
    <s v="Shipped"/>
    <n v="4"/>
    <s v="Nov"/>
    <n v="2004"/>
    <s v="Motorcycles"/>
    <n v="150"/>
    <x v="9"/>
    <s v="Salzburg Collectables"/>
    <s v="+2125558078"/>
    <s v="Geislweg 14"/>
    <s v="Salzburg"/>
    <m/>
    <n v="5020"/>
    <s v="Austria"/>
    <s v="EMEA"/>
    <s v="Pipps"/>
    <x v="16"/>
    <s v="Large"/>
  </r>
  <r>
    <x v="62"/>
    <n v="22"/>
    <n v="100"/>
    <n v="1"/>
    <n v="2200"/>
    <d v="2005-01-05T00:00:00"/>
    <s v="Shipped"/>
    <n v="1"/>
    <s v="Jan"/>
    <n v="2005"/>
    <s v="Motorcycles"/>
    <n v="150"/>
    <x v="9"/>
    <s v="Technics Stores Inc."/>
    <s v="+2125558079"/>
    <s v="9408 Furth Circle"/>
    <s v="Burlingame"/>
    <s v="CA"/>
    <n v="94217"/>
    <s v="USA"/>
    <s v="NA"/>
    <s v="Hirano"/>
    <x v="4"/>
    <s v="Medium"/>
  </r>
  <r>
    <x v="22"/>
    <n v="49"/>
    <n v="78.92"/>
    <n v="13"/>
    <n v="3867.08"/>
    <d v="2005-02-03T00:00:00"/>
    <s v="Shipped"/>
    <n v="1"/>
    <s v="Feb"/>
    <n v="2005"/>
    <s v="Motorcycles"/>
    <n v="150"/>
    <x v="9"/>
    <s v="La Rochelle Gifts"/>
    <s v="+2125558080"/>
    <s v="67, rue des Cinquante Otages"/>
    <s v="Nantes"/>
    <m/>
    <n v="44000"/>
    <s v="France"/>
    <s v="EMEA"/>
    <s v="Labrune"/>
    <x v="11"/>
    <s v="Medium"/>
  </r>
  <r>
    <x v="23"/>
    <n v="44"/>
    <n v="100"/>
    <n v="6"/>
    <n v="4400"/>
    <d v="2005-03-03T00:00:00"/>
    <s v="Shipped"/>
    <n v="1"/>
    <s v="Mar"/>
    <n v="2005"/>
    <s v="Motorcycles"/>
    <n v="150"/>
    <x v="9"/>
    <s v="FunGiftIdeas.com"/>
    <s v="+2125558081"/>
    <s v="1785 First Street"/>
    <s v="New Bedford"/>
    <s v="MA"/>
    <n v="50553"/>
    <s v="USA"/>
    <s v="NA"/>
    <s v="Benitez"/>
    <x v="18"/>
    <s v="Medium"/>
  </r>
  <r>
    <x v="24"/>
    <n v="66"/>
    <n v="100"/>
    <n v="6"/>
    <n v="6600"/>
    <d v="2005-04-08T00:00:00"/>
    <s v="Shipped"/>
    <n v="2"/>
    <s v="Apr"/>
    <n v="2005"/>
    <s v="Motorcycles"/>
    <n v="150"/>
    <x v="9"/>
    <s v="UK Collectables, Ltd."/>
    <s v="+2125558082"/>
    <s v="Berkeley Gardens 12  Brewery"/>
    <s v="Liverpool"/>
    <m/>
    <s v="WX1 6LT"/>
    <s v="UK"/>
    <s v="EMEA"/>
    <s v="Devon"/>
    <x v="19"/>
    <s v="Large"/>
  </r>
  <r>
    <x v="25"/>
    <n v="21"/>
    <n v="100"/>
    <n v="1"/>
    <n v="2100"/>
    <d v="2005-05-13T00:00:00"/>
    <s v="Disputed"/>
    <n v="2"/>
    <s v="May"/>
    <n v="2005"/>
    <s v="Motorcycles"/>
    <n v="150"/>
    <x v="9"/>
    <s v="Euro Shopping Channel"/>
    <s v="+2125558083"/>
    <s v="C/ Moralzarzal, 86"/>
    <s v="Madrid"/>
    <m/>
    <n v="28034"/>
    <s v="Spain"/>
    <s v="EMEA"/>
    <s v="Freyre"/>
    <x v="20"/>
    <s v="Medium"/>
  </r>
  <r>
    <x v="150"/>
    <n v="34"/>
    <n v="100"/>
    <n v="1"/>
    <n v="3400"/>
    <d v="2003-01-31T00:00:00"/>
    <s v="Shipped"/>
    <n v="1"/>
    <s v="Jan"/>
    <n v="2003"/>
    <s v="Classic Cars"/>
    <n v="151"/>
    <x v="10"/>
    <s v="Euro Shopping Channel"/>
    <s v="+2125558084"/>
    <s v="C/ Moralzarzal, 86"/>
    <s v="Madrid"/>
    <m/>
    <n v="28034"/>
    <s v="Spain"/>
    <s v="EMEA"/>
    <s v="Freyre"/>
    <x v="20"/>
    <s v="Medium"/>
  </r>
  <r>
    <x v="123"/>
    <n v="43"/>
    <n v="100"/>
    <n v="10"/>
    <n v="4300"/>
    <d v="2003-04-16T00:00:00"/>
    <s v="Shipped"/>
    <n v="2"/>
    <s v="Apr"/>
    <n v="2003"/>
    <s v="Classic Cars"/>
    <n v="151"/>
    <x v="10"/>
    <s v="Dragon Souveniers, Ltd."/>
    <s v="+212555808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3"/>
    <n v="4600"/>
    <d v="2003-06-03T00:00:00"/>
    <s v="Shipped"/>
    <n v="2"/>
    <s v="Jun"/>
    <n v="2003"/>
    <s v="Classic Cars"/>
    <n v="151"/>
    <x v="10"/>
    <s v="Muscle Machine Inc"/>
    <s v="+2125558086"/>
    <s v="4092 Furth Circle Suite 400"/>
    <s v="NYC"/>
    <s v="NY"/>
    <n v="10022"/>
    <s v="USA"/>
    <s v="NA"/>
    <s v="Young"/>
    <x v="59"/>
    <s v="Large"/>
  </r>
  <r>
    <x v="125"/>
    <n v="33"/>
    <n v="100"/>
    <n v="13"/>
    <n v="3300"/>
    <d v="2003-08-08T00:00:00"/>
    <s v="Shipped"/>
    <n v="3"/>
    <s v="Aug"/>
    <n v="2003"/>
    <s v="Classic Cars"/>
    <n v="151"/>
    <x v="10"/>
    <s v="Mini Gifts Distributors Ltd."/>
    <s v="+2125558087"/>
    <s v="5677 Strong St."/>
    <s v="San Rafael"/>
    <s v="CA"/>
    <n v="97562"/>
    <s v="USA"/>
    <s v="NA"/>
    <s v="Nelson"/>
    <x v="33"/>
    <s v="Medium"/>
  </r>
  <r>
    <x v="126"/>
    <n v="42"/>
    <n v="100"/>
    <n v="12"/>
    <n v="4200"/>
    <d v="2003-09-28T00:00:00"/>
    <s v="Shipped"/>
    <n v="3"/>
    <s v="Sep"/>
    <n v="2003"/>
    <s v="Classic Cars"/>
    <n v="151"/>
    <x v="10"/>
    <s v="Euro Shopping Channel"/>
    <s v="+2125558088"/>
    <s v="C/ Moralzarzal, 86"/>
    <s v="Madrid"/>
    <m/>
    <n v="28034"/>
    <s v="Spain"/>
    <s v="EMEA"/>
    <s v="Freyre"/>
    <x v="20"/>
    <s v="Medium"/>
  </r>
  <r>
    <x v="127"/>
    <n v="34"/>
    <n v="100"/>
    <n v="4"/>
    <n v="3400"/>
    <d v="2003-10-22T00:00:00"/>
    <s v="Shipped"/>
    <n v="4"/>
    <s v="Oct"/>
    <n v="2003"/>
    <s v="Classic Cars"/>
    <n v="151"/>
    <x v="10"/>
    <s v="Dragon Souveniers, Ltd."/>
    <s v="+2125558089"/>
    <s v="Bronz Sok., Bronz Apt. 3/6 Tesvikiye"/>
    <s v="Singapore"/>
    <m/>
    <n v="79903"/>
    <s v="Singapore"/>
    <s v="Japan"/>
    <s v="Natividad"/>
    <x v="23"/>
    <s v="Medium"/>
  </r>
  <r>
    <x v="128"/>
    <n v="47"/>
    <n v="100"/>
    <n v="3"/>
    <n v="4700"/>
    <d v="2003-11-06T00:00:00"/>
    <s v="Shipped"/>
    <n v="4"/>
    <s v="Nov"/>
    <n v="2003"/>
    <s v="Classic Cars"/>
    <n v="151"/>
    <x v="10"/>
    <s v="L'ordine Souveniers"/>
    <s v="+2125558090"/>
    <s v="Strada Provinciale 124"/>
    <s v="Reggio Emilia"/>
    <m/>
    <n v="42100"/>
    <s v="Italy"/>
    <s v="EMEA"/>
    <s v="Moroni"/>
    <x v="56"/>
    <s v="Large"/>
  </r>
  <r>
    <x v="129"/>
    <n v="33"/>
    <n v="100"/>
    <n v="14"/>
    <n v="3300"/>
    <d v="2003-11-14T00:00:00"/>
    <s v="Shipped"/>
    <n v="4"/>
    <s v="Nov"/>
    <n v="2003"/>
    <s v="Classic Cars"/>
    <n v="151"/>
    <x v="10"/>
    <s v="Mini Creations Ltd."/>
    <s v="+2125558091"/>
    <s v="4575 Hillside Dr."/>
    <s v="New Bedford"/>
    <s v="MA"/>
    <n v="50553"/>
    <s v="USA"/>
    <s v="NA"/>
    <s v="Tam"/>
    <x v="42"/>
    <s v="Medium"/>
  </r>
  <r>
    <x v="130"/>
    <n v="24"/>
    <n v="100"/>
    <n v="6"/>
    <n v="2400"/>
    <d v="2003-11-26T00:00:00"/>
    <s v="Shipped"/>
    <n v="4"/>
    <s v="Nov"/>
    <n v="2003"/>
    <s v="Classic Cars"/>
    <n v="151"/>
    <x v="10"/>
    <s v="Super Scale Inc."/>
    <s v="+2125558092"/>
    <s v="567 North Pendale Street"/>
    <s v="New Haven"/>
    <s v="CT"/>
    <n v="97823"/>
    <s v="USA"/>
    <s v="NA"/>
    <s v="Murphy"/>
    <x v="30"/>
    <s v="Medium"/>
  </r>
  <r>
    <x v="131"/>
    <n v="26"/>
    <n v="100"/>
    <n v="14"/>
    <n v="2600"/>
    <d v="2004-01-02T00:00:00"/>
    <s v="Shipped"/>
    <n v="1"/>
    <s v="Jan"/>
    <n v="2004"/>
    <s v="Classic Cars"/>
    <n v="151"/>
    <x v="10"/>
    <s v="Saveley &amp; Henriot, Co."/>
    <s v="+2125558093"/>
    <s v="2, rue du Commerce"/>
    <s v="Lyon"/>
    <m/>
    <n v="69004"/>
    <s v="France"/>
    <s v="EMEA"/>
    <s v="Saveley"/>
    <x v="27"/>
    <s v="Medium"/>
  </r>
  <r>
    <x v="132"/>
    <n v="30"/>
    <n v="100"/>
    <n v="3"/>
    <n v="3000"/>
    <d v="2004-02-12T00:00:00"/>
    <s v="Shipped"/>
    <n v="1"/>
    <s v="Feb"/>
    <n v="2004"/>
    <s v="Classic Cars"/>
    <n v="151"/>
    <x v="10"/>
    <s v="Clover Collections, Co."/>
    <s v="+2125558094"/>
    <s v="25 Maiden Lane Floor No. 4"/>
    <s v="Dublin"/>
    <m/>
    <n v="2"/>
    <s v="Ireland"/>
    <s v="EMEA"/>
    <s v="Cassidy"/>
    <x v="60"/>
    <s v="Medium"/>
  </r>
  <r>
    <x v="151"/>
    <n v="43"/>
    <n v="100"/>
    <n v="1"/>
    <n v="4300"/>
    <d v="2004-03-15T00:00:00"/>
    <s v="Shipped"/>
    <n v="1"/>
    <s v="Mar"/>
    <n v="2004"/>
    <s v="Classic Cars"/>
    <n v="151"/>
    <x v="10"/>
    <s v="Blauer See Auto, Co."/>
    <s v="+2125558095"/>
    <s v="Lyonerstr. 34"/>
    <s v="Frankfurt"/>
    <m/>
    <n v="60528"/>
    <s v="Germany"/>
    <s v="EMEA"/>
    <s v="Keitel"/>
    <x v="51"/>
    <s v="Large"/>
  </r>
  <r>
    <x v="134"/>
    <n v="25"/>
    <n v="100"/>
    <n v="3"/>
    <n v="2500"/>
    <d v="2004-05-05T00:00:00"/>
    <s v="Shipped"/>
    <n v="2"/>
    <s v="May"/>
    <n v="2004"/>
    <s v="Classic Cars"/>
    <n v="151"/>
    <x v="10"/>
    <s v="Suominen Souveniers"/>
    <s v="+2125558096"/>
    <s v="Software Engineering Center, SEC Oy"/>
    <s v="Espoo"/>
    <m/>
    <s v="FIN-02271"/>
    <s v="Finland"/>
    <s v="EMEA"/>
    <s v="Suominen"/>
    <x v="58"/>
    <s v="Medium"/>
  </r>
  <r>
    <x v="135"/>
    <n v="27"/>
    <n v="100"/>
    <n v="3"/>
    <n v="2700"/>
    <d v="2004-07-20T00:00:00"/>
    <s v="Shipped"/>
    <n v="3"/>
    <s v="Jul"/>
    <n v="2004"/>
    <s v="Classic Cars"/>
    <n v="151"/>
    <x v="10"/>
    <s v="Diecast Classics Inc."/>
    <s v="+2125558097"/>
    <s v="7586 Pompton St."/>
    <s v="Allentown"/>
    <s v="PA"/>
    <n v="70267"/>
    <s v="USA"/>
    <s v="NA"/>
    <s v="Yu"/>
    <x v="15"/>
    <s v="Medium"/>
  </r>
  <r>
    <x v="136"/>
    <n v="27"/>
    <n v="100"/>
    <n v="6"/>
    <n v="2700"/>
    <d v="2004-08-20T00:00:00"/>
    <s v="Shipped"/>
    <n v="3"/>
    <s v="Aug"/>
    <n v="2004"/>
    <s v="Classic Cars"/>
    <n v="151"/>
    <x v="10"/>
    <s v="Mini Gifts Distributors Ltd."/>
    <s v="+2125558098"/>
    <s v="5677 Strong St."/>
    <s v="San Rafael"/>
    <s v="CA"/>
    <n v="97562"/>
    <s v="USA"/>
    <s v="NA"/>
    <s v="Nelson"/>
    <x v="33"/>
    <s v="Medium"/>
  </r>
  <r>
    <x v="137"/>
    <n v="24"/>
    <n v="100"/>
    <n v="9"/>
    <n v="2400"/>
    <d v="2004-09-09T00:00:00"/>
    <s v="Shipped"/>
    <n v="3"/>
    <s v="Sep"/>
    <n v="2004"/>
    <s v="Classic Cars"/>
    <n v="151"/>
    <x v="10"/>
    <s v="Amica Models &amp; Co."/>
    <s v="+2125558099"/>
    <s v="Via Monte Bianco 34"/>
    <s v="Torino"/>
    <m/>
    <n v="10100"/>
    <s v="Italy"/>
    <s v="EMEA"/>
    <s v="Accorti"/>
    <x v="32"/>
    <s v="Medium"/>
  </r>
  <r>
    <x v="138"/>
    <n v="34"/>
    <n v="100"/>
    <n v="14"/>
    <n v="3400"/>
    <d v="2004-10-14T00:00:00"/>
    <s v="Shipped"/>
    <n v="4"/>
    <s v="Oct"/>
    <n v="2004"/>
    <s v="Classic Cars"/>
    <n v="151"/>
    <x v="10"/>
    <s v="AV Stores, Co."/>
    <s v="+2125558100"/>
    <s v="Fauntleroy Circus"/>
    <s v="Manchester"/>
    <m/>
    <s v="EC2 5NT"/>
    <s v="UK"/>
    <s v="EMEA"/>
    <s v="Ashworth"/>
    <x v="62"/>
    <s v="Medium"/>
  </r>
  <r>
    <x v="139"/>
    <n v="46"/>
    <n v="100"/>
    <n v="6"/>
    <n v="4600"/>
    <d v="2004-10-22T00:00:00"/>
    <s v="Shipped"/>
    <n v="4"/>
    <s v="Oct"/>
    <n v="2004"/>
    <s v="Classic Cars"/>
    <n v="151"/>
    <x v="10"/>
    <s v="Heintze Collectables"/>
    <s v="+2125558101"/>
    <s v="Smagsloget 45"/>
    <s v="Aaarhus"/>
    <m/>
    <n v="8200"/>
    <s v="Denmark"/>
    <s v="EMEA"/>
    <s v="Ibsen"/>
    <x v="63"/>
    <s v="Medium"/>
  </r>
  <r>
    <x v="152"/>
    <n v="27"/>
    <n v="54.33"/>
    <n v="1"/>
    <n v="1466.9099999999999"/>
    <d v="2004-11-05T00:00:00"/>
    <s v="Shipped"/>
    <n v="4"/>
    <s v="Nov"/>
    <n v="2004"/>
    <s v="Classic Cars"/>
    <n v="151"/>
    <x v="10"/>
    <s v="Vitachrome Inc."/>
    <s v="+2125558102"/>
    <s v="2678 Kingston Rd. Suite 101"/>
    <s v="NYC"/>
    <s v="NY"/>
    <n v="10022"/>
    <s v="USA"/>
    <s v="NA"/>
    <s v="Frick"/>
    <x v="9"/>
    <s v="Small"/>
  </r>
  <r>
    <x v="140"/>
    <n v="33"/>
    <n v="100"/>
    <n v="11"/>
    <n v="3300"/>
    <d v="2004-11-20T00:00:00"/>
    <s v="Shipped"/>
    <n v="4"/>
    <s v="Nov"/>
    <n v="2004"/>
    <s v="Classic Cars"/>
    <n v="151"/>
    <x v="10"/>
    <s v="La Corne D'abondance, Co."/>
    <s v="+2125558103"/>
    <s v="265, boulevard Charonne"/>
    <s v="Paris"/>
    <m/>
    <n v="75012"/>
    <s v="France"/>
    <s v="EMEA"/>
    <s v="Bertrand"/>
    <x v="50"/>
    <s v="Medium"/>
  </r>
  <r>
    <x v="141"/>
    <n v="47"/>
    <n v="100"/>
    <n v="4"/>
    <n v="4700"/>
    <d v="2004-11-01T00:00:00"/>
    <s v="Shipped"/>
    <n v="4"/>
    <s v="Nov"/>
    <n v="2004"/>
    <s v="Classic Cars"/>
    <n v="151"/>
    <x v="10"/>
    <s v="Corrida Auto Replicas, Ltd"/>
    <s v="+2125558104"/>
    <s v="C/ Araquil, 67"/>
    <s v="Madrid"/>
    <m/>
    <n v="28023"/>
    <s v="Spain"/>
    <s v="EMEA"/>
    <s v="Sommer"/>
    <x v="22"/>
    <s v="Medium"/>
  </r>
  <r>
    <x v="153"/>
    <n v="49"/>
    <n v="55.34"/>
    <n v="5"/>
    <n v="2711.6600000000003"/>
    <d v="2004-12-10T00:00:00"/>
    <s v="Shipped"/>
    <n v="4"/>
    <s v="Dec"/>
    <n v="2004"/>
    <s v="Classic Cars"/>
    <n v="151"/>
    <x v="10"/>
    <s v="Euro Shopping Channel"/>
    <s v="+2125558105"/>
    <s v="C/ Moralzarzal, 86"/>
    <s v="Madrid"/>
    <m/>
    <n v="28034"/>
    <s v="Spain"/>
    <s v="EMEA"/>
    <s v="Freyre"/>
    <x v="20"/>
    <s v="Small"/>
  </r>
  <r>
    <x v="154"/>
    <n v="40"/>
    <n v="100"/>
    <n v="4"/>
    <n v="4000"/>
    <d v="2005-01-26T00:00:00"/>
    <s v="Shipped"/>
    <n v="1"/>
    <s v="Jan"/>
    <n v="2005"/>
    <s v="Classic Cars"/>
    <n v="151"/>
    <x v="10"/>
    <s v="Tokyo Collectables, Ltd"/>
    <s v="+2125558106"/>
    <s v="2-2-8 Roppongi"/>
    <s v="Minato-ku"/>
    <s v="Tokyo"/>
    <s v="106-0032"/>
    <s v="Japan"/>
    <s v="Japan"/>
    <s v="Shimamura"/>
    <x v="31"/>
    <s v="Medium"/>
  </r>
  <r>
    <x v="143"/>
    <n v="37"/>
    <n v="100"/>
    <n v="11"/>
    <n v="3700"/>
    <d v="2005-02-17T00:00:00"/>
    <s v="Shipped"/>
    <n v="1"/>
    <s v="Feb"/>
    <n v="2005"/>
    <s v="Classic Cars"/>
    <n v="151"/>
    <x v="10"/>
    <s v="Mini Gifts Distributors Ltd."/>
    <s v="+2125558107"/>
    <s v="5677 Strong St."/>
    <s v="San Rafael"/>
    <s v="CA"/>
    <n v="97562"/>
    <s v="USA"/>
    <s v="NA"/>
    <s v="Nelson"/>
    <x v="33"/>
    <s v="Medium"/>
  </r>
  <r>
    <x v="144"/>
    <n v="47"/>
    <n v="100"/>
    <n v="3"/>
    <n v="4700"/>
    <d v="2005-05-05T00:00:00"/>
    <s v="Shipped"/>
    <n v="2"/>
    <s v="May"/>
    <n v="2005"/>
    <s v="Classic Cars"/>
    <n v="151"/>
    <x v="10"/>
    <s v="Gift Depot Inc."/>
    <s v="+2125558108"/>
    <s v="25593 South Bay Ln."/>
    <s v="Bridgewater"/>
    <s v="CT"/>
    <n v="97562"/>
    <s v="USA"/>
    <s v="NA"/>
    <s v="King"/>
    <x v="3"/>
    <s v="Large"/>
  </r>
  <r>
    <x v="103"/>
    <n v="45"/>
    <n v="100"/>
    <n v="4"/>
    <n v="4500"/>
    <d v="2003-03-03T00:00:00"/>
    <s v="Shipped"/>
    <n v="1"/>
    <s v="Mar"/>
    <n v="2003"/>
    <s v="Classic Cars"/>
    <n v="117"/>
    <x v="11"/>
    <s v="Cruz &amp; Sons Co."/>
    <s v="+2125558109"/>
    <s v="15 McCallum Street - NatWest Center #13-03"/>
    <s v="Makati City"/>
    <m/>
    <s v="1227 MM"/>
    <s v="Philippines"/>
    <s v="Japan"/>
    <s v="Cruz"/>
    <x v="53"/>
    <s v="Medium"/>
  </r>
  <r>
    <x v="104"/>
    <n v="37"/>
    <n v="99.82"/>
    <n v="8"/>
    <n v="3693.3399999999997"/>
    <d v="2003-05-08T00:00:00"/>
    <s v="Shipped"/>
    <n v="2"/>
    <s v="May"/>
    <n v="2003"/>
    <s v="Classic Cars"/>
    <n v="117"/>
    <x v="11"/>
    <s v="Marseille Mini Autos"/>
    <s v="+2125558110"/>
    <s v="12, rue des Bouchers"/>
    <s v="Marseille"/>
    <m/>
    <n v="13008"/>
    <s v="France"/>
    <s v="EMEA"/>
    <s v="Lebihan"/>
    <x v="54"/>
    <s v="Medium"/>
  </r>
  <r>
    <x v="105"/>
    <n v="48"/>
    <n v="100"/>
    <n v="5"/>
    <n v="4800"/>
    <d v="2003-07-02T00:00:00"/>
    <s v="Shipped"/>
    <n v="3"/>
    <s v="Jul"/>
    <n v="2003"/>
    <s v="Classic Cars"/>
    <n v="117"/>
    <x v="11"/>
    <s v="Mini Gifts Distributors Ltd."/>
    <s v="+2125558111"/>
    <s v="5677 Strong St."/>
    <s v="San Rafael"/>
    <s v="CA"/>
    <n v="97562"/>
    <s v="USA"/>
    <s v="NA"/>
    <s v="Nelson"/>
    <x v="33"/>
    <s v="Medium"/>
  </r>
  <r>
    <x v="106"/>
    <n v="31"/>
    <n v="100"/>
    <n v="5"/>
    <n v="3100"/>
    <d v="2003-09-05T00:00:00"/>
    <s v="Shipped"/>
    <n v="3"/>
    <s v="Sep"/>
    <n v="2003"/>
    <s v="Classic Cars"/>
    <n v="117"/>
    <x v="11"/>
    <s v="Collectables For Less Inc."/>
    <s v="+2125558112"/>
    <s v="7825 Douglas Av."/>
    <s v="Brickhaven"/>
    <s v="MA"/>
    <n v="58339"/>
    <s v="USA"/>
    <s v="NA"/>
    <s v="Nelson"/>
    <x v="34"/>
    <s v="Medium"/>
  </r>
  <r>
    <x v="155"/>
    <n v="46"/>
    <n v="100"/>
    <n v="6"/>
    <n v="4600"/>
    <d v="2003-10-11T00:00:00"/>
    <s v="Shipped"/>
    <n v="4"/>
    <s v="Oct"/>
    <n v="2003"/>
    <s v="Classic Cars"/>
    <n v="117"/>
    <x v="11"/>
    <s v="Men 'R' US Retailers, Ltd."/>
    <s v="+2125558113"/>
    <s v="6047 Douglas Av."/>
    <s v="Los Angeles"/>
    <s v="CA"/>
    <m/>
    <s v="USA"/>
    <s v="NA"/>
    <s v="Chandler"/>
    <x v="9"/>
    <s v="Medium"/>
  </r>
  <r>
    <x v="156"/>
    <n v="47"/>
    <n v="100"/>
    <n v="4"/>
    <n v="4700"/>
    <d v="2003-11-04T00:00:00"/>
    <s v="Shipped"/>
    <n v="4"/>
    <s v="Nov"/>
    <n v="2003"/>
    <s v="Classic Cars"/>
    <n v="117"/>
    <x v="11"/>
    <s v="Mini Auto Werke"/>
    <s v="+2125558114"/>
    <s v="Kirchgasse 6"/>
    <s v="Graz"/>
    <m/>
    <n v="8010"/>
    <s v="Austria"/>
    <s v="EMEA"/>
    <s v="Mendel"/>
    <x v="51"/>
    <s v="Medium"/>
  </r>
  <r>
    <x v="108"/>
    <n v="28"/>
    <n v="100"/>
    <n v="12"/>
    <n v="2800"/>
    <d v="2003-11-12T00:00:00"/>
    <s v="Shipped"/>
    <n v="4"/>
    <s v="Nov"/>
    <n v="2003"/>
    <s v="Classic Cars"/>
    <n v="117"/>
    <x v="11"/>
    <s v="Herkku Gifts"/>
    <s v="+2125558115"/>
    <s v="Drammen 121, PR 744 Sentrum"/>
    <s v="Bergen"/>
    <m/>
    <s v="N 5804"/>
    <s v="Norway"/>
    <s v="EMEA"/>
    <s v="Oeztan"/>
    <x v="6"/>
    <s v="Small"/>
  </r>
  <r>
    <x v="109"/>
    <n v="40"/>
    <n v="100"/>
    <n v="1"/>
    <n v="4000"/>
    <d v="2003-11-20T00:00:00"/>
    <s v="Shipped"/>
    <n v="4"/>
    <s v="Nov"/>
    <n v="2003"/>
    <s v="Classic Cars"/>
    <n v="117"/>
    <x v="11"/>
    <s v="Toms Spezialitten, Ltd"/>
    <s v="+2125558116"/>
    <s v="Mehrheimerstr. 369"/>
    <s v="Koln"/>
    <m/>
    <n v="50739"/>
    <s v="Germany"/>
    <s v="EMEA"/>
    <s v="Pfalzheim"/>
    <x v="55"/>
    <s v="Medium"/>
  </r>
  <r>
    <x v="110"/>
    <n v="20"/>
    <n v="100"/>
    <n v="6"/>
    <n v="2000"/>
    <d v="2003-12-02T00:00:00"/>
    <s v="Shipped"/>
    <n v="4"/>
    <s v="Dec"/>
    <n v="2003"/>
    <s v="Classic Cars"/>
    <n v="117"/>
    <x v="11"/>
    <s v="Euro Shopping Channel"/>
    <s v="+2125558117"/>
    <s v="C/ Moralzarzal, 86"/>
    <s v="Madrid"/>
    <m/>
    <n v="28034"/>
    <s v="Spain"/>
    <s v="EMEA"/>
    <s v="Freyre"/>
    <x v="20"/>
    <s v="Small"/>
  </r>
  <r>
    <x v="157"/>
    <n v="39"/>
    <n v="100"/>
    <n v="16"/>
    <n v="3900"/>
    <d v="2004-01-16T00:00:00"/>
    <s v="Shipped"/>
    <n v="1"/>
    <s v="Jan"/>
    <n v="2004"/>
    <s v="Classic Cars"/>
    <n v="117"/>
    <x v="11"/>
    <s v="Euro Shopping Channel"/>
    <s v="+2125558118"/>
    <s v="C/ Moralzarzal, 86"/>
    <s v="Madrid"/>
    <m/>
    <n v="28034"/>
    <s v="Spain"/>
    <s v="EMEA"/>
    <s v="Freyre"/>
    <x v="20"/>
    <s v="Medium"/>
  </r>
  <r>
    <x v="111"/>
    <n v="25"/>
    <n v="99.82"/>
    <n v="7"/>
    <n v="2495.5"/>
    <d v="2004-02-22T00:00:00"/>
    <s v="Shipped"/>
    <n v="1"/>
    <s v="Feb"/>
    <n v="2004"/>
    <s v="Classic Cars"/>
    <n v="117"/>
    <x v="11"/>
    <s v="Vida Sport, Ltd"/>
    <s v="+2125558119"/>
    <s v="Grenzacherweg 237"/>
    <s v="Gensve"/>
    <m/>
    <n v="1203"/>
    <s v="Switzerland"/>
    <s v="EMEA"/>
    <s v="Holz"/>
    <x v="9"/>
    <s v="Small"/>
  </r>
  <r>
    <x v="112"/>
    <n v="29"/>
    <n v="100"/>
    <n v="1"/>
    <n v="2900"/>
    <d v="2004-04-09T00:00:00"/>
    <s v="Shipped"/>
    <n v="2"/>
    <s v="Apr"/>
    <n v="2004"/>
    <s v="Classic Cars"/>
    <n v="117"/>
    <x v="11"/>
    <s v="Danish Wholesale Imports"/>
    <s v="+2125558120"/>
    <s v="Vinb'ltet 34"/>
    <s v="Kobenhavn"/>
    <m/>
    <n v="1734"/>
    <s v="Denmark"/>
    <s v="EMEA"/>
    <s v="Petersen"/>
    <x v="40"/>
    <s v="Medium"/>
  </r>
  <r>
    <x v="113"/>
    <n v="22"/>
    <n v="100"/>
    <n v="11"/>
    <n v="2200"/>
    <d v="2004-06-01T00:00:00"/>
    <s v="Cancelled"/>
    <n v="2"/>
    <s v="Jun"/>
    <n v="2004"/>
    <s v="Classic Cars"/>
    <n v="117"/>
    <x v="11"/>
    <s v="UK Collectables, Ltd."/>
    <s v="+2125558121"/>
    <s v="Berkeley Gardens 12  Brewery"/>
    <s v="Liverpool"/>
    <m/>
    <s v="WX1 6LT"/>
    <s v="UK"/>
    <s v="EMEA"/>
    <s v="Devon"/>
    <x v="19"/>
    <s v="Small"/>
  </r>
  <r>
    <x v="114"/>
    <n v="22"/>
    <n v="100"/>
    <n v="12"/>
    <n v="2200"/>
    <d v="2004-07-06T00:00:00"/>
    <s v="Shipped"/>
    <n v="3"/>
    <s v="Jul"/>
    <n v="2004"/>
    <s v="Classic Cars"/>
    <n v="117"/>
    <x v="11"/>
    <s v="L'ordine Souveniers"/>
    <s v="+2125558122"/>
    <s v="Strada Provinciale 124"/>
    <s v="Reggio Emilia"/>
    <m/>
    <n v="42100"/>
    <s v="Italy"/>
    <s v="EMEA"/>
    <s v="Moroni"/>
    <x v="56"/>
    <s v="Small"/>
  </r>
  <r>
    <x v="115"/>
    <n v="47"/>
    <n v="100"/>
    <n v="1"/>
    <n v="4700"/>
    <d v="2004-08-02T00:00:00"/>
    <s v="Shipped"/>
    <n v="3"/>
    <s v="Aug"/>
    <n v="2004"/>
    <s v="Classic Cars"/>
    <n v="117"/>
    <x v="11"/>
    <s v="Online Mini Collectables"/>
    <s v="+2125558123"/>
    <s v="7635 Spinnaker Dr."/>
    <s v="Brickhaven"/>
    <s v="MA"/>
    <n v="58339"/>
    <s v="USA"/>
    <s v="NA"/>
    <s v="Barajas"/>
    <x v="57"/>
    <s v="Medium"/>
  </r>
  <r>
    <x v="116"/>
    <n v="45"/>
    <n v="100"/>
    <n v="10"/>
    <n v="4500"/>
    <d v="2004-08-30T00:00:00"/>
    <s v="Shipped"/>
    <n v="3"/>
    <s v="Aug"/>
    <n v="2004"/>
    <s v="Classic Cars"/>
    <n v="117"/>
    <x v="11"/>
    <s v="Vida Sport, Ltd"/>
    <s v="+2125558124"/>
    <s v="Grenzacherweg 237"/>
    <s v="Gensve"/>
    <m/>
    <n v="1203"/>
    <s v="Switzerland"/>
    <s v="EMEA"/>
    <s v="Holz"/>
    <x v="9"/>
    <s v="Medium"/>
  </r>
  <r>
    <x v="117"/>
    <n v="29"/>
    <n v="100"/>
    <n v="3"/>
    <n v="2900"/>
    <d v="2003-10-04T00:00:00"/>
    <s v="Shipped"/>
    <n v="4"/>
    <s v="Oct"/>
    <n v="2003"/>
    <s v="Classic Cars"/>
    <n v="117"/>
    <x v="11"/>
    <s v="Blauer See Auto, Co."/>
    <s v="+2125558125"/>
    <s v="Lyonerstr. 34"/>
    <s v="Frankfurt"/>
    <m/>
    <n v="60528"/>
    <s v="Germany"/>
    <s v="EMEA"/>
    <s v="Keitel"/>
    <x v="51"/>
    <s v="Medium"/>
  </r>
  <r>
    <x v="118"/>
    <n v="24"/>
    <n v="100"/>
    <n v="8"/>
    <n v="2400"/>
    <d v="2004-10-16T00:00:00"/>
    <s v="Shipped"/>
    <n v="4"/>
    <s v="Oct"/>
    <n v="2004"/>
    <s v="Classic Cars"/>
    <n v="117"/>
    <x v="11"/>
    <s v="Toms Spezialitten, Ltd"/>
    <s v="+2125558126"/>
    <s v="Mehrheimerstr. 369"/>
    <s v="Koln"/>
    <m/>
    <n v="50739"/>
    <s v="Germany"/>
    <s v="EMEA"/>
    <s v="Pfalzheim"/>
    <x v="55"/>
    <s v="Medium"/>
  </r>
  <r>
    <x v="119"/>
    <n v="35"/>
    <n v="100"/>
    <n v="1"/>
    <n v="3500"/>
    <d v="2004-11-03T00:00:00"/>
    <s v="Shipped"/>
    <n v="4"/>
    <s v="Nov"/>
    <n v="2004"/>
    <s v="Classic Cars"/>
    <n v="117"/>
    <x v="11"/>
    <s v="Volvo Model Replicas, Co"/>
    <s v="+2125558127"/>
    <s v="Berguvsv„gen  8"/>
    <s v="Lule"/>
    <m/>
    <s v="S-958 22"/>
    <s v="Sweden"/>
    <s v="EMEA"/>
    <s v="Berglund"/>
    <x v="21"/>
    <s v="Medium"/>
  </r>
  <r>
    <x v="19"/>
    <n v="46"/>
    <n v="83.63"/>
    <n v="13"/>
    <n v="3846.9799999999996"/>
    <d v="2004-11-15T00:00:00"/>
    <s v="Shipped"/>
    <n v="4"/>
    <s v="Nov"/>
    <n v="2004"/>
    <s v="Classic Cars"/>
    <n v="117"/>
    <x v="11"/>
    <s v="Land of Toys Inc."/>
    <s v="+2125558128"/>
    <s v="897 Long Airport Avenue"/>
    <s v="NYC"/>
    <s v="NY"/>
    <n v="10022"/>
    <s v="USA"/>
    <s v="NA"/>
    <s v="Yu"/>
    <x v="0"/>
    <s v="Medium"/>
  </r>
  <r>
    <x v="20"/>
    <n v="44"/>
    <n v="95.93"/>
    <n v="1"/>
    <n v="4220.92"/>
    <d v="2004-11-24T00:00:00"/>
    <s v="Shipped"/>
    <n v="4"/>
    <s v="Nov"/>
    <n v="2004"/>
    <s v="Classic Cars"/>
    <n v="117"/>
    <x v="11"/>
    <s v="Salzburg Collectables"/>
    <s v="+2125558129"/>
    <s v="Geislweg 14"/>
    <s v="Salzburg"/>
    <m/>
    <n v="5020"/>
    <s v="Austria"/>
    <s v="EMEA"/>
    <s v="Pipps"/>
    <x v="16"/>
    <s v="Medium"/>
  </r>
  <r>
    <x v="120"/>
    <n v="34"/>
    <n v="96.73"/>
    <n v="4"/>
    <n v="3288.82"/>
    <d v="2005-01-06T00:00:00"/>
    <s v="Shipped"/>
    <n v="1"/>
    <s v="Jan"/>
    <n v="2005"/>
    <s v="Classic Cars"/>
    <n v="117"/>
    <x v="11"/>
    <s v="Suominen Souveniers"/>
    <s v="+2125558130"/>
    <s v="Software Engineering Center, SEC Oy"/>
    <s v="Espoo"/>
    <m/>
    <s v="FIN-02271"/>
    <s v="Finland"/>
    <s v="EMEA"/>
    <s v="Suominen"/>
    <x v="58"/>
    <s v="Medium"/>
  </r>
  <r>
    <x v="158"/>
    <n v="35"/>
    <n v="100"/>
    <n v="1"/>
    <n v="3500"/>
    <d v="2005-02-08T00:00:00"/>
    <s v="Shipped"/>
    <n v="1"/>
    <s v="Feb"/>
    <n v="2005"/>
    <s v="Classic Cars"/>
    <n v="117"/>
    <x v="11"/>
    <s v="Boards &amp; Toys Co."/>
    <s v="+2125558131"/>
    <s v="4097 Douglas Av."/>
    <s v="Glendale"/>
    <s v="CA"/>
    <n v="92561"/>
    <s v="USA"/>
    <s v="NA"/>
    <s v="Young"/>
    <x v="30"/>
    <s v="Medium"/>
  </r>
  <r>
    <x v="121"/>
    <n v="25"/>
    <n v="72.38"/>
    <n v="6"/>
    <n v="1809.5"/>
    <d v="2005-03-03T00:00:00"/>
    <s v="Shipped"/>
    <n v="1"/>
    <s v="Mar"/>
    <n v="2005"/>
    <s v="Classic Cars"/>
    <n v="117"/>
    <x v="11"/>
    <s v="Scandinavian Gift Ideas"/>
    <s v="+2125558132"/>
    <s v="kergatan 24"/>
    <s v="Boras"/>
    <m/>
    <s v="S-844 67"/>
    <s v="Sweden"/>
    <s v="EMEA"/>
    <s v="Larsson"/>
    <x v="24"/>
    <s v="Small"/>
  </r>
  <r>
    <x v="122"/>
    <n v="10"/>
    <n v="100"/>
    <n v="11"/>
    <n v="1000"/>
    <d v="2005-05-17T00:00:00"/>
    <s v="Shipped"/>
    <n v="2"/>
    <s v="May"/>
    <n v="2005"/>
    <s v="Classic Cars"/>
    <n v="117"/>
    <x v="11"/>
    <s v="Salzburg Collectables"/>
    <s v="+2125558133"/>
    <s v="Geislweg 14"/>
    <s v="Salzburg"/>
    <m/>
    <n v="5020"/>
    <s v="Austria"/>
    <s v="EMEA"/>
    <s v="Pipps"/>
    <x v="16"/>
    <s v="Small"/>
  </r>
  <r>
    <x v="63"/>
    <n v="29"/>
    <n v="100"/>
    <n v="14"/>
    <n v="2900"/>
    <d v="2003-02-11T00:00:00"/>
    <s v="Shipped"/>
    <n v="1"/>
    <s v="Feb"/>
    <n v="2003"/>
    <s v="Classic Cars"/>
    <n v="173"/>
    <x v="12"/>
    <s v="Danish Wholesale Imports"/>
    <s v="+2125558134"/>
    <s v="Vinb'ltet 34"/>
    <s v="Kobenhavn"/>
    <m/>
    <n v="1734"/>
    <s v="Denmark"/>
    <s v="EMEA"/>
    <s v="Petersen"/>
    <x v="40"/>
    <s v="Medium"/>
  </r>
  <r>
    <x v="123"/>
    <n v="39"/>
    <n v="100"/>
    <n v="8"/>
    <n v="3900"/>
    <d v="2003-04-16T00:00:00"/>
    <s v="Shipped"/>
    <n v="2"/>
    <s v="Apr"/>
    <n v="2003"/>
    <s v="Classic Cars"/>
    <n v="173"/>
    <x v="12"/>
    <s v="Dragon Souveniers, Ltd."/>
    <s v="+2125558135"/>
    <s v="Bronz Sok., Bronz Apt. 3/6 Tesvikiye"/>
    <s v="Singapore"/>
    <m/>
    <n v="79903"/>
    <s v="Singapore"/>
    <s v="Japan"/>
    <s v="Natividad"/>
    <x v="23"/>
    <s v="Medium"/>
  </r>
  <r>
    <x v="124"/>
    <n v="42"/>
    <n v="100"/>
    <n v="1"/>
    <n v="4200"/>
    <d v="2003-06-03T00:00:00"/>
    <s v="Shipped"/>
    <n v="2"/>
    <s v="Jun"/>
    <n v="2003"/>
    <s v="Classic Cars"/>
    <n v="173"/>
    <x v="12"/>
    <s v="Muscle Machine Inc"/>
    <s v="+2125558136"/>
    <s v="4092 Furth Circle Suite 400"/>
    <s v="NYC"/>
    <s v="NY"/>
    <n v="10022"/>
    <s v="USA"/>
    <s v="NA"/>
    <s v="Young"/>
    <x v="59"/>
    <s v="Large"/>
  </r>
  <r>
    <x v="125"/>
    <n v="46"/>
    <n v="100"/>
    <n v="11"/>
    <n v="4600"/>
    <d v="2003-08-08T00:00:00"/>
    <s v="Shipped"/>
    <n v="3"/>
    <s v="Aug"/>
    <n v="2003"/>
    <s v="Classic Cars"/>
    <n v="173"/>
    <x v="12"/>
    <s v="Mini Gifts Distributors Ltd."/>
    <s v="+2125558137"/>
    <s v="5677 Strong St."/>
    <s v="San Rafael"/>
    <s v="CA"/>
    <n v="97562"/>
    <s v="USA"/>
    <s v="NA"/>
    <s v="Nelson"/>
    <x v="33"/>
    <s v="Large"/>
  </r>
  <r>
    <x v="126"/>
    <n v="49"/>
    <n v="100"/>
    <n v="10"/>
    <n v="4900"/>
    <d v="2003-09-28T00:00:00"/>
    <s v="Shipped"/>
    <n v="3"/>
    <s v="Sep"/>
    <n v="2003"/>
    <s v="Classic Cars"/>
    <n v="173"/>
    <x v="12"/>
    <s v="Euro Shopping Channel"/>
    <s v="+2125558138"/>
    <s v="C/ Moralzarzal, 86"/>
    <s v="Madrid"/>
    <m/>
    <n v="28034"/>
    <s v="Spain"/>
    <s v="EMEA"/>
    <s v="Freyre"/>
    <x v="20"/>
    <s v="Large"/>
  </r>
  <r>
    <x v="127"/>
    <n v="27"/>
    <n v="100"/>
    <n v="2"/>
    <n v="2700"/>
    <d v="2003-10-22T00:00:00"/>
    <s v="Shipped"/>
    <n v="4"/>
    <s v="Oct"/>
    <n v="2003"/>
    <s v="Classic Cars"/>
    <n v="173"/>
    <x v="12"/>
    <s v="Dragon Souveniers, Ltd."/>
    <s v="+2125558139"/>
    <s v="Bronz Sok., Bronz Apt. 3/6 Tesvikiye"/>
    <s v="Singapore"/>
    <m/>
    <n v="79903"/>
    <s v="Singapore"/>
    <s v="Japan"/>
    <s v="Natividad"/>
    <x v="23"/>
    <s v="Medium"/>
  </r>
  <r>
    <x v="128"/>
    <n v="50"/>
    <n v="100"/>
    <n v="1"/>
    <n v="5000"/>
    <d v="2003-11-06T00:00:00"/>
    <s v="Shipped"/>
    <n v="4"/>
    <s v="Nov"/>
    <n v="2003"/>
    <s v="Classic Cars"/>
    <n v="173"/>
    <x v="12"/>
    <s v="L'ordine Souveniers"/>
    <s v="+2125558140"/>
    <s v="Strada Provinciale 124"/>
    <s v="Reggio Emilia"/>
    <m/>
    <n v="42100"/>
    <s v="Italy"/>
    <s v="EMEA"/>
    <s v="Moroni"/>
    <x v="56"/>
    <s v="Large"/>
  </r>
  <r>
    <x v="129"/>
    <n v="43"/>
    <n v="100"/>
    <n v="12"/>
    <n v="4300"/>
    <d v="2003-11-14T00:00:00"/>
    <s v="Shipped"/>
    <n v="4"/>
    <s v="Nov"/>
    <n v="2003"/>
    <s v="Classic Cars"/>
    <n v="173"/>
    <x v="12"/>
    <s v="Mini Creations Ltd."/>
    <s v="+2125558141"/>
    <s v="4575 Hillside Dr."/>
    <s v="New Bedford"/>
    <s v="MA"/>
    <n v="50553"/>
    <s v="USA"/>
    <s v="NA"/>
    <s v="Tam"/>
    <x v="42"/>
    <s v="Large"/>
  </r>
  <r>
    <x v="130"/>
    <n v="38"/>
    <n v="100"/>
    <n v="4"/>
    <n v="3800"/>
    <d v="2003-11-26T00:00:00"/>
    <s v="Shipped"/>
    <n v="4"/>
    <s v="Nov"/>
    <n v="2003"/>
    <s v="Classic Cars"/>
    <n v="173"/>
    <x v="12"/>
    <s v="Super Scale Inc."/>
    <s v="+2125558142"/>
    <s v="567 North Pendale Street"/>
    <s v="New Haven"/>
    <s v="CT"/>
    <n v="97823"/>
    <s v="USA"/>
    <s v="NA"/>
    <s v="Murphy"/>
    <x v="30"/>
    <s v="Large"/>
  </r>
  <r>
    <x v="131"/>
    <n v="20"/>
    <n v="100"/>
    <n v="12"/>
    <n v="2000"/>
    <d v="2004-01-02T00:00:00"/>
    <s v="Shipped"/>
    <n v="1"/>
    <s v="Jan"/>
    <n v="2004"/>
    <s v="Classic Cars"/>
    <n v="173"/>
    <x v="12"/>
    <s v="Saveley &amp; Henriot, Co."/>
    <s v="+2125558143"/>
    <s v="2, rue du Commerce"/>
    <s v="Lyon"/>
    <m/>
    <n v="69004"/>
    <s v="France"/>
    <s v="EMEA"/>
    <s v="Saveley"/>
    <x v="27"/>
    <s v="Medium"/>
  </r>
  <r>
    <x v="132"/>
    <n v="27"/>
    <n v="100"/>
    <n v="1"/>
    <n v="2700"/>
    <d v="2004-02-12T00:00:00"/>
    <s v="Shipped"/>
    <n v="1"/>
    <s v="Feb"/>
    <n v="2004"/>
    <s v="Classic Cars"/>
    <n v="173"/>
    <x v="12"/>
    <s v="Clover Collections, Co."/>
    <s v="+2125558144"/>
    <s v="25 Maiden Lane Floor No. 4"/>
    <s v="Dublin"/>
    <m/>
    <n v="2"/>
    <s v="Ireland"/>
    <s v="EMEA"/>
    <s v="Cassidy"/>
    <x v="60"/>
    <s v="Medium"/>
  </r>
  <r>
    <x v="133"/>
    <n v="49"/>
    <n v="100"/>
    <n v="1"/>
    <n v="4900"/>
    <d v="2004-03-19T00:00:00"/>
    <s v="Shipped"/>
    <n v="1"/>
    <s v="Mar"/>
    <n v="2004"/>
    <s v="Classic Cars"/>
    <n v="173"/>
    <x v="12"/>
    <s v="CAF Imports"/>
    <s v="+2125558145"/>
    <s v="Merchants House, 27-30 Merchant's Quay"/>
    <s v="Madrid"/>
    <m/>
    <n v="28023"/>
    <s v="Spain"/>
    <s v="EMEA"/>
    <s v="Fernandez"/>
    <x v="61"/>
    <s v="Medium"/>
  </r>
  <r>
    <x v="134"/>
    <n v="27"/>
    <n v="100"/>
    <n v="1"/>
    <n v="2700"/>
    <d v="2004-05-05T00:00:00"/>
    <s v="Shipped"/>
    <n v="2"/>
    <s v="May"/>
    <n v="2004"/>
    <s v="Classic Cars"/>
    <n v="173"/>
    <x v="12"/>
    <s v="Suominen Souveniers"/>
    <s v="+2125558146"/>
    <s v="Software Engineering Center, SEC Oy"/>
    <s v="Espoo"/>
    <m/>
    <s v="FIN-02271"/>
    <s v="Finland"/>
    <s v="EMEA"/>
    <s v="Suominen"/>
    <x v="58"/>
    <s v="Medium"/>
  </r>
  <r>
    <x v="135"/>
    <n v="39"/>
    <n v="100"/>
    <n v="1"/>
    <n v="3900"/>
    <d v="2004-07-20T00:00:00"/>
    <s v="Shipped"/>
    <n v="3"/>
    <s v="Jul"/>
    <n v="2004"/>
    <s v="Classic Cars"/>
    <n v="173"/>
    <x v="12"/>
    <s v="Diecast Classics Inc."/>
    <s v="+2125558147"/>
    <s v="7586 Pompton St."/>
    <s v="Allentown"/>
    <s v="PA"/>
    <n v="70267"/>
    <s v="USA"/>
    <s v="NA"/>
    <s v="Yu"/>
    <x v="15"/>
    <s v="Large"/>
  </r>
  <r>
    <x v="136"/>
    <n v="24"/>
    <n v="100"/>
    <n v="4"/>
    <n v="2400"/>
    <d v="2004-08-20T00:00:00"/>
    <s v="Shipped"/>
    <n v="3"/>
    <s v="Aug"/>
    <n v="2004"/>
    <s v="Classic Cars"/>
    <n v="173"/>
    <x v="12"/>
    <s v="Mini Gifts Distributors Ltd."/>
    <s v="+2125558148"/>
    <s v="5677 Strong St."/>
    <s v="San Rafael"/>
    <s v="CA"/>
    <n v="97562"/>
    <s v="USA"/>
    <s v="NA"/>
    <s v="Nelson"/>
    <x v="33"/>
    <s v="Medium"/>
  </r>
  <r>
    <x v="137"/>
    <n v="45"/>
    <n v="100"/>
    <n v="7"/>
    <n v="4500"/>
    <d v="2004-09-09T00:00:00"/>
    <s v="Shipped"/>
    <n v="3"/>
    <s v="Sep"/>
    <n v="2004"/>
    <s v="Classic Cars"/>
    <n v="173"/>
    <x v="12"/>
    <s v="Amica Models &amp; Co."/>
    <s v="+2125558149"/>
    <s v="Via Monte Bianco 34"/>
    <s v="Torino"/>
    <m/>
    <n v="10100"/>
    <s v="Italy"/>
    <s v="EMEA"/>
    <s v="Accorti"/>
    <x v="32"/>
    <s v="Large"/>
  </r>
  <r>
    <x v="138"/>
    <n v="20"/>
    <n v="100"/>
    <n v="12"/>
    <n v="2000"/>
    <d v="2004-10-14T00:00:00"/>
    <s v="Shipped"/>
    <n v="4"/>
    <s v="Oct"/>
    <n v="2004"/>
    <s v="Classic Cars"/>
    <n v="173"/>
    <x v="12"/>
    <s v="AV Stores, Co."/>
    <s v="+2125558150"/>
    <s v="Fauntleroy Circus"/>
    <s v="Manchester"/>
    <m/>
    <s v="EC2 5NT"/>
    <s v="UK"/>
    <s v="EMEA"/>
    <s v="Ashworth"/>
    <x v="62"/>
    <s v="Medium"/>
  </r>
  <r>
    <x v="139"/>
    <n v="36"/>
    <n v="100"/>
    <n v="4"/>
    <n v="3600"/>
    <d v="2004-10-22T00:00:00"/>
    <s v="Shipped"/>
    <n v="4"/>
    <s v="Oct"/>
    <n v="2004"/>
    <s v="Classic Cars"/>
    <n v="173"/>
    <x v="12"/>
    <s v="Heintze Collectables"/>
    <s v="+2125558151"/>
    <s v="Smagsloget 45"/>
    <s v="Aaarhus"/>
    <m/>
    <n v="8200"/>
    <s v="Denmark"/>
    <s v="EMEA"/>
    <s v="Ibsen"/>
    <x v="63"/>
    <s v="Medium"/>
  </r>
  <r>
    <x v="81"/>
    <n v="24"/>
    <n v="100"/>
    <n v="1"/>
    <n v="2400"/>
    <d v="2004-11-05T00:00:00"/>
    <s v="Shipped"/>
    <n v="4"/>
    <s v="Nov"/>
    <n v="2004"/>
    <s v="Classic Cars"/>
    <n v="173"/>
    <x v="12"/>
    <s v="Baane Mini Imports"/>
    <s v="+2125558152"/>
    <s v="Erling Skakkes gate 78"/>
    <s v="Stavern"/>
    <m/>
    <n v="4110"/>
    <s v="Norway"/>
    <s v="EMEA"/>
    <s v="Bergulfsen"/>
    <x v="14"/>
    <s v="Small"/>
  </r>
  <r>
    <x v="140"/>
    <n v="49"/>
    <n v="63.38"/>
    <n v="1"/>
    <n v="3105.6200000000003"/>
    <d v="2004-11-20T00:00:00"/>
    <s v="Shipped"/>
    <n v="4"/>
    <s v="Nov"/>
    <n v="2004"/>
    <s v="Classic Cars"/>
    <n v="173"/>
    <x v="12"/>
    <s v="La Corne D'abondance, Co."/>
    <s v="+2125558153"/>
    <s v="265, boulevard Charonne"/>
    <s v="Paris"/>
    <m/>
    <n v="75012"/>
    <s v="France"/>
    <s v="EMEA"/>
    <s v="Bertrand"/>
    <x v="50"/>
    <s v="Medium"/>
  </r>
  <r>
    <x v="159"/>
    <n v="26"/>
    <n v="100"/>
    <n v="10"/>
    <n v="2600"/>
    <d v="2004-12-01T00:00:00"/>
    <s v="Shipped"/>
    <n v="4"/>
    <s v="Dec"/>
    <n v="2004"/>
    <s v="Classic Cars"/>
    <n v="173"/>
    <x v="12"/>
    <s v="Muscle Machine Inc"/>
    <s v="+2125558154"/>
    <s v="4092 Furth Circle Suite 400"/>
    <s v="NYC"/>
    <s v="NY"/>
    <n v="10022"/>
    <s v="USA"/>
    <s v="NA"/>
    <s v="Young"/>
    <x v="59"/>
    <s v="Medium"/>
  </r>
  <r>
    <x v="84"/>
    <n v="49"/>
    <n v="62.09"/>
    <n v="5"/>
    <n v="3042.4100000000003"/>
    <d v="2004-12-15T00:00:00"/>
    <s v="Shipped"/>
    <n v="4"/>
    <s v="Dec"/>
    <n v="2004"/>
    <s v="Classic Cars"/>
    <n v="173"/>
    <x v="12"/>
    <s v="Reims Collectables"/>
    <s v="+2125558155"/>
    <s v="59 rue de l'Abbaye"/>
    <s v="Reims"/>
    <m/>
    <n v="51100"/>
    <s v="France"/>
    <s v="EMEA"/>
    <s v="Henriot"/>
    <x v="1"/>
    <s v="Medium"/>
  </r>
  <r>
    <x v="154"/>
    <n v="34"/>
    <n v="100"/>
    <n v="1"/>
    <n v="3400"/>
    <d v="2005-01-26T00:00:00"/>
    <s v="Shipped"/>
    <n v="1"/>
    <s v="Jan"/>
    <n v="2005"/>
    <s v="Classic Cars"/>
    <n v="173"/>
    <x v="12"/>
    <s v="Tokyo Collectables, Ltd"/>
    <s v="+2125558156"/>
    <s v="2-2-8 Roppongi"/>
    <s v="Minato-ku"/>
    <s v="Tokyo"/>
    <s v="106-0032"/>
    <s v="Japan"/>
    <s v="Japan"/>
    <s v="Shimamura"/>
    <x v="31"/>
    <s v="Medium"/>
  </r>
  <r>
    <x v="143"/>
    <n v="34"/>
    <n v="95.35"/>
    <n v="12"/>
    <n v="3241.8999999999996"/>
    <d v="2005-02-17T00:00:00"/>
    <s v="Shipped"/>
    <n v="1"/>
    <s v="Feb"/>
    <n v="2005"/>
    <s v="Classic Cars"/>
    <n v="173"/>
    <x v="12"/>
    <s v="Mini Gifts Distributors Ltd."/>
    <s v="+2125558157"/>
    <s v="5677 Strong St."/>
    <s v="San Rafael"/>
    <s v="CA"/>
    <n v="97562"/>
    <s v="USA"/>
    <s v="NA"/>
    <s v="Nelson"/>
    <x v="33"/>
    <s v="Medium"/>
  </r>
  <r>
    <x v="160"/>
    <n v="33"/>
    <n v="100"/>
    <n v="3"/>
    <n v="3300"/>
    <d v="2005-03-23T00:00:00"/>
    <s v="Shipped"/>
    <n v="1"/>
    <s v="Mar"/>
    <n v="2005"/>
    <s v="Classic Cars"/>
    <n v="173"/>
    <x v="12"/>
    <s v="Mini Gifts Distributors Ltd."/>
    <s v="+2125558158"/>
    <s v="5677 Strong St."/>
    <s v="San Rafael"/>
    <s v="CA"/>
    <n v="97562"/>
    <s v="USA"/>
    <s v="NA"/>
    <s v="Nelson"/>
    <x v="33"/>
    <s v="Medium"/>
  </r>
  <r>
    <x v="144"/>
    <n v="22"/>
    <n v="100"/>
    <n v="1"/>
    <n v="2200"/>
    <d v="2005-05-05T00:00:00"/>
    <s v="Shipped"/>
    <n v="2"/>
    <s v="May"/>
    <n v="2005"/>
    <s v="Classic Cars"/>
    <n v="173"/>
    <x v="12"/>
    <s v="Gift Depot Inc."/>
    <s v="+2125558159"/>
    <s v="25593 South Bay Ln."/>
    <s v="Bridgewater"/>
    <s v="CT"/>
    <n v="97562"/>
    <s v="USA"/>
    <s v="NA"/>
    <s v="King"/>
    <x v="3"/>
    <s v="Medium"/>
  </r>
  <r>
    <x v="103"/>
    <n v="39"/>
    <n v="89.38"/>
    <n v="7"/>
    <n v="3485.8199999999997"/>
    <d v="2003-03-03T00:00:00"/>
    <s v="Shipped"/>
    <n v="1"/>
    <s v="Mar"/>
    <n v="2003"/>
    <s v="Classic Cars"/>
    <n v="79"/>
    <x v="13"/>
    <s v="Cruz &amp; Sons Co."/>
    <s v="+2125558160"/>
    <s v="15 McCallum Street - NatWest Center #13-03"/>
    <s v="Makati City"/>
    <m/>
    <s v="1227 MM"/>
    <s v="Philippines"/>
    <s v="Japan"/>
    <s v="Cruz"/>
    <x v="53"/>
    <s v="Medium"/>
  </r>
  <r>
    <x v="104"/>
    <n v="32"/>
    <n v="63.84"/>
    <n v="11"/>
    <n v="2042.88"/>
    <d v="2003-05-08T00:00:00"/>
    <s v="Shipped"/>
    <n v="2"/>
    <s v="May"/>
    <n v="2003"/>
    <s v="Classic Cars"/>
    <n v="79"/>
    <x v="13"/>
    <s v="Marseille Mini Autos"/>
    <s v="+2125558161"/>
    <s v="12, rue des Bouchers"/>
    <s v="Marseille"/>
    <m/>
    <n v="13008"/>
    <s v="France"/>
    <s v="EMEA"/>
    <s v="Lebihan"/>
    <x v="54"/>
    <s v="Small"/>
  </r>
  <r>
    <x v="105"/>
    <n v="24"/>
    <n v="75.010000000000005"/>
    <n v="8"/>
    <n v="1800.2400000000002"/>
    <d v="2003-07-02T00:00:00"/>
    <s v="Shipped"/>
    <n v="3"/>
    <s v="Jul"/>
    <n v="2003"/>
    <s v="Classic Cars"/>
    <n v="79"/>
    <x v="13"/>
    <s v="Mini Gifts Distributors Ltd."/>
    <s v="+2125558162"/>
    <s v="5677 Strong St."/>
    <s v="San Rafael"/>
    <s v="CA"/>
    <n v="97562"/>
    <s v="USA"/>
    <s v="NA"/>
    <s v="Nelson"/>
    <x v="33"/>
    <s v="Small"/>
  </r>
  <r>
    <x v="106"/>
    <n v="21"/>
    <n v="63.84"/>
    <n v="8"/>
    <n v="1340.64"/>
    <d v="2003-09-05T00:00:00"/>
    <s v="Shipped"/>
    <n v="3"/>
    <s v="Sep"/>
    <n v="2003"/>
    <s v="Classic Cars"/>
    <n v="79"/>
    <x v="13"/>
    <s v="Collectables For Less Inc."/>
    <s v="+2125558163"/>
    <s v="7825 Douglas Av."/>
    <s v="Brickhaven"/>
    <s v="MA"/>
    <n v="58339"/>
    <s v="USA"/>
    <s v="NA"/>
    <s v="Nelson"/>
    <x v="34"/>
    <s v="Small"/>
  </r>
  <r>
    <x v="4"/>
    <n v="24"/>
    <n v="73.42"/>
    <n v="3"/>
    <n v="1762.08"/>
    <d v="2003-10-10T00:00:00"/>
    <s v="Shipped"/>
    <n v="4"/>
    <s v="Oct"/>
    <n v="2003"/>
    <s v="Classic Cars"/>
    <n v="79"/>
    <x v="13"/>
    <s v="Corporate Gift Ideas Co."/>
    <s v="+2125558164"/>
    <s v="7734 Strong St."/>
    <s v="San Francisco"/>
    <s v="CA"/>
    <m/>
    <s v="USA"/>
    <s v="NA"/>
    <s v="Brown"/>
    <x v="3"/>
    <s v="Small"/>
  </r>
  <r>
    <x v="107"/>
    <n v="36"/>
    <n v="63.84"/>
    <n v="3"/>
    <n v="2298.2400000000002"/>
    <d v="2003-11-04T00:00:00"/>
    <s v="Shipped"/>
    <n v="4"/>
    <s v="Nov"/>
    <n v="2003"/>
    <s v="Classic Cars"/>
    <n v="79"/>
    <x v="13"/>
    <s v="Anna's Decorations, Ltd"/>
    <s v="+2125558165"/>
    <s v="201 Miller Street Level 15"/>
    <s v="North Sydney"/>
    <s v="NSW"/>
    <n v="2060"/>
    <s v="Australia"/>
    <s v="APAC"/>
    <s v="O'Hara"/>
    <x v="35"/>
    <s v="Small"/>
  </r>
  <r>
    <x v="108"/>
    <n v="20"/>
    <n v="81.400000000000006"/>
    <n v="15"/>
    <n v="1628"/>
    <d v="2003-11-12T00:00:00"/>
    <s v="Shipped"/>
    <n v="4"/>
    <s v="Nov"/>
    <n v="2003"/>
    <s v="Classic Cars"/>
    <n v="79"/>
    <x v="13"/>
    <s v="Herkku Gifts"/>
    <s v="+2125558166"/>
    <s v="Drammen 121, PR 744 Sentrum"/>
    <s v="Bergen"/>
    <m/>
    <s v="N 5804"/>
    <s v="Norway"/>
    <s v="EMEA"/>
    <s v="Oeztan"/>
    <x v="6"/>
    <s v="Small"/>
  </r>
  <r>
    <x v="109"/>
    <n v="30"/>
    <n v="64.64"/>
    <n v="4"/>
    <n v="1939.2"/>
    <d v="2003-11-20T00:00:00"/>
    <s v="Shipped"/>
    <n v="4"/>
    <s v="Nov"/>
    <n v="2003"/>
    <s v="Classic Cars"/>
    <n v="79"/>
    <x v="13"/>
    <s v="Toms Spezialitten, Ltd"/>
    <s v="+2125558167"/>
    <s v="Mehrheimerstr. 369"/>
    <s v="Koln"/>
    <m/>
    <n v="50739"/>
    <s v="Germany"/>
    <s v="EMEA"/>
    <s v="Pfalzheim"/>
    <x v="55"/>
    <s v="Small"/>
  </r>
  <r>
    <x v="110"/>
    <n v="44"/>
    <n v="82.99"/>
    <n v="9"/>
    <n v="3651.56"/>
    <d v="2003-12-02T00:00:00"/>
    <s v="Shipped"/>
    <n v="4"/>
    <s v="Dec"/>
    <n v="2003"/>
    <s v="Classic Cars"/>
    <n v="79"/>
    <x v="13"/>
    <s v="Euro Shopping Channel"/>
    <s v="+2125558168"/>
    <s v="C/ Moralzarzal, 86"/>
    <s v="Madrid"/>
    <m/>
    <n v="28034"/>
    <s v="Spain"/>
    <s v="EMEA"/>
    <s v="Freyre"/>
    <x v="20"/>
    <s v="Medium"/>
  </r>
  <r>
    <x v="9"/>
    <n v="28"/>
    <n v="92.57"/>
    <n v="3"/>
    <n v="2591.96"/>
    <d v="2004-01-15T00:00:00"/>
    <s v="Shipped"/>
    <n v="1"/>
    <s v="Jan"/>
    <n v="2004"/>
    <s v="Classic Cars"/>
    <n v="79"/>
    <x v="13"/>
    <s v="Auto Canal Petit"/>
    <s v="+2125558169"/>
    <s v="25, rue Lauriston"/>
    <s v="Paris"/>
    <m/>
    <n v="75016"/>
    <s v="France"/>
    <s v="EMEA"/>
    <s v="Perrier"/>
    <x v="7"/>
    <s v="Small"/>
  </r>
  <r>
    <x v="111"/>
    <n v="37"/>
    <n v="77.41"/>
    <n v="10"/>
    <n v="2864.17"/>
    <d v="2004-02-22T00:00:00"/>
    <s v="Shipped"/>
    <n v="1"/>
    <s v="Feb"/>
    <n v="2004"/>
    <s v="Classic Cars"/>
    <n v="79"/>
    <x v="13"/>
    <s v="Vida Sport, Ltd"/>
    <s v="+2125558170"/>
    <s v="Grenzacherweg 237"/>
    <s v="Gensve"/>
    <m/>
    <n v="1203"/>
    <s v="Switzerland"/>
    <s v="EMEA"/>
    <s v="Holz"/>
    <x v="9"/>
    <s v="Small"/>
  </r>
  <r>
    <x v="112"/>
    <n v="20"/>
    <n v="74.209999999999994"/>
    <n v="4"/>
    <n v="1484.1999999999998"/>
    <d v="2004-04-09T00:00:00"/>
    <s v="Shipped"/>
    <n v="2"/>
    <s v="Apr"/>
    <n v="2004"/>
    <s v="Classic Cars"/>
    <n v="79"/>
    <x v="13"/>
    <s v="Danish Wholesale Imports"/>
    <s v="+2125558171"/>
    <s v="Vinb'ltet 34"/>
    <s v="Kobenhavn"/>
    <m/>
    <n v="1734"/>
    <s v="Denmark"/>
    <s v="EMEA"/>
    <s v="Petersen"/>
    <x v="40"/>
    <s v="Small"/>
  </r>
  <r>
    <x v="113"/>
    <n v="25"/>
    <n v="90.17"/>
    <n v="14"/>
    <n v="2254.25"/>
    <d v="2004-06-01T00:00:00"/>
    <s v="Cancelled"/>
    <n v="2"/>
    <s v="Jun"/>
    <n v="2004"/>
    <s v="Classic Cars"/>
    <n v="79"/>
    <x v="13"/>
    <s v="UK Collectables, Ltd."/>
    <s v="+2125558172"/>
    <s v="Berkeley Gardens 12  Brewery"/>
    <s v="Liverpool"/>
    <m/>
    <s v="WX1 6LT"/>
    <s v="UK"/>
    <s v="EMEA"/>
    <s v="Devon"/>
    <x v="19"/>
    <s v="Small"/>
  </r>
  <r>
    <x v="114"/>
    <n v="35"/>
    <n v="76.61"/>
    <n v="15"/>
    <n v="2681.35"/>
    <d v="2004-07-06T00:00:00"/>
    <s v="Shipped"/>
    <n v="3"/>
    <s v="Jul"/>
    <n v="2004"/>
    <s v="Classic Cars"/>
    <n v="79"/>
    <x v="13"/>
    <s v="L'ordine Souveniers"/>
    <s v="+2125558173"/>
    <s v="Strada Provinciale 124"/>
    <s v="Reggio Emilia"/>
    <m/>
    <n v="42100"/>
    <s v="Italy"/>
    <s v="EMEA"/>
    <s v="Moroni"/>
    <x v="56"/>
    <s v="Small"/>
  </r>
  <r>
    <x v="115"/>
    <n v="38"/>
    <n v="83.79"/>
    <n v="4"/>
    <n v="3184.0200000000004"/>
    <d v="2004-08-02T00:00:00"/>
    <s v="Shipped"/>
    <n v="3"/>
    <s v="Aug"/>
    <n v="2004"/>
    <s v="Classic Cars"/>
    <n v="79"/>
    <x v="13"/>
    <s v="Online Mini Collectables"/>
    <s v="+2125558174"/>
    <s v="7635 Spinnaker Dr."/>
    <s v="Brickhaven"/>
    <s v="MA"/>
    <n v="58339"/>
    <s v="USA"/>
    <s v="NA"/>
    <s v="Barajas"/>
    <x v="57"/>
    <s v="Medium"/>
  </r>
  <r>
    <x v="116"/>
    <n v="41"/>
    <n v="69.430000000000007"/>
    <n v="13"/>
    <n v="2846.63"/>
    <d v="2004-08-30T00:00:00"/>
    <s v="Shipped"/>
    <n v="3"/>
    <s v="Aug"/>
    <n v="2004"/>
    <s v="Classic Cars"/>
    <n v="79"/>
    <x v="13"/>
    <s v="Vida Sport, Ltd"/>
    <s v="+2125558175"/>
    <s v="Grenzacherweg 237"/>
    <s v="Gensve"/>
    <m/>
    <n v="1203"/>
    <s v="Switzerland"/>
    <s v="EMEA"/>
    <s v="Holz"/>
    <x v="9"/>
    <s v="Small"/>
  </r>
  <r>
    <x v="117"/>
    <n v="22"/>
    <n v="76.61"/>
    <n v="6"/>
    <n v="1685.42"/>
    <d v="2003-10-04T00:00:00"/>
    <s v="Shipped"/>
    <n v="4"/>
    <s v="Oct"/>
    <n v="2003"/>
    <s v="Classic Cars"/>
    <n v="79"/>
    <x v="13"/>
    <s v="Blauer See Auto, Co."/>
    <s v="+2125558176"/>
    <s v="Lyonerstr. 34"/>
    <s v="Frankfurt"/>
    <m/>
    <n v="60528"/>
    <s v="Germany"/>
    <s v="EMEA"/>
    <s v="Keitel"/>
    <x v="51"/>
    <s v="Small"/>
  </r>
  <r>
    <x v="118"/>
    <n v="49"/>
    <n v="81.400000000000006"/>
    <n v="11"/>
    <n v="3988.6000000000004"/>
    <d v="2004-10-16T00:00:00"/>
    <s v="Shipped"/>
    <n v="4"/>
    <s v="Oct"/>
    <n v="2004"/>
    <s v="Classic Cars"/>
    <n v="79"/>
    <x v="13"/>
    <s v="Toms Spezialitten, Ltd"/>
    <s v="+2125558177"/>
    <s v="Mehrheimerstr. 369"/>
    <s v="Koln"/>
    <m/>
    <n v="50739"/>
    <s v="Germany"/>
    <s v="EMEA"/>
    <s v="Pfalzheim"/>
    <x v="55"/>
    <s v="Medium"/>
  </r>
  <r>
    <x v="119"/>
    <n v="38"/>
    <n v="73.42"/>
    <n v="4"/>
    <n v="2789.96"/>
    <d v="2004-11-03T00:00:00"/>
    <s v="Shipped"/>
    <n v="4"/>
    <s v="Nov"/>
    <n v="2004"/>
    <s v="Classic Cars"/>
    <n v="79"/>
    <x v="13"/>
    <s v="Volvo Model Replicas, Co"/>
    <s v="+2125558178"/>
    <s v="Berguvsv„gen  8"/>
    <s v="Lule"/>
    <m/>
    <s v="S-958 22"/>
    <s v="Sweden"/>
    <s v="EMEA"/>
    <s v="Berglund"/>
    <x v="21"/>
    <s v="Small"/>
  </r>
  <r>
    <x v="19"/>
    <n v="33"/>
    <n v="100"/>
    <n v="14"/>
    <n v="3300"/>
    <d v="2004-11-15T00:00:00"/>
    <s v="Shipped"/>
    <n v="4"/>
    <s v="Nov"/>
    <n v="2004"/>
    <s v="Classic Cars"/>
    <n v="79"/>
    <x v="13"/>
    <s v="Land of Toys Inc."/>
    <s v="+2125558179"/>
    <s v="897 Long Airport Avenue"/>
    <s v="NYC"/>
    <s v="NY"/>
    <n v="10022"/>
    <s v="USA"/>
    <s v="NA"/>
    <s v="Yu"/>
    <x v="0"/>
    <s v="Medium"/>
  </r>
  <r>
    <x v="20"/>
    <n v="36"/>
    <n v="93.56"/>
    <n v="10"/>
    <n v="3368.16"/>
    <d v="2004-11-24T00:00:00"/>
    <s v="Shipped"/>
    <n v="4"/>
    <s v="Nov"/>
    <n v="2004"/>
    <s v="Classic Cars"/>
    <n v="79"/>
    <x v="13"/>
    <s v="Salzburg Collectables"/>
    <s v="+2125558180"/>
    <s v="Geislweg 14"/>
    <s v="Salzburg"/>
    <m/>
    <n v="5020"/>
    <s v="Austria"/>
    <s v="EMEA"/>
    <s v="Pipps"/>
    <x v="16"/>
    <s v="Medium"/>
  </r>
  <r>
    <x v="120"/>
    <n v="34"/>
    <n v="81.62"/>
    <n v="5"/>
    <n v="2775.08"/>
    <d v="2005-01-06T00:00:00"/>
    <s v="Shipped"/>
    <n v="1"/>
    <s v="Jan"/>
    <n v="2005"/>
    <s v="Classic Cars"/>
    <n v="79"/>
    <x v="13"/>
    <s v="Suominen Souveniers"/>
    <s v="+2125558181"/>
    <s v="Software Engineering Center, SEC Oy"/>
    <s v="Espoo"/>
    <m/>
    <s v="FIN-02271"/>
    <s v="Finland"/>
    <s v="EMEA"/>
    <s v="Suominen"/>
    <x v="58"/>
    <s v="Small"/>
  </r>
  <r>
    <x v="161"/>
    <n v="24"/>
    <n v="67.83"/>
    <n v="5"/>
    <n v="1627.92"/>
    <d v="2005-02-09T00:00:00"/>
    <s v="Shipped"/>
    <n v="1"/>
    <s v="Feb"/>
    <n v="2005"/>
    <s v="Classic Cars"/>
    <n v="79"/>
    <x v="13"/>
    <s v="Toys of Finland, Co."/>
    <s v="+2125558182"/>
    <s v="Keskuskatu 45"/>
    <s v="Helsinki"/>
    <m/>
    <n v="21240"/>
    <s v="Finland"/>
    <s v="EMEA"/>
    <s v="Karttunen"/>
    <x v="13"/>
    <s v="Small"/>
  </r>
  <r>
    <x v="121"/>
    <n v="36"/>
    <n v="70.260000000000005"/>
    <n v="7"/>
    <n v="2529.36"/>
    <d v="2005-03-03T00:00:00"/>
    <s v="Shipped"/>
    <n v="1"/>
    <s v="Mar"/>
    <n v="2005"/>
    <s v="Classic Cars"/>
    <n v="79"/>
    <x v="13"/>
    <s v="Scandinavian Gift Ideas"/>
    <s v="+2125558183"/>
    <s v="kergatan 24"/>
    <s v="Boras"/>
    <m/>
    <s v="S-844 67"/>
    <s v="Sweden"/>
    <s v="EMEA"/>
    <s v="Larsson"/>
    <x v="24"/>
    <s v="Small"/>
  </r>
  <r>
    <x v="122"/>
    <n v="34"/>
    <n v="90.17"/>
    <n v="14"/>
    <n v="3065.78"/>
    <d v="2005-05-17T00:00:00"/>
    <s v="Shipped"/>
    <n v="2"/>
    <s v="May"/>
    <n v="2005"/>
    <s v="Classic Cars"/>
    <n v="79"/>
    <x v="13"/>
    <s v="Salzburg Collectables"/>
    <s v="+2125558184"/>
    <s v="Geislweg 14"/>
    <s v="Salzburg"/>
    <m/>
    <n v="5020"/>
    <s v="Austria"/>
    <s v="EMEA"/>
    <s v="Pipps"/>
    <x v="16"/>
    <s v="Medium"/>
  </r>
  <r>
    <x v="150"/>
    <n v="41"/>
    <n v="100"/>
    <n v="9"/>
    <n v="4100"/>
    <d v="2003-01-31T00:00:00"/>
    <s v="Shipped"/>
    <n v="1"/>
    <s v="Jan"/>
    <n v="2003"/>
    <s v="Trucks and Buses"/>
    <n v="118"/>
    <x v="14"/>
    <s v="Euro Shopping Channel"/>
    <s v="+2125558185"/>
    <s v="C/ Moralzarzal, 86"/>
    <s v="Madrid"/>
    <m/>
    <n v="28034"/>
    <s v="Spain"/>
    <s v="EMEA"/>
    <s v="Freyre"/>
    <x v="20"/>
    <s v="Medium"/>
  </r>
  <r>
    <x v="162"/>
    <n v="46"/>
    <n v="100"/>
    <n v="5"/>
    <n v="4600"/>
    <d v="2003-04-04T00:00:00"/>
    <s v="Shipped"/>
    <n v="2"/>
    <s v="Apr"/>
    <n v="2003"/>
    <s v="Trucks and Buses"/>
    <n v="118"/>
    <x v="14"/>
    <s v="Classic Legends Inc."/>
    <s v="+2125558186"/>
    <s v="5905 Pompton St. Suite 750"/>
    <s v="NYC"/>
    <s v="NY"/>
    <n v="10022"/>
    <s v="USA"/>
    <s v="NA"/>
    <s v="Hernandez"/>
    <x v="24"/>
    <s v="Medium"/>
  </r>
  <r>
    <x v="124"/>
    <n v="24"/>
    <n v="100"/>
    <n v="11"/>
    <n v="2400"/>
    <d v="2003-06-03T00:00:00"/>
    <s v="Shipped"/>
    <n v="2"/>
    <s v="Jun"/>
    <n v="2003"/>
    <s v="Trucks and Buses"/>
    <n v="118"/>
    <x v="14"/>
    <s v="Muscle Machine Inc"/>
    <s v="+2125558187"/>
    <s v="4092 Furth Circle Suite 400"/>
    <s v="NYC"/>
    <s v="NY"/>
    <n v="10022"/>
    <s v="USA"/>
    <s v="NA"/>
    <s v="Young"/>
    <x v="59"/>
    <s v="Small"/>
  </r>
  <r>
    <x v="163"/>
    <n v="21"/>
    <n v="100"/>
    <n v="5"/>
    <n v="2100"/>
    <d v="2003-08-01T00:00:00"/>
    <s v="Shipped"/>
    <n v="3"/>
    <s v="Aug"/>
    <n v="2003"/>
    <s v="Trucks and Buses"/>
    <n v="118"/>
    <x v="14"/>
    <s v="Suominen Souveniers"/>
    <s v="+2125558188"/>
    <s v="Software Engineering Center, SEC Oy"/>
    <s v="Espoo"/>
    <m/>
    <s v="FIN-02271"/>
    <s v="Finland"/>
    <s v="EMEA"/>
    <s v="Suominen"/>
    <x v="58"/>
    <s v="Small"/>
  </r>
  <r>
    <x v="164"/>
    <n v="24"/>
    <n v="100"/>
    <n v="3"/>
    <n v="2400"/>
    <d v="2003-09-21T00:00:00"/>
    <s v="Shipped"/>
    <n v="3"/>
    <s v="Sep"/>
    <n v="2003"/>
    <s v="Trucks and Buses"/>
    <n v="118"/>
    <x v="14"/>
    <s v="Oulu Toy Supplies, Inc."/>
    <s v="+2125558189"/>
    <s v="Torikatu 38"/>
    <s v="Oulu"/>
    <m/>
    <n v="90110"/>
    <s v="Finland"/>
    <s v="EMEA"/>
    <s v="Koskitalo"/>
    <x v="48"/>
    <s v="Medium"/>
  </r>
  <r>
    <x v="127"/>
    <n v="48"/>
    <n v="100"/>
    <n v="12"/>
    <n v="4800"/>
    <d v="2003-10-22T00:00:00"/>
    <s v="Shipped"/>
    <n v="4"/>
    <s v="Oct"/>
    <n v="2003"/>
    <s v="Trucks and Buses"/>
    <n v="118"/>
    <x v="14"/>
    <s v="Dragon Souveniers, Ltd."/>
    <s v="+2125558190"/>
    <s v="Bronz Sok., Bronz Apt. 3/6 Tesvikiye"/>
    <s v="Singapore"/>
    <m/>
    <n v="79903"/>
    <s v="Singapore"/>
    <s v="Japan"/>
    <s v="Natividad"/>
    <x v="23"/>
    <s v="Medium"/>
  </r>
  <r>
    <x v="92"/>
    <n v="26"/>
    <n v="100"/>
    <n v="1"/>
    <n v="2600"/>
    <d v="2003-11-06T00:00:00"/>
    <s v="Shipped"/>
    <n v="4"/>
    <s v="Nov"/>
    <n v="2003"/>
    <s v="Trucks and Buses"/>
    <n v="118"/>
    <x v="14"/>
    <s v="Stylish Desk Decors, Co."/>
    <s v="+2125558191"/>
    <s v="35 King George"/>
    <s v="London"/>
    <m/>
    <s v="WX3 6FW"/>
    <s v="UK"/>
    <s v="EMEA"/>
    <s v="Brown"/>
    <x v="41"/>
    <s v="Medium"/>
  </r>
  <r>
    <x v="165"/>
    <n v="37"/>
    <n v="100"/>
    <n v="6"/>
    <n v="3700"/>
    <d v="2003-11-14T00:00:00"/>
    <s v="Shipped"/>
    <n v="4"/>
    <s v="Nov"/>
    <n v="2003"/>
    <s v="Trucks and Buses"/>
    <n v="118"/>
    <x v="14"/>
    <s v="Iberia Gift Imports, Corp."/>
    <s v="+2125558192"/>
    <s v="C/ Romero, 33"/>
    <s v="Sevilla"/>
    <m/>
    <n v="41101"/>
    <s v="Spain"/>
    <s v="EMEA"/>
    <s v="Roel"/>
    <x v="65"/>
    <s v="Medium"/>
  </r>
  <r>
    <x v="166"/>
    <n v="49"/>
    <n v="100"/>
    <n v="6"/>
    <n v="4900"/>
    <d v="2003-11-25T00:00:00"/>
    <s v="Shipped"/>
    <n v="4"/>
    <s v="Nov"/>
    <n v="2003"/>
    <s v="Trucks and Buses"/>
    <n v="118"/>
    <x v="14"/>
    <s v="Mini Classics"/>
    <s v="+2125558193"/>
    <s v="3758 North Pendale Street"/>
    <s v="White Plains"/>
    <s v="NY"/>
    <n v="24067"/>
    <s v="USA"/>
    <s v="NA"/>
    <s v="Frick"/>
    <x v="29"/>
    <s v="Medium"/>
  </r>
  <r>
    <x v="93"/>
    <n v="34"/>
    <n v="99.54"/>
    <n v="7"/>
    <n v="3384.36"/>
    <d v="2003-12-09T00:00:00"/>
    <s v="Shipped"/>
    <n v="4"/>
    <s v="Dec"/>
    <n v="2003"/>
    <s v="Trucks and Buses"/>
    <n v="118"/>
    <x v="14"/>
    <s v="Diecast Collectables"/>
    <s v="+2125558194"/>
    <s v="6251 Ingle Ln."/>
    <s v="Boston"/>
    <s v="MA"/>
    <n v="51003"/>
    <s v="USA"/>
    <s v="NA"/>
    <s v="Franco"/>
    <x v="33"/>
    <s v="Medium"/>
  </r>
  <r>
    <x v="167"/>
    <n v="48"/>
    <n v="100"/>
    <n v="2"/>
    <n v="4800"/>
    <d v="2004-02-10T00:00:00"/>
    <s v="Shipped"/>
    <n v="1"/>
    <s v="Feb"/>
    <n v="2004"/>
    <s v="Trucks and Buses"/>
    <n v="118"/>
    <x v="14"/>
    <s v="Signal Collectibles Ltd."/>
    <s v="+2125558195"/>
    <s v="2793 Furth Circle"/>
    <s v="Brisbane"/>
    <s v="CA"/>
    <n v="94217"/>
    <s v="USA"/>
    <s v="NA"/>
    <s v="Taylor"/>
    <x v="49"/>
    <s v="Medium"/>
  </r>
  <r>
    <x v="95"/>
    <n v="36"/>
    <n v="100"/>
    <n v="1"/>
    <n v="3600"/>
    <d v="2004-03-11T00:00:00"/>
    <s v="Shipped"/>
    <n v="1"/>
    <s v="Mar"/>
    <n v="2004"/>
    <s v="Trucks and Buses"/>
    <n v="118"/>
    <x v="14"/>
    <s v="Mini Gifts Distributors Ltd."/>
    <s v="+2125558196"/>
    <s v="5677 Strong St."/>
    <s v="San Rafael"/>
    <s v="CA"/>
    <n v="97562"/>
    <s v="USA"/>
    <s v="NA"/>
    <s v="Nelson"/>
    <x v="33"/>
    <s v="Medium"/>
  </r>
  <r>
    <x v="168"/>
    <n v="46"/>
    <n v="100"/>
    <n v="5"/>
    <n v="4600"/>
    <d v="2004-05-05T00:00:00"/>
    <s v="Shipped"/>
    <n v="2"/>
    <s v="May"/>
    <n v="2004"/>
    <s v="Trucks and Buses"/>
    <n v="118"/>
    <x v="14"/>
    <s v="Euro Shopping Channel"/>
    <s v="+2125558197"/>
    <s v="C/ Moralzarzal, 86"/>
    <s v="Madrid"/>
    <m/>
    <n v="28034"/>
    <s v="Spain"/>
    <s v="EMEA"/>
    <s v="Freyre"/>
    <x v="20"/>
    <s v="Medium"/>
  </r>
  <r>
    <x v="96"/>
    <n v="46"/>
    <n v="100"/>
    <n v="4"/>
    <n v="4600"/>
    <d v="2004-06-15T00:00:00"/>
    <s v="Shipped"/>
    <n v="2"/>
    <s v="Jun"/>
    <n v="2004"/>
    <s v="Trucks and Buses"/>
    <n v="118"/>
    <x v="14"/>
    <s v="Handji Gifts&amp; Co"/>
    <s v="+2125558198"/>
    <s v="Village Close - 106 Linden Road Sandown 2nd Floor"/>
    <s v="Singapore"/>
    <m/>
    <n v="69045"/>
    <s v="Singapore"/>
    <s v="APAC"/>
    <s v="Victorino"/>
    <x v="52"/>
    <s v="Medium"/>
  </r>
  <r>
    <x v="169"/>
    <n v="31"/>
    <n v="97.17"/>
    <n v="5"/>
    <n v="3012.27"/>
    <d v="2004-07-20T00:00:00"/>
    <s v="Shipped"/>
    <n v="3"/>
    <s v="Jul"/>
    <n v="2004"/>
    <s v="Trucks and Buses"/>
    <n v="118"/>
    <x v="14"/>
    <s v="Mini Gifts Distributors Ltd."/>
    <s v="+2125558199"/>
    <s v="5677 Strong St."/>
    <s v="San Rafael"/>
    <s v="CA"/>
    <n v="97562"/>
    <s v="USA"/>
    <s v="NA"/>
    <s v="Nelson"/>
    <x v="33"/>
    <s v="Medium"/>
  </r>
  <r>
    <x v="97"/>
    <n v="41"/>
    <n v="100"/>
    <n v="1"/>
    <n v="4100"/>
    <d v="2004-08-19T00:00:00"/>
    <s v="Shipped"/>
    <n v="3"/>
    <s v="Aug"/>
    <n v="2004"/>
    <s v="Trucks and Buses"/>
    <n v="118"/>
    <x v="14"/>
    <s v="Diecast Classics Inc."/>
    <s v="+2125558200"/>
    <s v="7586 Pompton St."/>
    <s v="Allentown"/>
    <s v="PA"/>
    <n v="70267"/>
    <s v="USA"/>
    <s v="NA"/>
    <s v="Yu"/>
    <x v="15"/>
    <s v="Medium"/>
  </r>
  <r>
    <x v="170"/>
    <n v="21"/>
    <n v="100"/>
    <n v="8"/>
    <n v="2100"/>
    <d v="2004-09-08T00:00:00"/>
    <s v="Shipped"/>
    <n v="3"/>
    <s v="Sep"/>
    <n v="2004"/>
    <s v="Trucks and Buses"/>
    <n v="118"/>
    <x v="14"/>
    <s v="Land of Toys Inc."/>
    <s v="+2125558201"/>
    <s v="897 Long Airport Avenue"/>
    <s v="NYC"/>
    <s v="NY"/>
    <n v="10022"/>
    <s v="USA"/>
    <s v="NA"/>
    <s v="Yu"/>
    <x v="0"/>
    <s v="Small"/>
  </r>
  <r>
    <x v="98"/>
    <n v="38"/>
    <n v="100"/>
    <n v="5"/>
    <n v="3800"/>
    <d v="2004-10-13T00:00:00"/>
    <s v="Shipped"/>
    <n v="4"/>
    <s v="Oct"/>
    <n v="2004"/>
    <s v="Trucks and Buses"/>
    <n v="118"/>
    <x v="14"/>
    <s v="Marta's Replicas Co."/>
    <s v="+2125558202"/>
    <s v="39323 Spinnaker Dr."/>
    <s v="Cambridge"/>
    <s v="MA"/>
    <n v="51247"/>
    <s v="USA"/>
    <s v="NA"/>
    <s v="Hernandez"/>
    <x v="12"/>
    <s v="Medium"/>
  </r>
  <r>
    <x v="139"/>
    <n v="45"/>
    <n v="100"/>
    <n v="14"/>
    <n v="4500"/>
    <d v="2004-10-22T00:00:00"/>
    <s v="Shipped"/>
    <n v="4"/>
    <s v="Oct"/>
    <n v="2004"/>
    <s v="Trucks and Buses"/>
    <n v="118"/>
    <x v="14"/>
    <s v="Heintze Collectables"/>
    <s v="+2125558203"/>
    <s v="Smagsloget 45"/>
    <s v="Aaarhus"/>
    <m/>
    <n v="8200"/>
    <s v="Denmark"/>
    <s v="EMEA"/>
    <s v="Ibsen"/>
    <x v="63"/>
    <s v="Medium"/>
  </r>
  <r>
    <x v="152"/>
    <n v="26"/>
    <n v="58.38"/>
    <n v="7"/>
    <n v="1517.88"/>
    <d v="2004-11-05T00:00:00"/>
    <s v="Shipped"/>
    <n v="4"/>
    <s v="Nov"/>
    <n v="2004"/>
    <s v="Trucks and Buses"/>
    <n v="118"/>
    <x v="14"/>
    <s v="Vitachrome Inc."/>
    <s v="+2125558204"/>
    <s v="2678 Kingston Rd. Suite 101"/>
    <s v="NYC"/>
    <s v="NY"/>
    <n v="10022"/>
    <s v="USA"/>
    <s v="NA"/>
    <s v="Frick"/>
    <x v="9"/>
    <s v="Small"/>
  </r>
  <r>
    <x v="140"/>
    <n v="38"/>
    <n v="100"/>
    <n v="3"/>
    <n v="3800"/>
    <d v="2004-11-20T00:00:00"/>
    <s v="Shipped"/>
    <n v="4"/>
    <s v="Nov"/>
    <n v="2004"/>
    <s v="Trucks and Buses"/>
    <n v="118"/>
    <x v="14"/>
    <s v="La Corne D'abondance, Co."/>
    <s v="+2125558205"/>
    <s v="265, boulevard Charonne"/>
    <s v="Paris"/>
    <m/>
    <n v="75012"/>
    <s v="France"/>
    <s v="EMEA"/>
    <s v="Bertrand"/>
    <x v="50"/>
    <s v="Medium"/>
  </r>
  <r>
    <x v="159"/>
    <n v="48"/>
    <n v="100"/>
    <n v="9"/>
    <n v="4800"/>
    <d v="2004-12-01T00:00:00"/>
    <s v="Shipped"/>
    <n v="4"/>
    <s v="Dec"/>
    <n v="2004"/>
    <s v="Trucks and Buses"/>
    <n v="118"/>
    <x v="14"/>
    <s v="Muscle Machine Inc"/>
    <s v="+2125558206"/>
    <s v="4092 Furth Circle Suite 400"/>
    <s v="NYC"/>
    <s v="NY"/>
    <n v="10022"/>
    <s v="USA"/>
    <s v="NA"/>
    <s v="Young"/>
    <x v="59"/>
    <s v="Medium"/>
  </r>
  <r>
    <x v="153"/>
    <n v="42"/>
    <n v="64.16"/>
    <n v="9"/>
    <n v="2694.72"/>
    <d v="2004-12-10T00:00:00"/>
    <s v="Shipped"/>
    <n v="4"/>
    <s v="Dec"/>
    <n v="2004"/>
    <s v="Trucks and Buses"/>
    <n v="118"/>
    <x v="14"/>
    <s v="Euro Shopping Channel"/>
    <s v="+2125558207"/>
    <s v="C/ Moralzarzal, 86"/>
    <s v="Madrid"/>
    <m/>
    <n v="28034"/>
    <s v="Spain"/>
    <s v="EMEA"/>
    <s v="Freyre"/>
    <x v="20"/>
    <s v="Small"/>
  </r>
  <r>
    <x v="142"/>
    <n v="49"/>
    <n v="35.71"/>
    <n v="4"/>
    <n v="1749.79"/>
    <d v="2005-01-23T00:00:00"/>
    <s v="Shipped"/>
    <n v="1"/>
    <s v="Jan"/>
    <n v="2005"/>
    <s v="Trucks and Buses"/>
    <n v="118"/>
    <x v="14"/>
    <s v="Mini Gifts Distributors Ltd."/>
    <s v="+2125558208"/>
    <s v="5677 Strong St."/>
    <s v="San Rafael"/>
    <s v="CA"/>
    <n v="97562"/>
    <s v="USA"/>
    <s v="NA"/>
    <s v="Nelson"/>
    <x v="33"/>
    <s v="Small"/>
  </r>
  <r>
    <x v="143"/>
    <n v="32"/>
    <n v="66.58"/>
    <n v="13"/>
    <n v="2130.56"/>
    <d v="2005-02-17T00:00:00"/>
    <s v="Shipped"/>
    <n v="1"/>
    <s v="Feb"/>
    <n v="2005"/>
    <s v="Trucks and Buses"/>
    <n v="118"/>
    <x v="14"/>
    <s v="Mini Gifts Distributors Ltd."/>
    <s v="+2125558209"/>
    <s v="5677 Strong St."/>
    <s v="San Rafael"/>
    <s v="CA"/>
    <n v="97562"/>
    <s v="USA"/>
    <s v="NA"/>
    <s v="Nelson"/>
    <x v="33"/>
    <s v="Small"/>
  </r>
  <r>
    <x v="171"/>
    <n v="54"/>
    <n v="100"/>
    <n v="5"/>
    <n v="5400"/>
    <d v="2005-05-03T00:00:00"/>
    <s v="Shipped"/>
    <n v="2"/>
    <s v="May"/>
    <n v="2005"/>
    <s v="Trucks and Buses"/>
    <n v="118"/>
    <x v="14"/>
    <s v="Euro Shopping Channel"/>
    <s v="+2125558210"/>
    <s v="C/ Moralzarzal, 86"/>
    <s v="Madrid"/>
    <m/>
    <n v="28034"/>
    <s v="Spain"/>
    <s v="EMEA"/>
    <s v="Freyre"/>
    <x v="20"/>
    <s v="Medium"/>
  </r>
  <r>
    <x v="102"/>
    <n v="33"/>
    <n v="100"/>
    <n v="4"/>
    <n v="3300"/>
    <d v="2005-05-31T00:00:00"/>
    <s v="In Process"/>
    <n v="2"/>
    <s v="May"/>
    <n v="2005"/>
    <s v="Trucks and Buses"/>
    <n v="118"/>
    <x v="14"/>
    <s v="La Rochelle Gifts"/>
    <s v="+2125558211"/>
    <s v="67, rue des Cinquante Otages"/>
    <s v="Nantes"/>
    <m/>
    <n v="44000"/>
    <s v="France"/>
    <s v="EMEA"/>
    <s v="Labrune"/>
    <x v="11"/>
    <s v="Medium"/>
  </r>
  <r>
    <x v="103"/>
    <n v="36"/>
    <n v="100"/>
    <n v="3"/>
    <n v="3600"/>
    <d v="2003-03-03T00:00:00"/>
    <s v="Shipped"/>
    <n v="1"/>
    <s v="Mar"/>
    <n v="2003"/>
    <s v="Classic Cars"/>
    <n v="115"/>
    <x v="15"/>
    <s v="Cruz &amp; Sons Co."/>
    <s v="+2125558212"/>
    <s v="15 McCallum Street - NatWest Center #13-03"/>
    <s v="Makati City"/>
    <m/>
    <s v="1227 MM"/>
    <s v="Philippines"/>
    <s v="Japan"/>
    <s v="Cruz"/>
    <x v="53"/>
    <s v="Medium"/>
  </r>
  <r>
    <x v="104"/>
    <n v="20"/>
    <n v="100"/>
    <n v="7"/>
    <n v="2000"/>
    <d v="2003-05-08T00:00:00"/>
    <s v="Shipped"/>
    <n v="2"/>
    <s v="May"/>
    <n v="2003"/>
    <s v="Classic Cars"/>
    <n v="115"/>
    <x v="15"/>
    <s v="Marseille Mini Autos"/>
    <s v="+2125558213"/>
    <s v="12, rue des Bouchers"/>
    <s v="Marseille"/>
    <m/>
    <n v="13008"/>
    <s v="France"/>
    <s v="EMEA"/>
    <s v="Lebihan"/>
    <x v="54"/>
    <s v="Small"/>
  </r>
  <r>
    <x v="105"/>
    <n v="29"/>
    <n v="97.89"/>
    <n v="4"/>
    <n v="2838.81"/>
    <d v="2003-07-02T00:00:00"/>
    <s v="Shipped"/>
    <n v="3"/>
    <s v="Jul"/>
    <n v="2003"/>
    <s v="Classic Cars"/>
    <n v="115"/>
    <x v="15"/>
    <s v="Mini Gifts Distributors Ltd."/>
    <s v="+2125558214"/>
    <s v="5677 Strong St."/>
    <s v="San Rafael"/>
    <s v="CA"/>
    <n v="97562"/>
    <s v="USA"/>
    <s v="NA"/>
    <s v="Nelson"/>
    <x v="33"/>
    <s v="Small"/>
  </r>
  <r>
    <x v="106"/>
    <n v="33"/>
    <n v="97.89"/>
    <n v="4"/>
    <n v="3230.37"/>
    <d v="2003-09-05T00:00:00"/>
    <s v="Shipped"/>
    <n v="3"/>
    <s v="Sep"/>
    <n v="2003"/>
    <s v="Classic Cars"/>
    <n v="115"/>
    <x v="15"/>
    <s v="Collectables For Less Inc."/>
    <s v="+2125558215"/>
    <s v="7825 Douglas Av."/>
    <s v="Brickhaven"/>
    <s v="MA"/>
    <n v="58339"/>
    <s v="USA"/>
    <s v="NA"/>
    <s v="Nelson"/>
    <x v="34"/>
    <s v="Medium"/>
  </r>
  <r>
    <x v="155"/>
    <n v="50"/>
    <n v="100"/>
    <n v="5"/>
    <n v="5000"/>
    <d v="2003-10-11T00:00:00"/>
    <s v="Shipped"/>
    <n v="4"/>
    <s v="Oct"/>
    <n v="2003"/>
    <s v="Classic Cars"/>
    <n v="115"/>
    <x v="15"/>
    <s v="Men 'R' US Retailers, Ltd."/>
    <s v="+2125558216"/>
    <s v="6047 Douglas Av."/>
    <s v="Los Angeles"/>
    <s v="CA"/>
    <m/>
    <s v="USA"/>
    <s v="NA"/>
    <s v="Chandler"/>
    <x v="9"/>
    <s v="Medium"/>
  </r>
  <r>
    <x v="156"/>
    <n v="41"/>
    <n v="100"/>
    <n v="3"/>
    <n v="4100"/>
    <d v="2003-11-04T00:00:00"/>
    <s v="Shipped"/>
    <n v="4"/>
    <s v="Nov"/>
    <n v="2003"/>
    <s v="Classic Cars"/>
    <n v="115"/>
    <x v="15"/>
    <s v="Mini Auto Werke"/>
    <s v="+2125558217"/>
    <s v="Kirchgasse 6"/>
    <s v="Graz"/>
    <m/>
    <n v="8010"/>
    <s v="Austria"/>
    <s v="EMEA"/>
    <s v="Mendel"/>
    <x v="51"/>
    <s v="Medium"/>
  </r>
  <r>
    <x v="108"/>
    <n v="36"/>
    <n v="100"/>
    <n v="11"/>
    <n v="3600"/>
    <d v="2003-11-12T00:00:00"/>
    <s v="Shipped"/>
    <n v="4"/>
    <s v="Nov"/>
    <n v="2003"/>
    <s v="Classic Cars"/>
    <n v="115"/>
    <x v="15"/>
    <s v="Herkku Gifts"/>
    <s v="+2125558218"/>
    <s v="Drammen 121, PR 744 Sentrum"/>
    <s v="Bergen"/>
    <m/>
    <s v="N 5804"/>
    <s v="Norway"/>
    <s v="EMEA"/>
    <s v="Oeztan"/>
    <x v="6"/>
    <s v="Medium"/>
  </r>
  <r>
    <x v="172"/>
    <n v="27"/>
    <n v="100"/>
    <n v="16"/>
    <n v="2700"/>
    <d v="2003-11-20T00:00:00"/>
    <s v="Shipped"/>
    <n v="4"/>
    <s v="Nov"/>
    <n v="2003"/>
    <s v="Classic Cars"/>
    <n v="115"/>
    <x v="15"/>
    <s v="Online Diecast Creations Co."/>
    <s v="+2125558219"/>
    <s v="2304 Long Airport Avenue"/>
    <s v="Nashua"/>
    <s v="NH"/>
    <n v="62005"/>
    <s v="USA"/>
    <s v="NA"/>
    <s v="Young"/>
    <x v="33"/>
    <s v="Medium"/>
  </r>
  <r>
    <x v="110"/>
    <n v="47"/>
    <n v="100"/>
    <n v="5"/>
    <n v="4700"/>
    <d v="2003-12-02T00:00:00"/>
    <s v="Shipped"/>
    <n v="4"/>
    <s v="Dec"/>
    <n v="2003"/>
    <s v="Classic Cars"/>
    <n v="115"/>
    <x v="15"/>
    <s v="Euro Shopping Channel"/>
    <s v="+2125558220"/>
    <s v="C/ Moralzarzal, 86"/>
    <s v="Madrid"/>
    <m/>
    <n v="28034"/>
    <s v="Spain"/>
    <s v="EMEA"/>
    <s v="Freyre"/>
    <x v="20"/>
    <s v="Medium"/>
  </r>
  <r>
    <x v="157"/>
    <n v="33"/>
    <n v="100"/>
    <n v="15"/>
    <n v="3300"/>
    <d v="2004-01-16T00:00:00"/>
    <s v="Shipped"/>
    <n v="1"/>
    <s v="Jan"/>
    <n v="2004"/>
    <s v="Classic Cars"/>
    <n v="115"/>
    <x v="15"/>
    <s v="Euro Shopping Channel"/>
    <s v="+2125558221"/>
    <s v="C/ Moralzarzal, 86"/>
    <s v="Madrid"/>
    <m/>
    <n v="28034"/>
    <s v="Spain"/>
    <s v="EMEA"/>
    <s v="Freyre"/>
    <x v="20"/>
    <s v="Medium"/>
  </r>
  <r>
    <x v="111"/>
    <n v="21"/>
    <n v="100"/>
    <n v="6"/>
    <n v="2100"/>
    <d v="2004-02-22T00:00:00"/>
    <s v="Shipped"/>
    <n v="1"/>
    <s v="Feb"/>
    <n v="2004"/>
    <s v="Classic Cars"/>
    <n v="115"/>
    <x v="15"/>
    <s v="Vida Sport, Ltd"/>
    <s v="+2125558222"/>
    <s v="Grenzacherweg 237"/>
    <s v="Gensve"/>
    <m/>
    <n v="1203"/>
    <s v="Switzerland"/>
    <s v="EMEA"/>
    <s v="Holz"/>
    <x v="9"/>
    <s v="Small"/>
  </r>
  <r>
    <x v="173"/>
    <n v="21"/>
    <n v="93.28"/>
    <n v="5"/>
    <n v="1958.88"/>
    <d v="2004-04-12T00:00:00"/>
    <s v="Shipped"/>
    <n v="2"/>
    <s v="Apr"/>
    <n v="2004"/>
    <s v="Classic Cars"/>
    <n v="115"/>
    <x v="15"/>
    <s v="Oulu Toy Supplies, Inc."/>
    <s v="+2125558223"/>
    <s v="Torikatu 38"/>
    <s v="Oulu"/>
    <m/>
    <n v="90110"/>
    <s v="Finland"/>
    <s v="EMEA"/>
    <s v="Koskitalo"/>
    <x v="48"/>
    <s v="Small"/>
  </r>
  <r>
    <x v="113"/>
    <n v="41"/>
    <n v="100"/>
    <n v="10"/>
    <n v="4100"/>
    <d v="2004-06-01T00:00:00"/>
    <s v="Cancelled"/>
    <n v="2"/>
    <s v="Jun"/>
    <n v="2004"/>
    <s v="Classic Cars"/>
    <n v="115"/>
    <x v="15"/>
    <s v="UK Collectables, Ltd."/>
    <s v="+2125558224"/>
    <s v="Berkeley Gardens 12  Brewery"/>
    <s v="Liverpool"/>
    <m/>
    <s v="WX1 6LT"/>
    <s v="UK"/>
    <s v="EMEA"/>
    <s v="Devon"/>
    <x v="19"/>
    <s v="Medium"/>
  </r>
  <r>
    <x v="114"/>
    <n v="40"/>
    <n v="100"/>
    <n v="11"/>
    <n v="4000"/>
    <d v="2004-07-06T00:00:00"/>
    <s v="Shipped"/>
    <n v="3"/>
    <s v="Jul"/>
    <n v="2004"/>
    <s v="Classic Cars"/>
    <n v="115"/>
    <x v="15"/>
    <s v="L'ordine Souveniers"/>
    <s v="+2125558225"/>
    <s v="Strada Provinciale 124"/>
    <s v="Reggio Emilia"/>
    <m/>
    <n v="42100"/>
    <s v="Italy"/>
    <s v="EMEA"/>
    <s v="Moroni"/>
    <x v="56"/>
    <s v="Medium"/>
  </r>
  <r>
    <x v="174"/>
    <n v="28"/>
    <n v="100"/>
    <n v="1"/>
    <n v="2800"/>
    <d v="2004-08-04T00:00:00"/>
    <s v="Shipped"/>
    <n v="3"/>
    <s v="Aug"/>
    <n v="2004"/>
    <s v="Classic Cars"/>
    <n v="115"/>
    <x v="15"/>
    <s v="Dragon Souveniers, Ltd."/>
    <s v="+2125558226"/>
    <s v="Bronz Sok., Bronz Apt. 3/6 Tesvikiye"/>
    <s v="Singapore"/>
    <m/>
    <n v="79903"/>
    <s v="Singapore"/>
    <s v="Japan"/>
    <s v="Natividad"/>
    <x v="23"/>
    <s v="Medium"/>
  </r>
  <r>
    <x v="116"/>
    <n v="23"/>
    <n v="100"/>
    <n v="9"/>
    <n v="2300"/>
    <d v="2004-08-30T00:00:00"/>
    <s v="Shipped"/>
    <n v="3"/>
    <s v="Aug"/>
    <n v="2004"/>
    <s v="Classic Cars"/>
    <n v="115"/>
    <x v="15"/>
    <s v="Vida Sport, Ltd"/>
    <s v="+2125558227"/>
    <s v="Grenzacherweg 237"/>
    <s v="Gensve"/>
    <m/>
    <n v="1203"/>
    <s v="Switzerland"/>
    <s v="EMEA"/>
    <s v="Holz"/>
    <x v="9"/>
    <s v="Small"/>
  </r>
  <r>
    <x v="117"/>
    <n v="23"/>
    <n v="100"/>
    <n v="2"/>
    <n v="2300"/>
    <d v="2003-10-04T00:00:00"/>
    <s v="Shipped"/>
    <n v="4"/>
    <s v="Oct"/>
    <n v="2003"/>
    <s v="Classic Cars"/>
    <n v="115"/>
    <x v="15"/>
    <s v="Blauer See Auto, Co."/>
    <s v="+2125558228"/>
    <s v="Lyonerstr. 34"/>
    <s v="Frankfurt"/>
    <m/>
    <n v="60528"/>
    <s v="Germany"/>
    <s v="EMEA"/>
    <s v="Keitel"/>
    <x v="51"/>
    <s v="Small"/>
  </r>
  <r>
    <x v="118"/>
    <n v="25"/>
    <n v="100"/>
    <n v="7"/>
    <n v="2500"/>
    <d v="2004-10-16T00:00:00"/>
    <s v="Shipped"/>
    <n v="4"/>
    <s v="Oct"/>
    <n v="2004"/>
    <s v="Classic Cars"/>
    <n v="115"/>
    <x v="15"/>
    <s v="Toms Spezialitten, Ltd"/>
    <s v="+2125558229"/>
    <s v="Mehrheimerstr. 369"/>
    <s v="Koln"/>
    <m/>
    <n v="50739"/>
    <s v="Germany"/>
    <s v="EMEA"/>
    <s v="Pfalzheim"/>
    <x v="55"/>
    <s v="Small"/>
  </r>
  <r>
    <x v="175"/>
    <n v="24"/>
    <n v="100"/>
    <n v="15"/>
    <n v="2400"/>
    <d v="2004-11-04T00:00:00"/>
    <s v="Shipped"/>
    <n v="4"/>
    <s v="Nov"/>
    <n v="2004"/>
    <s v="Classic Cars"/>
    <n v="115"/>
    <x v="15"/>
    <s v="FunGiftIdeas.com"/>
    <s v="+2125558230"/>
    <s v="1785 First Street"/>
    <s v="New Bedford"/>
    <s v="MA"/>
    <n v="50553"/>
    <s v="USA"/>
    <s v="NA"/>
    <s v="Benitez"/>
    <x v="18"/>
    <s v="Small"/>
  </r>
  <r>
    <x v="19"/>
    <n v="39"/>
    <n v="64.739999999999995"/>
    <n v="15"/>
    <n v="2524.8599999999997"/>
    <d v="2004-11-15T00:00:00"/>
    <s v="Shipped"/>
    <n v="4"/>
    <s v="Nov"/>
    <n v="2004"/>
    <s v="Classic Cars"/>
    <n v="115"/>
    <x v="15"/>
    <s v="Land of Toys Inc."/>
    <s v="+2125558231"/>
    <s v="897 Long Airport Avenue"/>
    <s v="NYC"/>
    <s v="NY"/>
    <n v="10022"/>
    <s v="USA"/>
    <s v="NA"/>
    <s v="Yu"/>
    <x v="0"/>
    <s v="Small"/>
  </r>
  <r>
    <x v="20"/>
    <n v="55"/>
    <n v="75.2"/>
    <n v="7"/>
    <n v="4136"/>
    <d v="2004-11-24T00:00:00"/>
    <s v="Shipped"/>
    <n v="4"/>
    <s v="Nov"/>
    <n v="2004"/>
    <s v="Classic Cars"/>
    <n v="115"/>
    <x v="15"/>
    <s v="Salzburg Collectables"/>
    <s v="+2125558232"/>
    <s v="Geislweg 14"/>
    <s v="Salzburg"/>
    <m/>
    <n v="5020"/>
    <s v="Austria"/>
    <s v="EMEA"/>
    <s v="Pipps"/>
    <x v="16"/>
    <s v="Medium"/>
  </r>
  <r>
    <x v="120"/>
    <n v="46"/>
    <n v="88.45"/>
    <n v="6"/>
    <n v="4068.7000000000003"/>
    <d v="2005-01-06T00:00:00"/>
    <s v="Shipped"/>
    <n v="1"/>
    <s v="Jan"/>
    <n v="2005"/>
    <s v="Classic Cars"/>
    <n v="115"/>
    <x v="15"/>
    <s v="Suominen Souveniers"/>
    <s v="+2125558233"/>
    <s v="Software Engineering Center, SEC Oy"/>
    <s v="Espoo"/>
    <m/>
    <s v="FIN-02271"/>
    <s v="Finland"/>
    <s v="EMEA"/>
    <s v="Suominen"/>
    <x v="58"/>
    <s v="Medium"/>
  </r>
  <r>
    <x v="161"/>
    <n v="50"/>
    <n v="100"/>
    <n v="1"/>
    <n v="5000"/>
    <d v="2005-02-09T00:00:00"/>
    <s v="Shipped"/>
    <n v="1"/>
    <s v="Feb"/>
    <n v="2005"/>
    <s v="Classic Cars"/>
    <n v="115"/>
    <x v="15"/>
    <s v="Toys of Finland, Co."/>
    <s v="+2125558234"/>
    <s v="Keskuskatu 45"/>
    <s v="Helsinki"/>
    <m/>
    <n v="21240"/>
    <s v="Finland"/>
    <s v="EMEA"/>
    <s v="Karttunen"/>
    <x v="13"/>
    <s v="Medium"/>
  </r>
  <r>
    <x v="121"/>
    <n v="47"/>
    <n v="100"/>
    <n v="8"/>
    <n v="4700"/>
    <d v="2005-03-03T00:00:00"/>
    <s v="Shipped"/>
    <n v="1"/>
    <s v="Mar"/>
    <n v="2005"/>
    <s v="Classic Cars"/>
    <n v="115"/>
    <x v="15"/>
    <s v="Scandinavian Gift Ideas"/>
    <s v="+2125558235"/>
    <s v="kergatan 24"/>
    <s v="Boras"/>
    <m/>
    <s v="S-844 67"/>
    <s v="Sweden"/>
    <s v="EMEA"/>
    <s v="Larsson"/>
    <x v="24"/>
    <s v="Medium"/>
  </r>
  <r>
    <x v="176"/>
    <n v="97"/>
    <n v="93.28"/>
    <n v="5"/>
    <n v="9048.16"/>
    <d v="2005-04-14T00:00:00"/>
    <s v="Shipped"/>
    <n v="2"/>
    <s v="Apr"/>
    <n v="2005"/>
    <s v="Classic Cars"/>
    <n v="115"/>
    <x v="15"/>
    <s v="Mini Caravy"/>
    <s v="+2125558236"/>
    <s v="24, place Kluber"/>
    <s v="Strasbourg"/>
    <m/>
    <n v="67000"/>
    <s v="France"/>
    <s v="EMEA"/>
    <s v="Citeaux"/>
    <x v="66"/>
    <s v="Large"/>
  </r>
  <r>
    <x v="122"/>
    <n v="32"/>
    <n v="100"/>
    <n v="10"/>
    <n v="3200"/>
    <d v="2005-05-17T00:00:00"/>
    <s v="Shipped"/>
    <n v="2"/>
    <s v="May"/>
    <n v="2005"/>
    <s v="Classic Cars"/>
    <n v="115"/>
    <x v="15"/>
    <s v="Salzburg Collectables"/>
    <s v="+2125558237"/>
    <s v="Geislweg 14"/>
    <s v="Salzburg"/>
    <m/>
    <n v="5020"/>
    <s v="Austria"/>
    <s v="EMEA"/>
    <s v="Pipps"/>
    <x v="16"/>
    <s v="Medium"/>
  </r>
  <r>
    <x v="26"/>
    <n v="35"/>
    <n v="100"/>
    <n v="10"/>
    <n v="3500"/>
    <d v="2003-01-29T00:00:00"/>
    <s v="Shipped"/>
    <n v="1"/>
    <s v="Jan"/>
    <n v="2003"/>
    <s v="Trucks and Buses"/>
    <n v="116"/>
    <x v="16"/>
    <s v="Baane Mini Imports"/>
    <s v="+2125558238"/>
    <s v="Erling Skakkes gate 78"/>
    <s v="Stavern"/>
    <m/>
    <n v="4110"/>
    <s v="Norway"/>
    <s v="EMEA"/>
    <s v="Bergulfsen"/>
    <x v="14"/>
    <s v="Medium"/>
  </r>
  <r>
    <x v="145"/>
    <n v="49"/>
    <n v="100"/>
    <n v="4"/>
    <n v="4900"/>
    <d v="2003-03-26T00:00:00"/>
    <s v="Shipped"/>
    <n v="1"/>
    <s v="Mar"/>
    <n v="2003"/>
    <s v="Trucks and Buses"/>
    <n v="116"/>
    <x v="16"/>
    <s v="Mini Gifts Distributors Ltd."/>
    <s v="+2125558239"/>
    <s v="5677 Strong St."/>
    <s v="San Rafael"/>
    <s v="CA"/>
    <n v="97562"/>
    <s v="USA"/>
    <s v="NA"/>
    <s v="Nelson"/>
    <x v="33"/>
    <s v="Medium"/>
  </r>
  <r>
    <x v="28"/>
    <n v="38"/>
    <n v="100"/>
    <n v="10"/>
    <n v="3800"/>
    <d v="2003-05-28T00:00:00"/>
    <s v="Shipped"/>
    <n v="2"/>
    <s v="May"/>
    <n v="2003"/>
    <s v="Trucks and Buses"/>
    <n v="116"/>
    <x v="16"/>
    <s v="Corrida Auto Replicas, Ltd"/>
    <s v="+2125558240"/>
    <s v="C/ Araquil, 67"/>
    <s v="Madrid"/>
    <m/>
    <n v="28023"/>
    <s v="Spain"/>
    <s v="EMEA"/>
    <s v="Sommer"/>
    <x v="22"/>
    <s v="Medium"/>
  </r>
  <r>
    <x v="29"/>
    <n v="32"/>
    <n v="100"/>
    <n v="10"/>
    <n v="3200"/>
    <d v="2003-07-24T00:00:00"/>
    <s v="Shipped"/>
    <n v="3"/>
    <s v="Jul"/>
    <n v="2003"/>
    <s v="Trucks and Buses"/>
    <n v="116"/>
    <x v="16"/>
    <s v="Technics Stores Inc."/>
    <s v="+2125558241"/>
    <s v="9408 Furth Circle"/>
    <s v="Burlingame"/>
    <s v="CA"/>
    <n v="94217"/>
    <s v="USA"/>
    <s v="NA"/>
    <s v="Hirano"/>
    <x v="4"/>
    <s v="Medium"/>
  </r>
  <r>
    <x v="30"/>
    <n v="34"/>
    <n v="100"/>
    <n v="7"/>
    <n v="3400"/>
    <d v="2003-09-19T00:00:00"/>
    <s v="Shipped"/>
    <n v="3"/>
    <s v="Sep"/>
    <n v="2003"/>
    <s v="Trucks and Buses"/>
    <n v="116"/>
    <x v="16"/>
    <s v="Dragon Souveniers, Ltd."/>
    <s v="+2125558242"/>
    <s v="Bronz Sok., Bronz Apt. 3/6 Tesvikiye"/>
    <s v="Singapore"/>
    <m/>
    <n v="79903"/>
    <s v="Singapore"/>
    <s v="Japan"/>
    <s v="Natividad"/>
    <x v="23"/>
    <s v="Medium"/>
  </r>
  <r>
    <x v="91"/>
    <n v="36"/>
    <n v="99.17"/>
    <n v="8"/>
    <n v="3570.12"/>
    <d v="2003-10-21T00:00:00"/>
    <s v="Resolved"/>
    <n v="4"/>
    <s v="Oct"/>
    <n v="2003"/>
    <s v="Trucks and Buses"/>
    <n v="116"/>
    <x v="16"/>
    <s v="Mini Auto Werke"/>
    <s v="+2125558243"/>
    <s v="Kirchgasse 6"/>
    <s v="Graz"/>
    <m/>
    <n v="8010"/>
    <s v="Austria"/>
    <s v="EMEA"/>
    <s v="Mendel"/>
    <x v="51"/>
    <s v="Medium"/>
  </r>
  <r>
    <x v="32"/>
    <n v="48"/>
    <n v="93.34"/>
    <n v="3"/>
    <n v="4480.32"/>
    <d v="2003-11-06T00:00:00"/>
    <s v="Shipped"/>
    <n v="4"/>
    <s v="Nov"/>
    <n v="2003"/>
    <s v="Trucks and Buses"/>
    <n v="116"/>
    <x v="16"/>
    <s v="Australian Gift Network, Co"/>
    <s v="+2125558244"/>
    <s v="31 Duncan St. West End"/>
    <s v="South Brisbane"/>
    <s v="Queensland"/>
    <n v="4101"/>
    <s v="Australia"/>
    <s v="APAC"/>
    <s v="Calaghan"/>
    <x v="25"/>
    <s v="Medium"/>
  </r>
  <r>
    <x v="33"/>
    <n v="21"/>
    <n v="96.84"/>
    <n v="7"/>
    <n v="2033.64"/>
    <d v="2003-11-13T00:00:00"/>
    <s v="Shipped"/>
    <n v="4"/>
    <s v="Nov"/>
    <n v="2003"/>
    <s v="Trucks and Buses"/>
    <n v="116"/>
    <x v="16"/>
    <s v="Classic Gift Ideas, Inc"/>
    <s v="+2125558245"/>
    <s v="782 First Street"/>
    <s v="Philadelphia"/>
    <s v="PA"/>
    <n v="71270"/>
    <s v="USA"/>
    <s v="NA"/>
    <s v="Cervantes"/>
    <x v="26"/>
    <s v="Small"/>
  </r>
  <r>
    <x v="34"/>
    <n v="21"/>
    <n v="93.34"/>
    <n v="10"/>
    <n v="1960.14"/>
    <d v="2003-11-25T00:00:00"/>
    <s v="Shipped"/>
    <n v="4"/>
    <s v="Nov"/>
    <n v="2003"/>
    <s v="Trucks and Buses"/>
    <n v="116"/>
    <x v="16"/>
    <s v="Saveley &amp; Henriot, Co."/>
    <s v="+2125558246"/>
    <s v="2, rue du Commerce"/>
    <s v="Lyon"/>
    <m/>
    <n v="69004"/>
    <s v="France"/>
    <s v="EMEA"/>
    <s v="Saveley"/>
    <x v="27"/>
    <s v="Small"/>
  </r>
  <r>
    <x v="35"/>
    <n v="34"/>
    <n v="100"/>
    <n v="5"/>
    <n v="3400"/>
    <d v="2003-12-05T00:00:00"/>
    <s v="Shipped"/>
    <n v="4"/>
    <s v="Dec"/>
    <n v="2003"/>
    <s v="Trucks and Buses"/>
    <n v="116"/>
    <x v="16"/>
    <s v="Canadian Gift Exchange Network"/>
    <s v="+2125558247"/>
    <s v="1900 Oak St."/>
    <s v="Vancouver"/>
    <s v="BC"/>
    <s v="V3F 2K1"/>
    <s v="Canada"/>
    <s v="NA"/>
    <s v="Tannamuri"/>
    <x v="28"/>
    <s v="Medium"/>
  </r>
  <r>
    <x v="36"/>
    <n v="46"/>
    <n v="100"/>
    <n v="2"/>
    <n v="4600"/>
    <d v="2004-01-29T00:00:00"/>
    <s v="Shipped"/>
    <n v="1"/>
    <s v="Jan"/>
    <n v="2004"/>
    <s v="Trucks and Buses"/>
    <n v="116"/>
    <x v="16"/>
    <s v="West Coast Collectables Co."/>
    <s v="+2125558248"/>
    <s v="3675 Furth Circle"/>
    <s v="Burbank"/>
    <s v="CA"/>
    <n v="94019"/>
    <s v="USA"/>
    <s v="NA"/>
    <s v="Thompson"/>
    <x v="29"/>
    <s v="Medium"/>
  </r>
  <r>
    <x v="37"/>
    <n v="32"/>
    <n v="100"/>
    <n v="1"/>
    <n v="3200"/>
    <d v="2004-03-10T00:00:00"/>
    <s v="Shipped"/>
    <n v="1"/>
    <s v="Mar"/>
    <n v="2004"/>
    <s v="Trucks and Buses"/>
    <n v="116"/>
    <x v="16"/>
    <s v="Cambridge Collectables Co."/>
    <s v="+2125558249"/>
    <s v="4658 Baden Av."/>
    <s v="Cambridge"/>
    <s v="MA"/>
    <n v="51247"/>
    <s v="USA"/>
    <s v="NA"/>
    <s v="Tseng"/>
    <x v="15"/>
    <s v="Medium"/>
  </r>
  <r>
    <x v="38"/>
    <n v="29"/>
    <n v="100"/>
    <n v="8"/>
    <n v="2900"/>
    <d v="2004-05-04T00:00:00"/>
    <s v="Shipped"/>
    <n v="2"/>
    <s v="May"/>
    <n v="2004"/>
    <s v="Trucks and Buses"/>
    <n v="116"/>
    <x v="16"/>
    <s v="Super Scale Inc."/>
    <s v="+2125558250"/>
    <s v="567 North Pendale Street"/>
    <s v="New Haven"/>
    <s v="CT"/>
    <n v="97823"/>
    <s v="USA"/>
    <s v="NA"/>
    <s v="Murphy"/>
    <x v="30"/>
    <s v="Medium"/>
  </r>
  <r>
    <x v="39"/>
    <n v="41"/>
    <n v="100"/>
    <n v="5"/>
    <n v="4100"/>
    <d v="2004-06-15T00:00:00"/>
    <s v="Shipped"/>
    <n v="2"/>
    <s v="Jun"/>
    <n v="2004"/>
    <s v="Trucks and Buses"/>
    <n v="116"/>
    <x v="16"/>
    <s v="Tokyo Collectables, Ltd"/>
    <s v="+2125558251"/>
    <s v="2-2-8 Roppongi"/>
    <s v="Minato-ku"/>
    <s v="Tokyo"/>
    <s v="106-0032"/>
    <s v="Japan"/>
    <s v="Japan"/>
    <s v="Shimamura"/>
    <x v="31"/>
    <s v="Medium"/>
  </r>
  <r>
    <x v="40"/>
    <n v="43"/>
    <n v="96.84"/>
    <n v="8"/>
    <n v="4164.12"/>
    <d v="2004-07-19T00:00:00"/>
    <s v="Shipped"/>
    <n v="3"/>
    <s v="Jul"/>
    <n v="2004"/>
    <s v="Trucks and Buses"/>
    <n v="116"/>
    <x v="16"/>
    <s v="Souveniers And Things Co."/>
    <s v="+2125558252"/>
    <s v="Monitor Money Building, 815 Pacific Hwy Level 6"/>
    <s v="Chatswood"/>
    <s v="NSW"/>
    <n v="2067"/>
    <s v="Australia"/>
    <s v="APAC"/>
    <s v="Huxley"/>
    <x v="17"/>
    <s v="Medium"/>
  </r>
  <r>
    <x v="41"/>
    <n v="24"/>
    <n v="100"/>
    <n v="1"/>
    <n v="2400"/>
    <d v="2004-08-17T00:00:00"/>
    <s v="Shipped"/>
    <n v="3"/>
    <s v="Aug"/>
    <n v="2004"/>
    <s v="Trucks and Buses"/>
    <n v="116"/>
    <x v="16"/>
    <s v="Amica Models &amp; Co."/>
    <s v="+2125558253"/>
    <s v="Via Monte Bianco 34"/>
    <s v="Torino"/>
    <m/>
    <n v="10100"/>
    <s v="Italy"/>
    <s v="EMEA"/>
    <s v="Accorti"/>
    <x v="32"/>
    <s v="Small"/>
  </r>
  <r>
    <x v="42"/>
    <n v="41"/>
    <n v="100"/>
    <n v="10"/>
    <n v="4100"/>
    <d v="2004-09-08T00:00:00"/>
    <s v="Shipped"/>
    <n v="3"/>
    <s v="Sep"/>
    <n v="2004"/>
    <s v="Trucks and Buses"/>
    <n v="116"/>
    <x v="16"/>
    <s v="Scandinavian Gift Ideas"/>
    <s v="+2125558254"/>
    <s v="kergatan 24"/>
    <s v="Boras"/>
    <m/>
    <s v="S-844 67"/>
    <s v="Sweden"/>
    <s v="EMEA"/>
    <s v="Larsson"/>
    <x v="24"/>
    <s v="Medium"/>
  </r>
  <r>
    <x v="43"/>
    <n v="46"/>
    <n v="98"/>
    <n v="5"/>
    <n v="4508"/>
    <d v="2004-10-11T00:00:00"/>
    <s v="Shipped"/>
    <n v="4"/>
    <s v="Oct"/>
    <n v="2004"/>
    <s v="Trucks and Buses"/>
    <n v="116"/>
    <x v="16"/>
    <s v="Auto Assoc. &amp; Cie."/>
    <s v="+2125558255"/>
    <s v="67, avenue de l'Europe"/>
    <s v="Versailles"/>
    <m/>
    <n v="78000"/>
    <s v="France"/>
    <s v="EMEA"/>
    <s v="Tonini"/>
    <x v="2"/>
    <s v="Medium"/>
  </r>
  <r>
    <x v="44"/>
    <n v="32"/>
    <n v="100"/>
    <n v="2"/>
    <n v="3200"/>
    <d v="2004-10-21T00:00:00"/>
    <s v="Shipped"/>
    <n v="4"/>
    <s v="Oct"/>
    <n v="2004"/>
    <s v="Trucks and Buses"/>
    <n v="116"/>
    <x v="16"/>
    <s v="Mini Gifts Distributors Ltd."/>
    <s v="+2125558256"/>
    <s v="5677 Strong St."/>
    <s v="San Rafael"/>
    <s v="CA"/>
    <n v="97562"/>
    <s v="USA"/>
    <s v="NA"/>
    <s v="Nelson"/>
    <x v="33"/>
    <s v="Medium"/>
  </r>
  <r>
    <x v="45"/>
    <n v="22"/>
    <n v="100"/>
    <n v="10"/>
    <n v="2200"/>
    <d v="2004-11-04T00:00:00"/>
    <s v="Shipped"/>
    <n v="4"/>
    <s v="Nov"/>
    <n v="2004"/>
    <s v="Trucks and Buses"/>
    <n v="116"/>
    <x v="16"/>
    <s v="Online Diecast Creations Co."/>
    <s v="+2125558257"/>
    <s v="2304 Long Airport Avenue"/>
    <s v="Nashua"/>
    <s v="NH"/>
    <n v="62005"/>
    <s v="USA"/>
    <s v="NA"/>
    <s v="Young"/>
    <x v="33"/>
    <s v="Small"/>
  </r>
  <r>
    <x v="46"/>
    <n v="29"/>
    <n v="40.25"/>
    <n v="7"/>
    <n v="1167.25"/>
    <d v="2004-11-18T00:00:00"/>
    <s v="Shipped"/>
    <n v="4"/>
    <s v="Nov"/>
    <n v="2004"/>
    <s v="Trucks and Buses"/>
    <n v="116"/>
    <x v="16"/>
    <s v="Mini Wheels Co."/>
    <s v="+2125558258"/>
    <s v="5557 North Pendale Street"/>
    <s v="San Francisco"/>
    <s v="CA"/>
    <m/>
    <s v="USA"/>
    <s v="NA"/>
    <s v="Murphy"/>
    <x v="3"/>
    <s v="Small"/>
  </r>
  <r>
    <x v="47"/>
    <n v="42"/>
    <n v="49.6"/>
    <n v="5"/>
    <n v="2083.2000000000003"/>
    <d v="2004-11-29T00:00:00"/>
    <s v="Shipped"/>
    <n v="4"/>
    <s v="Nov"/>
    <n v="2004"/>
    <s v="Trucks and Buses"/>
    <n v="116"/>
    <x v="16"/>
    <s v="Australian Collectors, Co."/>
    <s v="+2125558259"/>
    <s v="636 St Kilda Road Level 3"/>
    <s v="Melbourne"/>
    <s v="Victoria"/>
    <n v="3004"/>
    <s v="Australia"/>
    <s v="APAC"/>
    <s v="Ferguson"/>
    <x v="8"/>
    <s v="Small"/>
  </r>
  <r>
    <x v="48"/>
    <n v="39"/>
    <n v="98"/>
    <n v="1"/>
    <n v="3822"/>
    <d v="2004-12-10T00:00:00"/>
    <s v="Shipped"/>
    <n v="4"/>
    <s v="Dec"/>
    <n v="2004"/>
    <s v="Trucks and Buses"/>
    <n v="116"/>
    <x v="16"/>
    <s v="Mini Gifts Distributors Ltd."/>
    <s v="+2125558260"/>
    <s v="5677 Strong St."/>
    <s v="San Rafael"/>
    <s v="CA"/>
    <n v="97562"/>
    <s v="USA"/>
    <s v="NA"/>
    <s v="Nelson"/>
    <x v="33"/>
    <s v="Medium"/>
  </r>
  <r>
    <x v="101"/>
    <n v="27"/>
    <n v="100"/>
    <n v="1"/>
    <n v="2700"/>
    <d v="2005-01-20T00:00:00"/>
    <s v="Shipped"/>
    <n v="1"/>
    <s v="Jan"/>
    <n v="2005"/>
    <s v="Trucks and Buses"/>
    <n v="116"/>
    <x v="16"/>
    <s v="Anna's Decorations, Ltd"/>
    <s v="+2125558261"/>
    <s v="201 Miller Street Level 15"/>
    <s v="North Sydney"/>
    <s v="NSW"/>
    <n v="2060"/>
    <s v="Australia"/>
    <s v="APAC"/>
    <s v="O'Hara"/>
    <x v="35"/>
    <s v="Medium"/>
  </r>
  <r>
    <x v="50"/>
    <n v="48"/>
    <n v="98"/>
    <n v="2"/>
    <n v="4704"/>
    <d v="2005-02-17T00:00:00"/>
    <s v="Shipped"/>
    <n v="1"/>
    <s v="Feb"/>
    <n v="2005"/>
    <s v="Trucks and Buses"/>
    <n v="116"/>
    <x v="16"/>
    <s v="Corporate Gift Ideas Co."/>
    <s v="+2125558262"/>
    <s v="7734 Strong St."/>
    <s v="San Francisco"/>
    <s v="CA"/>
    <m/>
    <s v="USA"/>
    <s v="NA"/>
    <s v="Brown"/>
    <x v="3"/>
    <s v="Medium"/>
  </r>
  <r>
    <x v="51"/>
    <n v="29"/>
    <n v="85.1"/>
    <n v="10"/>
    <n v="2467.8999999999996"/>
    <d v="2005-03-09T00:00:00"/>
    <s v="Shipped"/>
    <n v="1"/>
    <s v="Mar"/>
    <n v="2005"/>
    <s v="Trucks and Buses"/>
    <n v="116"/>
    <x v="16"/>
    <s v="Anna's Decorations, Ltd"/>
    <s v="+2125558263"/>
    <s v="201 Miller Street Level 15"/>
    <s v="North Sydney"/>
    <s v="NSW"/>
    <n v="2060"/>
    <s v="Australia"/>
    <s v="APAC"/>
    <s v="O'Hara"/>
    <x v="35"/>
    <s v="Small"/>
  </r>
  <r>
    <x v="52"/>
    <n v="27"/>
    <n v="100"/>
    <n v="8"/>
    <n v="2700"/>
    <d v="2005-05-01T00:00:00"/>
    <s v="Shipped"/>
    <n v="2"/>
    <s v="May"/>
    <n v="2005"/>
    <s v="Trucks and Buses"/>
    <n v="116"/>
    <x v="16"/>
    <s v="Quebec Home Shopping Network"/>
    <s v="+2125558264"/>
    <s v="43 rue St. Laurent"/>
    <s v="Montreal"/>
    <s v="Quebec"/>
    <s v="H1J 1C3"/>
    <s v="Canada"/>
    <s v="NA"/>
    <s v="Fresnisre"/>
    <x v="36"/>
    <s v="Medium"/>
  </r>
  <r>
    <x v="53"/>
    <n v="54"/>
    <n v="100"/>
    <n v="5"/>
    <n v="5400"/>
    <d v="2005-05-31T00:00:00"/>
    <s v="In Process"/>
    <n v="2"/>
    <s v="May"/>
    <n v="2005"/>
    <s v="Trucks and Buses"/>
    <n v="116"/>
    <x v="16"/>
    <s v="Euro Shopping Channel"/>
    <s v="+2125558265"/>
    <s v="C/ Moralzarzal, 86"/>
    <s v="Madrid"/>
    <m/>
    <n v="28034"/>
    <s v="Spain"/>
    <s v="EMEA"/>
    <s v="Freyre"/>
    <x v="20"/>
    <s v="Large"/>
  </r>
  <r>
    <x v="177"/>
    <n v="26"/>
    <n v="100"/>
    <n v="4"/>
    <n v="2600"/>
    <d v="2003-03-10T00:00:00"/>
    <s v="Shipped"/>
    <n v="1"/>
    <s v="Mar"/>
    <n v="2003"/>
    <s v="Classic Cars"/>
    <n v="141"/>
    <x v="17"/>
    <s v="Motor Mint Distributors Inc."/>
    <s v="+2125558266"/>
    <s v="11328 Douglas Av."/>
    <s v="Philadelphia"/>
    <s v="PA"/>
    <n v="71270"/>
    <s v="USA"/>
    <s v="NA"/>
    <s v="Hernandez"/>
    <x v="38"/>
    <s v="Medium"/>
  </r>
  <r>
    <x v="104"/>
    <n v="34"/>
    <n v="100"/>
    <n v="2"/>
    <n v="3400"/>
    <d v="2003-05-08T00:00:00"/>
    <s v="Shipped"/>
    <n v="2"/>
    <s v="May"/>
    <n v="2003"/>
    <s v="Classic Cars"/>
    <n v="141"/>
    <x v="17"/>
    <s v="Marseille Mini Autos"/>
    <s v="+2125558267"/>
    <s v="12, rue des Bouchers"/>
    <s v="Marseille"/>
    <m/>
    <n v="13008"/>
    <s v="France"/>
    <s v="EMEA"/>
    <s v="Lebihan"/>
    <x v="54"/>
    <s v="Medium"/>
  </r>
  <r>
    <x v="178"/>
    <n v="25"/>
    <n v="100"/>
    <n v="2"/>
    <n v="2500"/>
    <d v="2003-07-04T00:00:00"/>
    <s v="Shipped"/>
    <n v="3"/>
    <s v="Jul"/>
    <n v="2003"/>
    <s v="Classic Cars"/>
    <n v="141"/>
    <x v="17"/>
    <s v="Alpha Cognac"/>
    <s v="+2125558268"/>
    <s v="1 rue Alsace-Lorraine"/>
    <s v="Toulouse"/>
    <m/>
    <n v="31000"/>
    <s v="France"/>
    <s v="EMEA"/>
    <s v="Roulet"/>
    <x v="43"/>
    <s v="Medium"/>
  </r>
  <r>
    <x v="179"/>
    <n v="23"/>
    <n v="100"/>
    <n v="13"/>
    <n v="2300"/>
    <d v="2003-09-11T00:00:00"/>
    <s v="Shipped"/>
    <n v="3"/>
    <s v="Sep"/>
    <n v="2003"/>
    <s v="Classic Cars"/>
    <n v="141"/>
    <x v="17"/>
    <s v="Anna's Decorations, Ltd"/>
    <s v="+2125558269"/>
    <s v="201 Miller Street Level 15"/>
    <s v="North Sydney"/>
    <s v="NSW"/>
    <n v="2060"/>
    <s v="Australia"/>
    <s v="APAC"/>
    <s v="O'Hara"/>
    <x v="35"/>
    <s v="Small"/>
  </r>
  <r>
    <x v="180"/>
    <n v="28"/>
    <n v="100"/>
    <n v="12"/>
    <n v="2800"/>
    <d v="2003-10-17T00:00:00"/>
    <s v="Shipped"/>
    <n v="4"/>
    <s v="Oct"/>
    <n v="2003"/>
    <s v="Classic Cars"/>
    <n v="141"/>
    <x v="17"/>
    <s v="Heintze Collectables"/>
    <s v="+2125558270"/>
    <s v="Smagsloget 45"/>
    <s v="Aaarhus"/>
    <m/>
    <n v="8200"/>
    <s v="Denmark"/>
    <s v="EMEA"/>
    <s v="Ibsen"/>
    <x v="63"/>
    <s v="Medium"/>
  </r>
  <r>
    <x v="181"/>
    <n v="35"/>
    <n v="100"/>
    <n v="2"/>
    <n v="3500"/>
    <d v="2003-11-05T00:00:00"/>
    <s v="Shipped"/>
    <n v="4"/>
    <s v="Nov"/>
    <n v="2003"/>
    <s v="Classic Cars"/>
    <n v="141"/>
    <x v="17"/>
    <s v="Quebec Home Shopping Network"/>
    <s v="+2125558271"/>
    <s v="43 rue St. Laurent"/>
    <s v="Montreal"/>
    <s v="Quebec"/>
    <s v="H1J 1C3"/>
    <s v="Canada"/>
    <s v="NA"/>
    <s v="Fresnisre"/>
    <x v="36"/>
    <s v="Medium"/>
  </r>
  <r>
    <x v="108"/>
    <n v="44"/>
    <n v="100"/>
    <n v="6"/>
    <n v="4400"/>
    <d v="2003-11-12T00:00:00"/>
    <s v="Shipped"/>
    <n v="4"/>
    <s v="Nov"/>
    <n v="2003"/>
    <s v="Classic Cars"/>
    <n v="141"/>
    <x v="17"/>
    <s v="Herkku Gifts"/>
    <s v="+2125558272"/>
    <s v="Drammen 121, PR 744 Sentrum"/>
    <s v="Bergen"/>
    <m/>
    <s v="N 5804"/>
    <s v="Norway"/>
    <s v="EMEA"/>
    <s v="Oeztan"/>
    <x v="6"/>
    <s v="Medium"/>
  </r>
  <r>
    <x v="172"/>
    <n v="22"/>
    <n v="100"/>
    <n v="11"/>
    <n v="2200"/>
    <d v="2003-11-20T00:00:00"/>
    <s v="Shipped"/>
    <n v="4"/>
    <s v="Nov"/>
    <n v="2003"/>
    <s v="Classic Cars"/>
    <n v="141"/>
    <x v="17"/>
    <s v="Online Diecast Creations Co."/>
    <s v="+2125558273"/>
    <s v="2304 Long Airport Avenue"/>
    <s v="Nashua"/>
    <s v="NH"/>
    <n v="62005"/>
    <s v="USA"/>
    <s v="NA"/>
    <s v="Young"/>
    <x v="33"/>
    <s v="Medium"/>
  </r>
  <r>
    <x v="182"/>
    <n v="42"/>
    <n v="100"/>
    <n v="17"/>
    <n v="4200"/>
    <d v="2003-12-02T00:00:00"/>
    <s v="Shipped"/>
    <n v="4"/>
    <s v="Dec"/>
    <n v="2003"/>
    <s v="Classic Cars"/>
    <n v="141"/>
    <x v="17"/>
    <s v="Muscle Machine Inc"/>
    <s v="+2125558274"/>
    <s v="4092 Furth Circle Suite 400"/>
    <s v="NYC"/>
    <s v="NY"/>
    <n v="10022"/>
    <s v="USA"/>
    <s v="NA"/>
    <s v="Young"/>
    <x v="59"/>
    <s v="Medium"/>
  </r>
  <r>
    <x v="157"/>
    <n v="29"/>
    <n v="100"/>
    <n v="10"/>
    <n v="2900"/>
    <d v="2004-01-16T00:00:00"/>
    <s v="Shipped"/>
    <n v="1"/>
    <s v="Jan"/>
    <n v="2004"/>
    <s v="Classic Cars"/>
    <n v="141"/>
    <x v="17"/>
    <s v="Euro Shopping Channel"/>
    <s v="+2125558275"/>
    <s v="C/ Moralzarzal, 86"/>
    <s v="Madrid"/>
    <m/>
    <n v="28034"/>
    <s v="Spain"/>
    <s v="EMEA"/>
    <s v="Freyre"/>
    <x v="20"/>
    <s v="Medium"/>
  </r>
  <r>
    <x v="111"/>
    <n v="32"/>
    <n v="100"/>
    <n v="1"/>
    <n v="3200"/>
    <d v="2004-02-22T00:00:00"/>
    <s v="Shipped"/>
    <n v="1"/>
    <s v="Feb"/>
    <n v="2004"/>
    <s v="Classic Cars"/>
    <n v="141"/>
    <x v="17"/>
    <s v="Vida Sport, Ltd"/>
    <s v="+2125558276"/>
    <s v="Grenzacherweg 237"/>
    <s v="Gensve"/>
    <m/>
    <n v="1203"/>
    <s v="Switzerland"/>
    <s v="EMEA"/>
    <s v="Holz"/>
    <x v="9"/>
    <s v="Medium"/>
  </r>
  <r>
    <x v="183"/>
    <n v="41"/>
    <n v="100"/>
    <n v="3"/>
    <n v="4100"/>
    <d v="2004-04-13T00:00:00"/>
    <s v="Shipped"/>
    <n v="2"/>
    <s v="Apr"/>
    <n v="2004"/>
    <s v="Classic Cars"/>
    <n v="141"/>
    <x v="17"/>
    <s v="Osaka Souveniers Co."/>
    <s v="+2125558277"/>
    <s v="Dojima Avanza 4F, 1-6-20 Dojima, Kita-ku"/>
    <s v="Osaka"/>
    <s v="Osaka"/>
    <s v="530-0003"/>
    <s v="Japan"/>
    <s v="Japan"/>
    <s v="Kentary"/>
    <x v="37"/>
    <s v="Medium"/>
  </r>
  <r>
    <x v="113"/>
    <n v="26"/>
    <n v="100"/>
    <n v="5"/>
    <n v="2600"/>
    <d v="2004-06-01T00:00:00"/>
    <s v="Cancelled"/>
    <n v="2"/>
    <s v="Jun"/>
    <n v="2004"/>
    <s v="Classic Cars"/>
    <n v="141"/>
    <x v="17"/>
    <s v="UK Collectables, Ltd."/>
    <s v="+2125558278"/>
    <s v="Berkeley Gardens 12  Brewery"/>
    <s v="Liverpool"/>
    <m/>
    <s v="WX1 6LT"/>
    <s v="UK"/>
    <s v="EMEA"/>
    <s v="Devon"/>
    <x v="19"/>
    <s v="Medium"/>
  </r>
  <r>
    <x v="114"/>
    <n v="21"/>
    <n v="100"/>
    <n v="6"/>
    <n v="2100"/>
    <d v="2004-07-06T00:00:00"/>
    <s v="Shipped"/>
    <n v="3"/>
    <s v="Jul"/>
    <n v="2004"/>
    <s v="Classic Cars"/>
    <n v="141"/>
    <x v="17"/>
    <s v="L'ordine Souveniers"/>
    <s v="+2125558279"/>
    <s v="Strada Provinciale 124"/>
    <s v="Reggio Emilia"/>
    <m/>
    <n v="42100"/>
    <s v="Italy"/>
    <s v="EMEA"/>
    <s v="Moroni"/>
    <x v="56"/>
    <s v="Small"/>
  </r>
  <r>
    <x v="184"/>
    <n v="34"/>
    <n v="100"/>
    <n v="6"/>
    <n v="3400"/>
    <d v="2004-08-06T00:00:00"/>
    <s v="Shipped"/>
    <n v="3"/>
    <s v="Aug"/>
    <n v="2004"/>
    <s v="Classic Cars"/>
    <n v="141"/>
    <x v="17"/>
    <s v="Signal Gift Stores"/>
    <s v="+2125558280"/>
    <s v="8489 Strong St."/>
    <s v="Las Vegas"/>
    <s v="NV"/>
    <n v="83030"/>
    <s v="USA"/>
    <s v="NA"/>
    <s v="King"/>
    <x v="49"/>
    <s v="Medium"/>
  </r>
  <r>
    <x v="116"/>
    <n v="41"/>
    <n v="100"/>
    <n v="4"/>
    <n v="4100"/>
    <d v="2004-08-30T00:00:00"/>
    <s v="Shipped"/>
    <n v="3"/>
    <s v="Aug"/>
    <n v="2004"/>
    <s v="Classic Cars"/>
    <n v="141"/>
    <x v="17"/>
    <s v="Vida Sport, Ltd"/>
    <s v="+2125558281"/>
    <s v="Grenzacherweg 237"/>
    <s v="Gensve"/>
    <m/>
    <n v="1203"/>
    <s v="Switzerland"/>
    <s v="EMEA"/>
    <s v="Holz"/>
    <x v="9"/>
    <s v="Medium"/>
  </r>
  <r>
    <x v="185"/>
    <n v="37"/>
    <n v="100"/>
    <n v="8"/>
    <n v="3700"/>
    <d v="2003-10-05T00:00:00"/>
    <s v="Shipped"/>
    <n v="4"/>
    <s v="Oct"/>
    <n v="2003"/>
    <s v="Classic Cars"/>
    <n v="141"/>
    <x v="17"/>
    <s v="Norway Gifts By Mail, Co."/>
    <s v="+2125558282"/>
    <s v="Drammensveien 126 A, PB 744 Sentrum"/>
    <s v="Oslo"/>
    <m/>
    <s v="N 0106"/>
    <s v="Norway"/>
    <s v="EMEA"/>
    <s v="Klaeboe"/>
    <x v="67"/>
    <s v="Medium"/>
  </r>
  <r>
    <x v="118"/>
    <n v="37"/>
    <n v="100"/>
    <n v="2"/>
    <n v="3700"/>
    <d v="2004-10-16T00:00:00"/>
    <s v="Shipped"/>
    <n v="4"/>
    <s v="Oct"/>
    <n v="2004"/>
    <s v="Classic Cars"/>
    <n v="141"/>
    <x v="17"/>
    <s v="Toms Spezialitten, Ltd"/>
    <s v="+2125558283"/>
    <s v="Mehrheimerstr. 369"/>
    <s v="Koln"/>
    <m/>
    <n v="50739"/>
    <s v="Germany"/>
    <s v="EMEA"/>
    <s v="Pfalzheim"/>
    <x v="55"/>
    <s v="Medium"/>
  </r>
  <r>
    <x v="175"/>
    <n v="41"/>
    <n v="100"/>
    <n v="10"/>
    <n v="4100"/>
    <d v="2004-11-04T00:00:00"/>
    <s v="Shipped"/>
    <n v="4"/>
    <s v="Nov"/>
    <n v="2004"/>
    <s v="Classic Cars"/>
    <n v="141"/>
    <x v="17"/>
    <s v="FunGiftIdeas.com"/>
    <s v="+2125558284"/>
    <s v="1785 First Street"/>
    <s v="New Bedford"/>
    <s v="MA"/>
    <n v="50553"/>
    <s v="USA"/>
    <s v="NA"/>
    <s v="Benitez"/>
    <x v="18"/>
    <s v="Medium"/>
  </r>
  <r>
    <x v="186"/>
    <n v="46"/>
    <n v="100"/>
    <n v="6"/>
    <n v="4600"/>
    <d v="2004-11-17T00:00:00"/>
    <s v="Shipped"/>
    <n v="4"/>
    <s v="Nov"/>
    <n v="2004"/>
    <s v="Classic Cars"/>
    <n v="141"/>
    <x v="17"/>
    <s v="Motor Mint Distributors Inc."/>
    <s v="+2125558285"/>
    <s v="11328 Douglas Av."/>
    <s v="Philadelphia"/>
    <s v="PA"/>
    <n v="71270"/>
    <s v="USA"/>
    <s v="NA"/>
    <s v="Hernandez"/>
    <x v="38"/>
    <s v="Medium"/>
  </r>
  <r>
    <x v="187"/>
    <n v="40"/>
    <n v="100"/>
    <n v="2"/>
    <n v="4000"/>
    <d v="2004-11-24T00:00:00"/>
    <s v="Shipped"/>
    <n v="4"/>
    <s v="Nov"/>
    <n v="2004"/>
    <s v="Classic Cars"/>
    <n v="141"/>
    <x v="17"/>
    <s v="Australian Collectors, Co."/>
    <s v="+2125558286"/>
    <s v="636 St Kilda Road Level 3"/>
    <s v="Melbourne"/>
    <s v="Victoria"/>
    <n v="3004"/>
    <s v="Australia"/>
    <s v="APAC"/>
    <s v="Ferguson"/>
    <x v="8"/>
    <s v="Medium"/>
  </r>
  <r>
    <x v="188"/>
    <n v="43"/>
    <n v="97.6"/>
    <n v="8"/>
    <n v="4196.8"/>
    <d v="2004-12-09T00:00:00"/>
    <s v="Shipped"/>
    <n v="4"/>
    <s v="Dec"/>
    <n v="2004"/>
    <s v="Classic Cars"/>
    <n v="141"/>
    <x v="17"/>
    <s v="Lyon Souveniers"/>
    <s v="+2125558287"/>
    <s v="27 rue du Colonel Pierre Avia"/>
    <s v="Paris"/>
    <m/>
    <n v="75508"/>
    <s v="France"/>
    <s v="EMEA"/>
    <s v="Da Cunha"/>
    <x v="2"/>
    <s v="Medium"/>
  </r>
  <r>
    <x v="189"/>
    <n v="30"/>
    <n v="87.06"/>
    <n v="1"/>
    <n v="2611.8000000000002"/>
    <d v="2005-01-07T00:00:00"/>
    <s v="Shipped"/>
    <n v="1"/>
    <s v="Jan"/>
    <n v="2005"/>
    <s v="Classic Cars"/>
    <n v="141"/>
    <x v="17"/>
    <s v="Mini Creations Ltd."/>
    <s v="+2125558288"/>
    <s v="4575 Hillside Dr."/>
    <s v="New Bedford"/>
    <s v="MA"/>
    <n v="50553"/>
    <s v="USA"/>
    <s v="NA"/>
    <s v="Tam"/>
    <x v="42"/>
    <s v="Small"/>
  </r>
  <r>
    <x v="161"/>
    <n v="35"/>
    <n v="100"/>
    <n v="2"/>
    <n v="3500"/>
    <d v="2005-02-09T00:00:00"/>
    <s v="Shipped"/>
    <n v="1"/>
    <s v="Feb"/>
    <n v="2005"/>
    <s v="Classic Cars"/>
    <n v="141"/>
    <x v="17"/>
    <s v="Toys of Finland, Co."/>
    <s v="+2125558289"/>
    <s v="Keskuskatu 45"/>
    <s v="Helsinki"/>
    <m/>
    <n v="21240"/>
    <s v="Finland"/>
    <s v="EMEA"/>
    <s v="Karttunen"/>
    <x v="13"/>
    <s v="Medium"/>
  </r>
  <r>
    <x v="190"/>
    <n v="36"/>
    <n v="93.77"/>
    <n v="14"/>
    <n v="3375.72"/>
    <d v="2005-03-04T00:00:00"/>
    <s v="Shipped"/>
    <n v="1"/>
    <s v="Mar"/>
    <n v="2005"/>
    <s v="Classic Cars"/>
    <n v="141"/>
    <x v="17"/>
    <s v="Mini Gifts Distributors Ltd."/>
    <s v="+2125558290"/>
    <s v="5677 Strong St."/>
    <s v="San Rafael"/>
    <s v="CA"/>
    <n v="97562"/>
    <s v="USA"/>
    <s v="NA"/>
    <s v="Nelson"/>
    <x v="33"/>
    <s v="Medium"/>
  </r>
  <r>
    <x v="191"/>
    <n v="61"/>
    <n v="100"/>
    <n v="3"/>
    <n v="6100"/>
    <d v="2005-04-15T00:00:00"/>
    <s v="Disputed"/>
    <n v="2"/>
    <s v="Apr"/>
    <n v="2005"/>
    <s v="Classic Cars"/>
    <n v="141"/>
    <x v="17"/>
    <s v="Danish Wholesale Imports"/>
    <s v="+2125558291"/>
    <s v="Vinb'ltet 34"/>
    <s v="Kobenhavn"/>
    <m/>
    <n v="1734"/>
    <s v="Denmark"/>
    <s v="EMEA"/>
    <s v="Petersen"/>
    <x v="40"/>
    <s v="Large"/>
  </r>
  <r>
    <x v="122"/>
    <n v="38"/>
    <n v="100"/>
    <n v="5"/>
    <n v="3800"/>
    <d v="2005-05-17T00:00:00"/>
    <s v="Shipped"/>
    <n v="2"/>
    <s v="May"/>
    <n v="2005"/>
    <s v="Classic Cars"/>
    <n v="141"/>
    <x v="17"/>
    <s v="Salzburg Collectables"/>
    <s v="+2125558292"/>
    <s v="Geislweg 14"/>
    <s v="Salzburg"/>
    <m/>
    <n v="5020"/>
    <s v="Austria"/>
    <s v="EMEA"/>
    <s v="Pipps"/>
    <x v="16"/>
    <s v="Medium"/>
  </r>
  <r>
    <x v="192"/>
    <n v="39"/>
    <n v="100"/>
    <n v="2"/>
    <n v="3900"/>
    <d v="2003-01-10T00:00:00"/>
    <s v="Shipped"/>
    <n v="1"/>
    <s v="Jan"/>
    <n v="2003"/>
    <s v="Vintage Cars"/>
    <n v="102"/>
    <x v="18"/>
    <s v="Vitachrome Inc."/>
    <s v="+2125558293"/>
    <s v="2678 Kingston Rd. Suite 101"/>
    <s v="NYC"/>
    <s v="NY"/>
    <n v="10022"/>
    <s v="USA"/>
    <s v="NA"/>
    <s v="Frick"/>
    <x v="9"/>
    <s v="Medium"/>
  </r>
  <r>
    <x v="193"/>
    <n v="33"/>
    <n v="99.66"/>
    <n v="6"/>
    <n v="3288.7799999999997"/>
    <d v="2003-03-25T00:00:00"/>
    <s v="Shipped"/>
    <n v="1"/>
    <s v="Mar"/>
    <n v="2003"/>
    <s v="Vintage Cars"/>
    <n v="102"/>
    <x v="18"/>
    <s v="Mini Wheels Co."/>
    <s v="+2125558294"/>
    <s v="5557 North Pendale Street"/>
    <s v="San Francisco"/>
    <s v="CA"/>
    <m/>
    <s v="USA"/>
    <s v="NA"/>
    <s v="Murphy"/>
    <x v="3"/>
    <s v="Medium"/>
  </r>
  <r>
    <x v="194"/>
    <n v="32"/>
    <n v="100"/>
    <n v="1"/>
    <n v="3200"/>
    <d v="2003-05-21T00:00:00"/>
    <s v="Shipped"/>
    <n v="2"/>
    <s v="May"/>
    <n v="2003"/>
    <s v="Vintage Cars"/>
    <n v="102"/>
    <x v="18"/>
    <s v="Australian Collectors, Co."/>
    <s v="+2125558295"/>
    <s v="636 St Kilda Road Level 3"/>
    <s v="Melbourne"/>
    <s v="Victoria"/>
    <n v="3004"/>
    <s v="Australia"/>
    <s v="APAC"/>
    <s v="Ferguson"/>
    <x v="8"/>
    <s v="Medium"/>
  </r>
  <r>
    <x v="195"/>
    <n v="31"/>
    <n v="100"/>
    <n v="7"/>
    <n v="3100"/>
    <d v="2003-07-16T00:00:00"/>
    <s v="Shipped"/>
    <n v="3"/>
    <s v="Jul"/>
    <n v="2003"/>
    <s v="Vintage Cars"/>
    <n v="102"/>
    <x v="18"/>
    <s v="Souveniers And Things Co."/>
    <s v="+2125558296"/>
    <s v="Monitor Money Building, 815 Pacific Hwy Level 6"/>
    <s v="Chatswood"/>
    <s v="NSW"/>
    <n v="2067"/>
    <s v="Australia"/>
    <s v="APAC"/>
    <s v="Huxley"/>
    <x v="17"/>
    <s v="Medium"/>
  </r>
  <r>
    <x v="196"/>
    <n v="50"/>
    <n v="100"/>
    <n v="4"/>
    <n v="5000"/>
    <d v="2003-09-12T00:00:00"/>
    <s v="Shipped"/>
    <n v="3"/>
    <s v="Sep"/>
    <n v="2003"/>
    <s v="Vintage Cars"/>
    <n v="102"/>
    <x v="18"/>
    <s v="Signal Collectibles Ltd."/>
    <s v="+2125558297"/>
    <s v="2793 Furth Circle"/>
    <s v="Brisbane"/>
    <s v="CA"/>
    <n v="94217"/>
    <s v="USA"/>
    <s v="NA"/>
    <s v="Taylor"/>
    <x v="49"/>
    <s v="Medium"/>
  </r>
  <r>
    <x v="197"/>
    <n v="48"/>
    <n v="91.44"/>
    <n v="2"/>
    <n v="4389.12"/>
    <d v="2003-10-18T00:00:00"/>
    <s v="Shipped"/>
    <n v="4"/>
    <s v="Oct"/>
    <n v="2003"/>
    <s v="Vintage Cars"/>
    <n v="102"/>
    <x v="18"/>
    <s v="Corporate Gift Ideas Co."/>
    <s v="+2125558298"/>
    <s v="7734 Strong St."/>
    <s v="San Francisco"/>
    <s v="CA"/>
    <m/>
    <s v="USA"/>
    <s v="NA"/>
    <s v="Brown"/>
    <x v="3"/>
    <s v="Medium"/>
  </r>
  <r>
    <x v="198"/>
    <n v="43"/>
    <n v="100"/>
    <n v="6"/>
    <n v="4300"/>
    <d v="2003-11-05T00:00:00"/>
    <s v="Shipped"/>
    <n v="4"/>
    <s v="Nov"/>
    <n v="2003"/>
    <s v="Vintage Cars"/>
    <n v="102"/>
    <x v="18"/>
    <s v="Rovelli Gifts"/>
    <s v="+2125558299"/>
    <s v="Via Ludovico il Moro 22"/>
    <s v="Bergamo"/>
    <m/>
    <n v="24100"/>
    <s v="Italy"/>
    <s v="EMEA"/>
    <s v="Rovelli"/>
    <x v="68"/>
    <s v="Medium"/>
  </r>
  <r>
    <x v="199"/>
    <n v="25"/>
    <n v="87.33"/>
    <n v="3"/>
    <n v="2183.25"/>
    <d v="2003-11-12T00:00:00"/>
    <s v="Shipped"/>
    <n v="4"/>
    <s v="Nov"/>
    <n v="2003"/>
    <s v="Vintage Cars"/>
    <n v="102"/>
    <x v="18"/>
    <s v="Mini Gifts Distributors Ltd."/>
    <s v="+2125558300"/>
    <s v="5677 Strong St."/>
    <s v="San Rafael"/>
    <s v="CA"/>
    <n v="97562"/>
    <s v="USA"/>
    <s v="NA"/>
    <s v="Nelson"/>
    <x v="33"/>
    <s v="Small"/>
  </r>
  <r>
    <x v="200"/>
    <n v="28"/>
    <n v="100"/>
    <n v="7"/>
    <n v="2800"/>
    <d v="2003-11-21T00:00:00"/>
    <s v="Shipped"/>
    <n v="4"/>
    <s v="Nov"/>
    <n v="2003"/>
    <s v="Vintage Cars"/>
    <n v="102"/>
    <x v="18"/>
    <s v="Australian Collectables, Ltd"/>
    <s v="+2125558301"/>
    <s v="7 Allen Street"/>
    <s v="Glen Waverly"/>
    <s v="Victoria"/>
    <n v="3150"/>
    <s v="Australia"/>
    <s v="APAC"/>
    <s v="Connery"/>
    <x v="69"/>
    <s v="Medium"/>
  </r>
  <r>
    <x v="201"/>
    <n v="36"/>
    <n v="100"/>
    <n v="2"/>
    <n v="3600"/>
    <d v="2003-12-03T00:00:00"/>
    <s v="Shipped"/>
    <n v="4"/>
    <s v="Dec"/>
    <n v="2003"/>
    <s v="Vintage Cars"/>
    <n v="102"/>
    <x v="18"/>
    <s v="Euro Shopping Channel"/>
    <s v="+2125558302"/>
    <s v="C/ Moralzarzal, 86"/>
    <s v="Madrid"/>
    <m/>
    <n v="28034"/>
    <s v="Spain"/>
    <s v="EMEA"/>
    <s v="Freyre"/>
    <x v="20"/>
    <s v="Medium"/>
  </r>
  <r>
    <x v="36"/>
    <n v="27"/>
    <n v="89.38"/>
    <n v="10"/>
    <n v="2413.2599999999998"/>
    <d v="2004-01-29T00:00:00"/>
    <s v="Shipped"/>
    <n v="1"/>
    <s v="Jan"/>
    <n v="2004"/>
    <s v="Vintage Cars"/>
    <n v="102"/>
    <x v="18"/>
    <s v="West Coast Collectables Co."/>
    <s v="+2125558303"/>
    <s v="3675 Furth Circle"/>
    <s v="Burbank"/>
    <s v="CA"/>
    <n v="94019"/>
    <s v="USA"/>
    <s v="NA"/>
    <s v="Thompson"/>
    <x v="29"/>
    <s v="Small"/>
  </r>
  <r>
    <x v="202"/>
    <n v="25"/>
    <n v="100"/>
    <n v="3"/>
    <n v="2500"/>
    <d v="2004-03-02T00:00:00"/>
    <s v="Shipped"/>
    <n v="1"/>
    <s v="Mar"/>
    <n v="2004"/>
    <s v="Vintage Cars"/>
    <n v="102"/>
    <x v="18"/>
    <s v="Saveley &amp; Henriot, Co."/>
    <s v="+2125558304"/>
    <s v="2, rue du Commerce"/>
    <s v="Lyon"/>
    <m/>
    <n v="69004"/>
    <s v="France"/>
    <s v="EMEA"/>
    <s v="Saveley"/>
    <x v="27"/>
    <s v="Small"/>
  </r>
  <r>
    <x v="203"/>
    <n v="40"/>
    <n v="100"/>
    <n v="7"/>
    <n v="4000"/>
    <d v="2004-04-29T00:00:00"/>
    <s v="Shipped"/>
    <n v="2"/>
    <s v="Apr"/>
    <n v="2004"/>
    <s v="Vintage Cars"/>
    <n v="102"/>
    <x v="18"/>
    <s v="Euro Shopping Channel"/>
    <s v="+2125558305"/>
    <s v="C/ Moralzarzal, 86"/>
    <s v="Madrid"/>
    <m/>
    <n v="28034"/>
    <s v="Spain"/>
    <s v="EMEA"/>
    <s v="Freyre"/>
    <x v="20"/>
    <s v="Medium"/>
  </r>
  <r>
    <x v="204"/>
    <n v="34"/>
    <n v="95.55"/>
    <n v="2"/>
    <n v="3248.7"/>
    <d v="2004-06-08T00:00:00"/>
    <s v="Shipped"/>
    <n v="2"/>
    <s v="Jun"/>
    <n v="2004"/>
    <s v="Vintage Cars"/>
    <n v="102"/>
    <x v="18"/>
    <s v="Danish Wholesale Imports"/>
    <s v="+2125558306"/>
    <s v="Vinb'ltet 34"/>
    <s v="Kobenhavn"/>
    <m/>
    <n v="1734"/>
    <s v="Denmark"/>
    <s v="EMEA"/>
    <s v="Petersen"/>
    <x v="40"/>
    <s v="Medium"/>
  </r>
  <r>
    <x v="41"/>
    <n v="50"/>
    <n v="100"/>
    <n v="9"/>
    <n v="5000"/>
    <d v="2004-08-17T00:00:00"/>
    <s v="Shipped"/>
    <n v="3"/>
    <s v="Aug"/>
    <n v="2004"/>
    <s v="Vintage Cars"/>
    <n v="102"/>
    <x v="18"/>
    <s v="Amica Models &amp; Co."/>
    <s v="+2125558307"/>
    <s v="Via Monte Bianco 34"/>
    <s v="Torino"/>
    <m/>
    <n v="10100"/>
    <s v="Italy"/>
    <s v="EMEA"/>
    <s v="Accorti"/>
    <x v="32"/>
    <s v="Medium"/>
  </r>
  <r>
    <x v="205"/>
    <n v="38"/>
    <n v="100"/>
    <n v="2"/>
    <n v="3800"/>
    <d v="2004-09-03T00:00:00"/>
    <s v="Shipped"/>
    <n v="3"/>
    <s v="Sep"/>
    <n v="2004"/>
    <s v="Vintage Cars"/>
    <n v="102"/>
    <x v="18"/>
    <s v="Herkku Gifts"/>
    <s v="+2125558308"/>
    <s v="Drammen 121, PR 744 Sentrum"/>
    <s v="Bergen"/>
    <m/>
    <s v="N 5804"/>
    <s v="Norway"/>
    <s v="EMEA"/>
    <s v="Oeztan"/>
    <x v="6"/>
    <s v="Medium"/>
  </r>
  <r>
    <x v="43"/>
    <n v="37"/>
    <n v="95.55"/>
    <n v="13"/>
    <n v="3535.35"/>
    <d v="2004-10-11T00:00:00"/>
    <s v="Shipped"/>
    <n v="4"/>
    <s v="Oct"/>
    <n v="2004"/>
    <s v="Vintage Cars"/>
    <n v="102"/>
    <x v="18"/>
    <s v="Auto Assoc. &amp; Cie."/>
    <s v="+2125558309"/>
    <s v="67, avenue de l'Europe"/>
    <s v="Versailles"/>
    <m/>
    <n v="78000"/>
    <s v="France"/>
    <s v="EMEA"/>
    <s v="Tonini"/>
    <x v="2"/>
    <s v="Medium"/>
  </r>
  <r>
    <x v="44"/>
    <n v="43"/>
    <n v="89.38"/>
    <n v="10"/>
    <n v="3843.3399999999997"/>
    <d v="2004-10-21T00:00:00"/>
    <s v="Shipped"/>
    <n v="4"/>
    <s v="Oct"/>
    <n v="2004"/>
    <s v="Vintage Cars"/>
    <n v="102"/>
    <x v="18"/>
    <s v="Mini Gifts Distributors Ltd."/>
    <s v="+2125558310"/>
    <s v="5677 Strong St."/>
    <s v="San Rafael"/>
    <s v="CA"/>
    <n v="97562"/>
    <s v="USA"/>
    <s v="NA"/>
    <s v="Nelson"/>
    <x v="33"/>
    <s v="Medium"/>
  </r>
  <r>
    <x v="45"/>
    <n v="43"/>
    <n v="86.3"/>
    <n v="14"/>
    <n v="3710.9"/>
    <d v="2004-11-04T00:00:00"/>
    <s v="Shipped"/>
    <n v="4"/>
    <s v="Nov"/>
    <n v="2004"/>
    <s v="Vintage Cars"/>
    <n v="102"/>
    <x v="18"/>
    <s v="Online Diecast Creations Co."/>
    <s v="+2125558311"/>
    <s v="2304 Long Airport Avenue"/>
    <s v="Nashua"/>
    <s v="NH"/>
    <n v="62005"/>
    <s v="USA"/>
    <s v="NA"/>
    <s v="Young"/>
    <x v="33"/>
    <s v="Medium"/>
  </r>
  <r>
    <x v="206"/>
    <n v="46"/>
    <n v="95.13"/>
    <n v="15"/>
    <n v="4375.9799999999996"/>
    <d v="2004-11-17T00:00:00"/>
    <s v="Shipped"/>
    <n v="4"/>
    <s v="Nov"/>
    <n v="2004"/>
    <s v="Vintage Cars"/>
    <n v="102"/>
    <x v="18"/>
    <s v="AV Stores, Co."/>
    <s v="+2125558312"/>
    <s v="Fauntleroy Circus"/>
    <s v="Manchester"/>
    <m/>
    <s v="EC2 5NT"/>
    <s v="UK"/>
    <s v="EMEA"/>
    <s v="Ashworth"/>
    <x v="62"/>
    <s v="Medium"/>
  </r>
  <r>
    <x v="207"/>
    <n v="42"/>
    <n v="36.11"/>
    <n v="3"/>
    <n v="1516.62"/>
    <d v="2004-11-29T00:00:00"/>
    <s v="Shipped"/>
    <n v="4"/>
    <s v="Nov"/>
    <n v="2004"/>
    <s v="Vintage Cars"/>
    <n v="102"/>
    <x v="18"/>
    <s v="Signal Gift Stores"/>
    <s v="+2125558313"/>
    <s v="8489 Strong St."/>
    <s v="Las Vegas"/>
    <s v="NV"/>
    <n v="83030"/>
    <s v="USA"/>
    <s v="NA"/>
    <s v="King"/>
    <x v="49"/>
    <s v="Small"/>
  </r>
  <r>
    <x v="188"/>
    <n v="50"/>
    <n v="50.18"/>
    <n v="9"/>
    <n v="2509"/>
    <d v="2004-12-09T00:00:00"/>
    <s v="Shipped"/>
    <n v="4"/>
    <s v="Dec"/>
    <n v="2004"/>
    <s v="Vintage Cars"/>
    <n v="102"/>
    <x v="18"/>
    <s v="Lyon Souveniers"/>
    <s v="+2125558314"/>
    <s v="27 rue du Colonel Pierre Avia"/>
    <s v="Paris"/>
    <m/>
    <n v="75508"/>
    <s v="France"/>
    <s v="EMEA"/>
    <s v="Da Cunha"/>
    <x v="2"/>
    <s v="Small"/>
  </r>
  <r>
    <x v="49"/>
    <n v="44"/>
    <n v="100"/>
    <n v="8"/>
    <n v="4400"/>
    <d v="2005-01-20T00:00:00"/>
    <s v="Shipped"/>
    <n v="1"/>
    <s v="Jan"/>
    <n v="2005"/>
    <s v="Vintage Cars"/>
    <n v="102"/>
    <x v="18"/>
    <s v="Collectables For Less Inc."/>
    <s v="+2125558315"/>
    <s v="7825 Douglas Av."/>
    <s v="Brickhaven"/>
    <s v="MA"/>
    <n v="58339"/>
    <s v="USA"/>
    <s v="NA"/>
    <s v="Nelson"/>
    <x v="34"/>
    <s v="Large"/>
  </r>
  <r>
    <x v="208"/>
    <n v="27"/>
    <n v="93.16"/>
    <n v="13"/>
    <n v="2515.3199999999997"/>
    <d v="2005-02-16T00:00:00"/>
    <s v="Shipped"/>
    <n v="1"/>
    <s v="Feb"/>
    <n v="2005"/>
    <s v="Vintage Cars"/>
    <n v="102"/>
    <x v="18"/>
    <s v="Euro Shopping Channel"/>
    <s v="+2125558316"/>
    <s v="C/ Moralzarzal, 86"/>
    <s v="Madrid"/>
    <m/>
    <n v="28034"/>
    <s v="Spain"/>
    <s v="EMEA"/>
    <s v="Freyre"/>
    <x v="20"/>
    <s v="Small"/>
  </r>
  <r>
    <x v="51"/>
    <n v="35"/>
    <n v="100"/>
    <n v="2"/>
    <n v="3500"/>
    <d v="2005-03-09T00:00:00"/>
    <s v="Shipped"/>
    <n v="1"/>
    <s v="Mar"/>
    <n v="2005"/>
    <s v="Vintage Cars"/>
    <n v="102"/>
    <x v="18"/>
    <s v="Anna's Decorations, Ltd"/>
    <s v="+2125558317"/>
    <s v="201 Miller Street Level 15"/>
    <s v="North Sydney"/>
    <s v="NSW"/>
    <n v="2060"/>
    <s v="Australia"/>
    <s v="APAC"/>
    <s v="O'Hara"/>
    <x v="35"/>
    <s v="Medium"/>
  </r>
  <r>
    <x v="209"/>
    <n v="51"/>
    <n v="95.55"/>
    <n v="2"/>
    <n v="4873.05"/>
    <d v="2005-05-30T00:00:00"/>
    <s v="In Process"/>
    <n v="2"/>
    <s v="May"/>
    <n v="2005"/>
    <s v="Vintage Cars"/>
    <n v="102"/>
    <x v="18"/>
    <s v="Diecast Classics Inc."/>
    <s v="+2125558318"/>
    <s v="7586 Pompton St."/>
    <s v="Allentown"/>
    <s v="PA"/>
    <n v="70267"/>
    <s v="USA"/>
    <s v="NA"/>
    <s v="Yu"/>
    <x v="15"/>
    <s v="Medium"/>
  </r>
  <r>
    <x v="192"/>
    <n v="41"/>
    <n v="50.14"/>
    <n v="1"/>
    <n v="2055.7400000000002"/>
    <d v="2003-01-10T00:00:00"/>
    <s v="Shipped"/>
    <n v="1"/>
    <s v="Jan"/>
    <n v="2003"/>
    <s v="Vintage Cars"/>
    <n v="53"/>
    <x v="19"/>
    <s v="Vitachrome Inc."/>
    <s v="+2125558319"/>
    <s v="2678 Kingston Rd. Suite 101"/>
    <s v="NYC"/>
    <s v="NY"/>
    <n v="10022"/>
    <s v="USA"/>
    <s v="NA"/>
    <s v="Frick"/>
    <x v="9"/>
    <s v="Small"/>
  </r>
  <r>
    <x v="193"/>
    <n v="48"/>
    <n v="49.06"/>
    <n v="5"/>
    <n v="2354.88"/>
    <d v="2003-03-25T00:00:00"/>
    <s v="Shipped"/>
    <n v="1"/>
    <s v="Mar"/>
    <n v="2003"/>
    <s v="Vintage Cars"/>
    <n v="53"/>
    <x v="19"/>
    <s v="Mini Wheels Co."/>
    <s v="+2125558320"/>
    <s v="5557 North Pendale Street"/>
    <s v="San Francisco"/>
    <s v="CA"/>
    <m/>
    <s v="USA"/>
    <s v="NA"/>
    <s v="Murphy"/>
    <x v="3"/>
    <s v="Small"/>
  </r>
  <r>
    <x v="28"/>
    <n v="42"/>
    <n v="54.99"/>
    <n v="17"/>
    <n v="2309.58"/>
    <d v="2003-05-28T00:00:00"/>
    <s v="Shipped"/>
    <n v="2"/>
    <s v="May"/>
    <n v="2003"/>
    <s v="Vintage Cars"/>
    <n v="53"/>
    <x v="19"/>
    <s v="Corrida Auto Replicas, Ltd"/>
    <s v="+2125558321"/>
    <s v="C/ Araquil, 67"/>
    <s v="Madrid"/>
    <m/>
    <n v="28023"/>
    <s v="Spain"/>
    <s v="EMEA"/>
    <s v="Sommer"/>
    <x v="22"/>
    <s v="Small"/>
  </r>
  <r>
    <x v="195"/>
    <n v="49"/>
    <n v="43.13"/>
    <n v="6"/>
    <n v="2113.3700000000003"/>
    <d v="2003-07-16T00:00:00"/>
    <s v="Shipped"/>
    <n v="3"/>
    <s v="Jul"/>
    <n v="2003"/>
    <s v="Vintage Cars"/>
    <n v="53"/>
    <x v="19"/>
    <s v="Souveniers And Things Co."/>
    <s v="+2125558322"/>
    <s v="Monitor Money Building, 815 Pacific Hwy Level 6"/>
    <s v="Chatswood"/>
    <s v="NSW"/>
    <n v="2067"/>
    <s v="Australia"/>
    <s v="APAC"/>
    <s v="Huxley"/>
    <x v="17"/>
    <s v="Small"/>
  </r>
  <r>
    <x v="196"/>
    <n v="30"/>
    <n v="58.22"/>
    <n v="3"/>
    <n v="1746.6"/>
    <d v="2003-09-12T00:00:00"/>
    <s v="Shipped"/>
    <n v="3"/>
    <s v="Sep"/>
    <n v="2003"/>
    <s v="Vintage Cars"/>
    <n v="53"/>
    <x v="19"/>
    <s v="Signal Collectibles Ltd."/>
    <s v="+2125558323"/>
    <s v="2793 Furth Circle"/>
    <s v="Brisbane"/>
    <s v="CA"/>
    <n v="94217"/>
    <s v="USA"/>
    <s v="NA"/>
    <s v="Taylor"/>
    <x v="49"/>
    <s v="Small"/>
  </r>
  <r>
    <x v="197"/>
    <n v="45"/>
    <n v="51.21"/>
    <n v="1"/>
    <n v="2304.4499999999998"/>
    <d v="2003-10-18T00:00:00"/>
    <s v="Shipped"/>
    <n v="4"/>
    <s v="Oct"/>
    <n v="2003"/>
    <s v="Vintage Cars"/>
    <n v="53"/>
    <x v="19"/>
    <s v="Corporate Gift Ideas Co."/>
    <s v="+2125558324"/>
    <s v="7734 Strong St."/>
    <s v="San Francisco"/>
    <s v="CA"/>
    <m/>
    <s v="USA"/>
    <s v="NA"/>
    <s v="Brown"/>
    <x v="3"/>
    <s v="Small"/>
  </r>
  <r>
    <x v="198"/>
    <n v="48"/>
    <n v="44.21"/>
    <n v="5"/>
    <n v="2122.08"/>
    <d v="2003-11-05T00:00:00"/>
    <s v="Shipped"/>
    <n v="4"/>
    <s v="Nov"/>
    <n v="2003"/>
    <s v="Vintage Cars"/>
    <n v="53"/>
    <x v="19"/>
    <s v="Rovelli Gifts"/>
    <s v="+2125558325"/>
    <s v="Via Ludovico il Moro 22"/>
    <s v="Bergamo"/>
    <m/>
    <n v="24100"/>
    <s v="Italy"/>
    <s v="EMEA"/>
    <s v="Rovelli"/>
    <x v="68"/>
    <s v="Small"/>
  </r>
  <r>
    <x v="199"/>
    <n v="32"/>
    <n v="54.45"/>
    <n v="2"/>
    <n v="1742.4"/>
    <d v="2003-11-12T00:00:00"/>
    <s v="Shipped"/>
    <n v="4"/>
    <s v="Nov"/>
    <n v="2003"/>
    <s v="Vintage Cars"/>
    <n v="53"/>
    <x v="19"/>
    <s v="Mini Gifts Distributors Ltd."/>
    <s v="+2125558326"/>
    <s v="5677 Strong St."/>
    <s v="San Rafael"/>
    <s v="CA"/>
    <n v="97562"/>
    <s v="USA"/>
    <s v="NA"/>
    <s v="Nelson"/>
    <x v="33"/>
    <s v="Small"/>
  </r>
  <r>
    <x v="200"/>
    <n v="46"/>
    <n v="53.37"/>
    <n v="6"/>
    <n v="2455.02"/>
    <d v="2003-11-21T00:00:00"/>
    <s v="Shipped"/>
    <n v="4"/>
    <s v="Nov"/>
    <n v="2003"/>
    <s v="Vintage Cars"/>
    <n v="53"/>
    <x v="19"/>
    <s v="Australian Collectables, Ltd"/>
    <s v="+2125558327"/>
    <s v="7 Allen Street"/>
    <s v="Glen Waverly"/>
    <s v="Victoria"/>
    <n v="3150"/>
    <s v="Australia"/>
    <s v="APAC"/>
    <s v="Connery"/>
    <x v="69"/>
    <s v="Small"/>
  </r>
  <r>
    <x v="201"/>
    <n v="48"/>
    <n v="63.61"/>
    <n v="1"/>
    <n v="3053.2799999999997"/>
    <d v="2003-12-03T00:00:00"/>
    <s v="Shipped"/>
    <n v="4"/>
    <s v="Dec"/>
    <n v="2003"/>
    <s v="Vintage Cars"/>
    <n v="53"/>
    <x v="19"/>
    <s v="Euro Shopping Channel"/>
    <s v="+2125558328"/>
    <s v="C/ Moralzarzal, 86"/>
    <s v="Madrid"/>
    <m/>
    <n v="28034"/>
    <s v="Spain"/>
    <s v="EMEA"/>
    <s v="Freyre"/>
    <x v="20"/>
    <s v="Medium"/>
  </r>
  <r>
    <x v="36"/>
    <n v="33"/>
    <n v="43.13"/>
    <n v="9"/>
    <n v="1423.2900000000002"/>
    <d v="2004-01-29T00:00:00"/>
    <s v="Shipped"/>
    <n v="1"/>
    <s v="Jan"/>
    <n v="2004"/>
    <s v="Vintage Cars"/>
    <n v="53"/>
    <x v="19"/>
    <s v="West Coast Collectables Co."/>
    <s v="+2125558329"/>
    <s v="3675 Furth Circle"/>
    <s v="Burbank"/>
    <s v="CA"/>
    <n v="94019"/>
    <s v="USA"/>
    <s v="NA"/>
    <s v="Thompson"/>
    <x v="29"/>
    <s v="Small"/>
  </r>
  <r>
    <x v="202"/>
    <n v="31"/>
    <n v="48.52"/>
    <n v="2"/>
    <n v="1504.1200000000001"/>
    <d v="2004-03-02T00:00:00"/>
    <s v="Shipped"/>
    <n v="1"/>
    <s v="Mar"/>
    <n v="2004"/>
    <s v="Vintage Cars"/>
    <n v="53"/>
    <x v="19"/>
    <s v="Saveley &amp; Henriot, Co."/>
    <s v="+2125558330"/>
    <s v="2, rue du Commerce"/>
    <s v="Lyon"/>
    <m/>
    <n v="69004"/>
    <s v="France"/>
    <s v="EMEA"/>
    <s v="Saveley"/>
    <x v="27"/>
    <s v="Small"/>
  </r>
  <r>
    <x v="203"/>
    <n v="20"/>
    <n v="58.22"/>
    <n v="6"/>
    <n v="1164.4000000000001"/>
    <d v="2004-04-29T00:00:00"/>
    <s v="Shipped"/>
    <n v="2"/>
    <s v="Apr"/>
    <n v="2004"/>
    <s v="Vintage Cars"/>
    <n v="53"/>
    <x v="19"/>
    <s v="Euro Shopping Channel"/>
    <s v="+2125558331"/>
    <s v="C/ Moralzarzal, 86"/>
    <s v="Madrid"/>
    <m/>
    <n v="28034"/>
    <s v="Spain"/>
    <s v="EMEA"/>
    <s v="Freyre"/>
    <x v="20"/>
    <s v="Small"/>
  </r>
  <r>
    <x v="204"/>
    <n v="29"/>
    <n v="51.75"/>
    <n v="1"/>
    <n v="1500.75"/>
    <d v="2004-06-08T00:00:00"/>
    <s v="Shipped"/>
    <n v="2"/>
    <s v="Jun"/>
    <n v="2004"/>
    <s v="Vintage Cars"/>
    <n v="53"/>
    <x v="19"/>
    <s v="Danish Wholesale Imports"/>
    <s v="+2125558332"/>
    <s v="Vinb'ltet 34"/>
    <s v="Kobenhavn"/>
    <m/>
    <n v="1734"/>
    <s v="Denmark"/>
    <s v="EMEA"/>
    <s v="Petersen"/>
    <x v="40"/>
    <s v="Small"/>
  </r>
  <r>
    <x v="41"/>
    <n v="27"/>
    <n v="57.68"/>
    <n v="8"/>
    <n v="1557.36"/>
    <d v="2004-08-17T00:00:00"/>
    <s v="Shipped"/>
    <n v="3"/>
    <s v="Aug"/>
    <n v="2004"/>
    <s v="Vintage Cars"/>
    <n v="53"/>
    <x v="19"/>
    <s v="Amica Models &amp; Co."/>
    <s v="+2125558333"/>
    <s v="Via Monte Bianco 34"/>
    <s v="Torino"/>
    <m/>
    <n v="10100"/>
    <s v="Italy"/>
    <s v="EMEA"/>
    <s v="Accorti"/>
    <x v="32"/>
    <s v="Small"/>
  </r>
  <r>
    <x v="205"/>
    <n v="24"/>
    <n v="56.07"/>
    <n v="1"/>
    <n v="1345.68"/>
    <d v="2004-09-03T00:00:00"/>
    <s v="Shipped"/>
    <n v="3"/>
    <s v="Sep"/>
    <n v="2004"/>
    <s v="Vintage Cars"/>
    <n v="53"/>
    <x v="19"/>
    <s v="Herkku Gifts"/>
    <s v="+2125558334"/>
    <s v="Drammen 121, PR 744 Sentrum"/>
    <s v="Bergen"/>
    <m/>
    <s v="N 5804"/>
    <s v="Norway"/>
    <s v="EMEA"/>
    <s v="Oeztan"/>
    <x v="6"/>
    <s v="Small"/>
  </r>
  <r>
    <x v="43"/>
    <n v="37"/>
    <n v="48.52"/>
    <n v="12"/>
    <n v="1795.24"/>
    <d v="2004-10-11T00:00:00"/>
    <s v="Shipped"/>
    <n v="4"/>
    <s v="Oct"/>
    <n v="2004"/>
    <s v="Vintage Cars"/>
    <n v="53"/>
    <x v="19"/>
    <s v="Auto Assoc. &amp; Cie."/>
    <s v="+2125558335"/>
    <s v="67, avenue de l'Europe"/>
    <s v="Versailles"/>
    <m/>
    <n v="78000"/>
    <s v="France"/>
    <s v="EMEA"/>
    <s v="Tonini"/>
    <x v="2"/>
    <s v="Small"/>
  </r>
  <r>
    <x v="44"/>
    <n v="25"/>
    <n v="44.21"/>
    <n v="9"/>
    <n v="1105.25"/>
    <d v="2004-10-21T00:00:00"/>
    <s v="Shipped"/>
    <n v="4"/>
    <s v="Oct"/>
    <n v="2004"/>
    <s v="Vintage Cars"/>
    <n v="53"/>
    <x v="19"/>
    <s v="Mini Gifts Distributors Ltd."/>
    <s v="+2125558336"/>
    <s v="5677 Strong St."/>
    <s v="San Rafael"/>
    <s v="CA"/>
    <n v="97562"/>
    <s v="USA"/>
    <s v="NA"/>
    <s v="Nelson"/>
    <x v="33"/>
    <s v="Small"/>
  </r>
  <r>
    <x v="45"/>
    <n v="41"/>
    <n v="57.68"/>
    <n v="5"/>
    <n v="2364.88"/>
    <d v="2004-11-04T00:00:00"/>
    <s v="Shipped"/>
    <n v="4"/>
    <s v="Nov"/>
    <n v="2004"/>
    <s v="Vintage Cars"/>
    <n v="53"/>
    <x v="19"/>
    <s v="Online Diecast Creations Co."/>
    <s v="+2125558337"/>
    <s v="2304 Long Airport Avenue"/>
    <s v="Nashua"/>
    <s v="NH"/>
    <n v="62005"/>
    <s v="USA"/>
    <s v="NA"/>
    <s v="Young"/>
    <x v="33"/>
    <s v="Small"/>
  </r>
  <r>
    <x v="206"/>
    <n v="27"/>
    <n v="89.89"/>
    <n v="16"/>
    <n v="2427.0300000000002"/>
    <d v="2004-11-17T00:00:00"/>
    <s v="Shipped"/>
    <n v="4"/>
    <s v="Nov"/>
    <n v="2004"/>
    <s v="Vintage Cars"/>
    <n v="53"/>
    <x v="19"/>
    <s v="AV Stores, Co."/>
    <s v="+2125558338"/>
    <s v="Fauntleroy Circus"/>
    <s v="Manchester"/>
    <m/>
    <s v="EC2 5NT"/>
    <s v="UK"/>
    <s v="EMEA"/>
    <s v="Ashworth"/>
    <x v="62"/>
    <s v="Small"/>
  </r>
  <r>
    <x v="47"/>
    <n v="21"/>
    <n v="58.95"/>
    <n v="7"/>
    <n v="1237.95"/>
    <d v="2004-11-29T00:00:00"/>
    <s v="Shipped"/>
    <n v="4"/>
    <s v="Nov"/>
    <n v="2004"/>
    <s v="Vintage Cars"/>
    <n v="53"/>
    <x v="19"/>
    <s v="Australian Collectors, Co."/>
    <s v="+2125558339"/>
    <s v="636 St Kilda Road Level 3"/>
    <s v="Melbourne"/>
    <s v="Victoria"/>
    <n v="3004"/>
    <s v="Australia"/>
    <s v="APAC"/>
    <s v="Ferguson"/>
    <x v="8"/>
    <s v="Small"/>
  </r>
  <r>
    <x v="188"/>
    <n v="22"/>
    <n v="72.41"/>
    <n v="6"/>
    <n v="1593.02"/>
    <d v="2004-12-09T00:00:00"/>
    <s v="Shipped"/>
    <n v="4"/>
    <s v="Dec"/>
    <n v="2004"/>
    <s v="Vintage Cars"/>
    <n v="53"/>
    <x v="19"/>
    <s v="Lyon Souveniers"/>
    <s v="+2125558340"/>
    <s v="27 rue du Colonel Pierre Avia"/>
    <s v="Paris"/>
    <m/>
    <n v="75508"/>
    <s v="France"/>
    <s v="EMEA"/>
    <s v="Da Cunha"/>
    <x v="2"/>
    <s v="Small"/>
  </r>
  <r>
    <x v="49"/>
    <n v="32"/>
    <n v="98.63"/>
    <n v="7"/>
    <n v="3156.16"/>
    <d v="2005-01-20T00:00:00"/>
    <s v="Shipped"/>
    <n v="1"/>
    <s v="Jan"/>
    <n v="2005"/>
    <s v="Vintage Cars"/>
    <n v="53"/>
    <x v="19"/>
    <s v="Collectables For Less Inc."/>
    <s v="+2125558341"/>
    <s v="7825 Douglas Av."/>
    <s v="Brickhaven"/>
    <s v="MA"/>
    <n v="58339"/>
    <s v="USA"/>
    <s v="NA"/>
    <s v="Nelson"/>
    <x v="34"/>
    <s v="Medium"/>
  </r>
  <r>
    <x v="50"/>
    <n v="25"/>
    <n v="52.83"/>
    <n v="9"/>
    <n v="1320.75"/>
    <d v="2005-02-17T00:00:00"/>
    <s v="Shipped"/>
    <n v="1"/>
    <s v="Feb"/>
    <n v="2005"/>
    <s v="Vintage Cars"/>
    <n v="53"/>
    <x v="19"/>
    <s v="Corporate Gift Ideas Co."/>
    <s v="+2125558342"/>
    <s v="7734 Strong St."/>
    <s v="San Francisco"/>
    <s v="CA"/>
    <m/>
    <s v="USA"/>
    <s v="NA"/>
    <s v="Brown"/>
    <x v="3"/>
    <s v="Small"/>
  </r>
  <r>
    <x v="51"/>
    <n v="42"/>
    <n v="100"/>
    <n v="3"/>
    <n v="4200"/>
    <d v="2005-03-09T00:00:00"/>
    <s v="Shipped"/>
    <n v="1"/>
    <s v="Mar"/>
    <n v="2005"/>
    <s v="Vintage Cars"/>
    <n v="53"/>
    <x v="19"/>
    <s v="Anna's Decorations, Ltd"/>
    <s v="+2125558343"/>
    <s v="201 Miller Street Level 15"/>
    <s v="North Sydney"/>
    <s v="NSW"/>
    <n v="2060"/>
    <s v="Australia"/>
    <s v="APAC"/>
    <s v="O'Hara"/>
    <x v="35"/>
    <s v="Medium"/>
  </r>
  <r>
    <x v="209"/>
    <n v="25"/>
    <n v="51.75"/>
    <n v="1"/>
    <n v="1293.75"/>
    <d v="2005-05-30T00:00:00"/>
    <s v="In Process"/>
    <n v="2"/>
    <s v="May"/>
    <n v="2005"/>
    <s v="Vintage Cars"/>
    <n v="53"/>
    <x v="19"/>
    <s v="Diecast Classics Inc."/>
    <s v="+2125558344"/>
    <s v="7586 Pompton St."/>
    <s v="Allentown"/>
    <s v="PA"/>
    <n v="70267"/>
    <s v="USA"/>
    <s v="NA"/>
    <s v="Yu"/>
    <x v="15"/>
    <s v="Small"/>
  </r>
  <r>
    <x v="210"/>
    <n v="37"/>
    <n v="100"/>
    <n v="16"/>
    <n v="3700"/>
    <d v="2003-03-18T00:00:00"/>
    <s v="Shipped"/>
    <n v="1"/>
    <s v="Mar"/>
    <n v="2003"/>
    <s v="Classic Cars"/>
    <n v="124"/>
    <x v="20"/>
    <s v="AV Stores, Co."/>
    <s v="+2125558345"/>
    <s v="Fauntleroy Circus"/>
    <s v="Manchester"/>
    <m/>
    <s v="EC2 5NT"/>
    <s v="UK"/>
    <s v="EMEA"/>
    <s v="Ashworth"/>
    <x v="62"/>
    <s v="Medium"/>
  </r>
  <r>
    <x v="211"/>
    <n v="26"/>
    <n v="100"/>
    <n v="2"/>
    <n v="2600"/>
    <d v="2003-05-20T00:00:00"/>
    <s v="Shipped"/>
    <n v="2"/>
    <s v="May"/>
    <n v="2003"/>
    <s v="Classic Cars"/>
    <n v="124"/>
    <x v="20"/>
    <s v="Atelier graphique"/>
    <s v="+2125558346"/>
    <s v="54, rue Royale"/>
    <s v="Nantes"/>
    <m/>
    <n v="44000"/>
    <s v="France"/>
    <s v="EMEA"/>
    <s v="Schmitt"/>
    <x v="39"/>
    <s v="Medium"/>
  </r>
  <r>
    <x v="212"/>
    <n v="44"/>
    <n v="99.55"/>
    <n v="2"/>
    <n v="4380.2"/>
    <d v="2003-07-10T00:00:00"/>
    <s v="Shipped"/>
    <n v="3"/>
    <s v="Jul"/>
    <n v="2003"/>
    <s v="Classic Cars"/>
    <n v="124"/>
    <x v="20"/>
    <s v="Reims Collectables"/>
    <s v="+2125558347"/>
    <s v="59 rue de l'Abbaye"/>
    <s v="Reims"/>
    <m/>
    <n v="51100"/>
    <s v="France"/>
    <s v="EMEA"/>
    <s v="Henriot"/>
    <x v="1"/>
    <s v="Medium"/>
  </r>
  <r>
    <x v="179"/>
    <n v="47"/>
    <n v="100"/>
    <n v="9"/>
    <n v="4700"/>
    <d v="2003-09-11T00:00:00"/>
    <s v="Shipped"/>
    <n v="3"/>
    <s v="Sep"/>
    <n v="2003"/>
    <s v="Classic Cars"/>
    <n v="124"/>
    <x v="20"/>
    <s v="Anna's Decorations, Ltd"/>
    <s v="+2125558348"/>
    <s v="201 Miller Street Level 15"/>
    <s v="North Sydney"/>
    <s v="NSW"/>
    <n v="2060"/>
    <s v="Australia"/>
    <s v="APAC"/>
    <s v="O'Hara"/>
    <x v="35"/>
    <s v="Medium"/>
  </r>
  <r>
    <x v="180"/>
    <n v="43"/>
    <n v="100"/>
    <n v="8"/>
    <n v="4300"/>
    <d v="2003-10-17T00:00:00"/>
    <s v="Shipped"/>
    <n v="4"/>
    <s v="Oct"/>
    <n v="2003"/>
    <s v="Classic Cars"/>
    <n v="124"/>
    <x v="20"/>
    <s v="Heintze Collectables"/>
    <s v="+2125558349"/>
    <s v="Smagsloget 45"/>
    <s v="Aaarhus"/>
    <m/>
    <n v="8200"/>
    <s v="Denmark"/>
    <s v="EMEA"/>
    <s v="Ibsen"/>
    <x v="63"/>
    <s v="Medium"/>
  </r>
  <r>
    <x v="213"/>
    <n v="42"/>
    <n v="100"/>
    <n v="6"/>
    <n v="4200"/>
    <d v="2003-11-05T00:00:00"/>
    <s v="Shipped"/>
    <n v="4"/>
    <s v="Nov"/>
    <n v="2003"/>
    <s v="Classic Cars"/>
    <n v="124"/>
    <x v="20"/>
    <s v="Gift Depot Inc."/>
    <s v="+2125558350"/>
    <s v="25593 South Bay Ln."/>
    <s v="Bridgewater"/>
    <s v="CT"/>
    <n v="97562"/>
    <s v="USA"/>
    <s v="NA"/>
    <s v="King"/>
    <x v="3"/>
    <s v="Medium"/>
  </r>
  <r>
    <x v="108"/>
    <n v="42"/>
    <n v="100"/>
    <n v="2"/>
    <n v="4200"/>
    <d v="2003-11-12T00:00:00"/>
    <s v="Shipped"/>
    <n v="4"/>
    <s v="Nov"/>
    <n v="2003"/>
    <s v="Classic Cars"/>
    <n v="124"/>
    <x v="20"/>
    <s v="Herkku Gifts"/>
    <s v="+2125558351"/>
    <s v="Drammen 121, PR 744 Sentrum"/>
    <s v="Bergen"/>
    <m/>
    <s v="N 5804"/>
    <s v="Norway"/>
    <s v="EMEA"/>
    <s v="Oeztan"/>
    <x v="6"/>
    <s v="Medium"/>
  </r>
  <r>
    <x v="172"/>
    <n v="29"/>
    <n v="100"/>
    <n v="7"/>
    <n v="2900"/>
    <d v="2003-11-20T00:00:00"/>
    <s v="Shipped"/>
    <n v="4"/>
    <s v="Nov"/>
    <n v="2003"/>
    <s v="Classic Cars"/>
    <n v="124"/>
    <x v="20"/>
    <s v="Online Diecast Creations Co."/>
    <s v="+2125558352"/>
    <s v="2304 Long Airport Avenue"/>
    <s v="Nashua"/>
    <s v="NH"/>
    <n v="62005"/>
    <s v="USA"/>
    <s v="NA"/>
    <s v="Young"/>
    <x v="33"/>
    <s v="Medium"/>
  </r>
  <r>
    <x v="182"/>
    <n v="40"/>
    <n v="100"/>
    <n v="13"/>
    <n v="4000"/>
    <d v="2003-12-02T00:00:00"/>
    <s v="Shipped"/>
    <n v="4"/>
    <s v="Dec"/>
    <n v="2003"/>
    <s v="Classic Cars"/>
    <n v="124"/>
    <x v="20"/>
    <s v="Muscle Machine Inc"/>
    <s v="+2125558353"/>
    <s v="4092 Furth Circle Suite 400"/>
    <s v="NYC"/>
    <s v="NY"/>
    <n v="10022"/>
    <s v="USA"/>
    <s v="NA"/>
    <s v="Young"/>
    <x v="59"/>
    <s v="Medium"/>
  </r>
  <r>
    <x v="157"/>
    <n v="38"/>
    <n v="100"/>
    <n v="6"/>
    <n v="3800"/>
    <d v="2004-01-16T00:00:00"/>
    <s v="Shipped"/>
    <n v="1"/>
    <s v="Jan"/>
    <n v="2004"/>
    <s v="Classic Cars"/>
    <n v="124"/>
    <x v="20"/>
    <s v="Euro Shopping Channel"/>
    <s v="+2125558354"/>
    <s v="C/ Moralzarzal, 86"/>
    <s v="Madrid"/>
    <m/>
    <n v="28034"/>
    <s v="Spain"/>
    <s v="EMEA"/>
    <s v="Freyre"/>
    <x v="20"/>
    <s v="Medium"/>
  </r>
  <r>
    <x v="214"/>
    <n v="38"/>
    <n v="100"/>
    <n v="4"/>
    <n v="3800"/>
    <d v="2004-02-26T00:00:00"/>
    <s v="Shipped"/>
    <n v="1"/>
    <s v="Feb"/>
    <n v="2004"/>
    <s v="Classic Cars"/>
    <n v="124"/>
    <x v="20"/>
    <s v="Collectable Mini Designs Co."/>
    <s v="+2125558355"/>
    <s v="361 Furth Circle"/>
    <s v="San Diego"/>
    <s v="CA"/>
    <n v="91217"/>
    <s v="USA"/>
    <s v="NA"/>
    <s v="Thompson"/>
    <x v="33"/>
    <s v="Medium"/>
  </r>
  <r>
    <x v="215"/>
    <n v="21"/>
    <n v="100"/>
    <n v="11"/>
    <n v="2100"/>
    <d v="2004-04-13T00:00:00"/>
    <s v="Shipped"/>
    <n v="2"/>
    <s v="Apr"/>
    <n v="2004"/>
    <s v="Classic Cars"/>
    <n v="124"/>
    <x v="20"/>
    <s v="Mini Caravy"/>
    <s v="+2125558356"/>
    <s v="24, place Kluber"/>
    <s v="Strasbourg"/>
    <m/>
    <n v="67000"/>
    <s v="France"/>
    <s v="EMEA"/>
    <s v="Citeaux"/>
    <x v="66"/>
    <s v="Small"/>
  </r>
  <r>
    <x v="113"/>
    <n v="24"/>
    <n v="100"/>
    <n v="1"/>
    <n v="2400"/>
    <d v="2004-06-01T00:00:00"/>
    <s v="Cancelled"/>
    <n v="2"/>
    <s v="Jun"/>
    <n v="2004"/>
    <s v="Classic Cars"/>
    <n v="124"/>
    <x v="20"/>
    <s v="UK Collectables, Ltd."/>
    <s v="+2125558357"/>
    <s v="Berkeley Gardens 12  Brewery"/>
    <s v="Liverpool"/>
    <m/>
    <s v="WX1 6LT"/>
    <s v="UK"/>
    <s v="EMEA"/>
    <s v="Devon"/>
    <x v="19"/>
    <s v="Medium"/>
  </r>
  <r>
    <x v="114"/>
    <n v="36"/>
    <n v="100"/>
    <n v="2"/>
    <n v="3600"/>
    <d v="2004-07-06T00:00:00"/>
    <s v="Shipped"/>
    <n v="3"/>
    <s v="Jul"/>
    <n v="2004"/>
    <s v="Classic Cars"/>
    <n v="124"/>
    <x v="20"/>
    <s v="L'ordine Souveniers"/>
    <s v="+2125558358"/>
    <s v="Strada Provinciale 124"/>
    <s v="Reggio Emilia"/>
    <m/>
    <n v="42100"/>
    <s v="Italy"/>
    <s v="EMEA"/>
    <s v="Moroni"/>
    <x v="56"/>
    <s v="Medium"/>
  </r>
  <r>
    <x v="184"/>
    <n v="23"/>
    <n v="100"/>
    <n v="2"/>
    <n v="2300"/>
    <d v="2004-08-06T00:00:00"/>
    <s v="Shipped"/>
    <n v="3"/>
    <s v="Aug"/>
    <n v="2004"/>
    <s v="Classic Cars"/>
    <n v="124"/>
    <x v="20"/>
    <s v="Signal Gift Stores"/>
    <s v="+2125558359"/>
    <s v="8489 Strong St."/>
    <s v="Las Vegas"/>
    <s v="NV"/>
    <n v="83030"/>
    <s v="USA"/>
    <s v="NA"/>
    <s v="King"/>
    <x v="49"/>
    <s v="Small"/>
  </r>
  <r>
    <x v="216"/>
    <n v="20"/>
    <n v="100"/>
    <n v="14"/>
    <n v="2000"/>
    <d v="2004-09-01T00:00:00"/>
    <s v="Shipped"/>
    <n v="3"/>
    <s v="Sep"/>
    <n v="2004"/>
    <s v="Classic Cars"/>
    <n v="124"/>
    <x v="20"/>
    <s v="Handji Gifts&amp; Co"/>
    <s v="+2125558360"/>
    <s v="Village Close - 106 Linden Road Sandown 2nd Floor"/>
    <s v="Singapore"/>
    <m/>
    <n v="69045"/>
    <s v="Singapore"/>
    <s v="APAC"/>
    <s v="Victorino"/>
    <x v="52"/>
    <s v="Small"/>
  </r>
  <r>
    <x v="185"/>
    <n v="32"/>
    <n v="100"/>
    <n v="4"/>
    <n v="3200"/>
    <d v="2003-10-05T00:00:00"/>
    <s v="Shipped"/>
    <n v="4"/>
    <s v="Oct"/>
    <n v="2003"/>
    <s v="Classic Cars"/>
    <n v="124"/>
    <x v="20"/>
    <s v="Norway Gifts By Mail, Co."/>
    <s v="+2125558361"/>
    <s v="Drammensveien 126 A, PB 744 Sentrum"/>
    <s v="Oslo"/>
    <m/>
    <s v="N 0106"/>
    <s v="Norway"/>
    <s v="EMEA"/>
    <s v="Klaeboe"/>
    <x v="67"/>
    <s v="Medium"/>
  </r>
  <r>
    <x v="217"/>
    <n v="29"/>
    <n v="100"/>
    <n v="9"/>
    <n v="2900"/>
    <d v="2004-10-16T00:00:00"/>
    <s v="Shipped"/>
    <n v="4"/>
    <s v="Oct"/>
    <n v="2004"/>
    <s v="Classic Cars"/>
    <n v="124"/>
    <x v="20"/>
    <s v="Euro Shopping Channel"/>
    <s v="+2125558362"/>
    <s v="C/ Moralzarzal, 86"/>
    <s v="Madrid"/>
    <m/>
    <n v="28034"/>
    <s v="Spain"/>
    <s v="EMEA"/>
    <s v="Freyre"/>
    <x v="20"/>
    <s v="Small"/>
  </r>
  <r>
    <x v="175"/>
    <n v="44"/>
    <n v="100"/>
    <n v="6"/>
    <n v="4400"/>
    <d v="2004-11-04T00:00:00"/>
    <s v="Shipped"/>
    <n v="4"/>
    <s v="Nov"/>
    <n v="2004"/>
    <s v="Classic Cars"/>
    <n v="124"/>
    <x v="20"/>
    <s v="FunGiftIdeas.com"/>
    <s v="+2125558363"/>
    <s v="1785 First Street"/>
    <s v="New Bedford"/>
    <s v="MA"/>
    <n v="50553"/>
    <s v="USA"/>
    <s v="NA"/>
    <s v="Benitez"/>
    <x v="18"/>
    <s v="Medium"/>
  </r>
  <r>
    <x v="186"/>
    <n v="44"/>
    <n v="100"/>
    <n v="14"/>
    <n v="4400"/>
    <d v="2004-11-17T00:00:00"/>
    <s v="Shipped"/>
    <n v="4"/>
    <s v="Nov"/>
    <n v="2004"/>
    <s v="Classic Cars"/>
    <n v="124"/>
    <x v="20"/>
    <s v="Motor Mint Distributors Inc."/>
    <s v="+2125558364"/>
    <s v="11328 Douglas Av."/>
    <s v="Philadelphia"/>
    <s v="PA"/>
    <n v="71270"/>
    <s v="USA"/>
    <s v="NA"/>
    <s v="Hernandez"/>
    <x v="38"/>
    <s v="Medium"/>
  </r>
  <r>
    <x v="218"/>
    <n v="36"/>
    <n v="100"/>
    <n v="4"/>
    <n v="3600"/>
    <d v="2004-11-24T00:00:00"/>
    <s v="Shipped"/>
    <n v="4"/>
    <s v="Nov"/>
    <n v="2004"/>
    <s v="Classic Cars"/>
    <n v="124"/>
    <x v="20"/>
    <s v="Reims Collectables"/>
    <s v="+2125558365"/>
    <s v="59 rue de l'Abbaye"/>
    <s v="Reims"/>
    <m/>
    <n v="51100"/>
    <s v="France"/>
    <s v="EMEA"/>
    <s v="Henriot"/>
    <x v="1"/>
    <s v="Medium"/>
  </r>
  <r>
    <x v="219"/>
    <n v="49"/>
    <n v="56.3"/>
    <n v="1"/>
    <n v="2758.7"/>
    <d v="2005-01-12T00:00:00"/>
    <s v="Resolved"/>
    <n v="1"/>
    <s v="Jan"/>
    <n v="2005"/>
    <s v="Classic Cars"/>
    <n v="124"/>
    <x v="20"/>
    <s v="Toys4GrownUps.com"/>
    <s v="+2125558366"/>
    <s v="78934 Hillside Dr."/>
    <s v="Pasadena"/>
    <s v="CA"/>
    <n v="90003"/>
    <s v="USA"/>
    <s v="NA"/>
    <s v="Young"/>
    <x v="3"/>
    <s v="Small"/>
  </r>
  <r>
    <x v="220"/>
    <n v="34"/>
    <n v="42.64"/>
    <n v="5"/>
    <n v="1449.76"/>
    <d v="2005-02-10T00:00:00"/>
    <s v="Shipped"/>
    <n v="1"/>
    <s v="Feb"/>
    <n v="2005"/>
    <s v="Classic Cars"/>
    <n v="124"/>
    <x v="20"/>
    <s v="Euro Shopping Channel"/>
    <s v="+2125558367"/>
    <s v="C/ Moralzarzal, 86"/>
    <s v="Madrid"/>
    <m/>
    <n v="28034"/>
    <s v="Spain"/>
    <s v="EMEA"/>
    <s v="Freyre"/>
    <x v="20"/>
    <s v="Small"/>
  </r>
  <r>
    <x v="221"/>
    <n v="59"/>
    <n v="100"/>
    <n v="11"/>
    <n v="5900"/>
    <d v="2005-04-22T00:00:00"/>
    <s v="On Hold"/>
    <n v="2"/>
    <s v="Apr"/>
    <n v="2005"/>
    <s v="Classic Cars"/>
    <n v="124"/>
    <x v="20"/>
    <s v="The Sharp Gifts Warehouse"/>
    <s v="+2125558368"/>
    <s v="3086 Ingle Ln."/>
    <s v="San Jose"/>
    <s v="CA"/>
    <n v="94217"/>
    <s v="USA"/>
    <s v="NA"/>
    <s v="Frick"/>
    <x v="49"/>
    <s v="Large"/>
  </r>
  <r>
    <x v="122"/>
    <n v="37"/>
    <n v="100"/>
    <n v="1"/>
    <n v="3700"/>
    <d v="2005-05-17T00:00:00"/>
    <s v="Shipped"/>
    <n v="2"/>
    <s v="May"/>
    <n v="2005"/>
    <s v="Classic Cars"/>
    <n v="124"/>
    <x v="20"/>
    <s v="Salzburg Collectables"/>
    <s v="+2125558369"/>
    <s v="Geislweg 14"/>
    <s v="Salzburg"/>
    <m/>
    <n v="5020"/>
    <s v="Austria"/>
    <s v="EMEA"/>
    <s v="Pipps"/>
    <x v="16"/>
    <s v="Medium"/>
  </r>
  <r>
    <x v="222"/>
    <n v="36"/>
    <n v="100"/>
    <n v="12"/>
    <n v="3600"/>
    <d v="2003-02-17T00:00:00"/>
    <s v="Shipped"/>
    <n v="1"/>
    <s v="Feb"/>
    <n v="2003"/>
    <s v="Planes"/>
    <n v="157"/>
    <x v="21"/>
    <s v="Rovelli Gifts"/>
    <s v="+2125558370"/>
    <s v="Via Ludovico il Moro 22"/>
    <s v="Bergamo"/>
    <m/>
    <n v="24100"/>
    <s v="Italy"/>
    <s v="EMEA"/>
    <s v="Rovelli"/>
    <x v="68"/>
    <s v="Medium"/>
  </r>
  <r>
    <x v="64"/>
    <n v="43"/>
    <n v="100"/>
    <n v="3"/>
    <n v="4300"/>
    <d v="2003-04-28T00:00:00"/>
    <s v="Shipped"/>
    <n v="2"/>
    <s v="Apr"/>
    <n v="2003"/>
    <s v="Planes"/>
    <n v="157"/>
    <x v="21"/>
    <s v="Salzburg Collectables"/>
    <s v="+2125558371"/>
    <s v="Geislweg 14"/>
    <s v="Salzburg"/>
    <m/>
    <n v="5020"/>
    <s v="Austria"/>
    <s v="EMEA"/>
    <s v="Pipps"/>
    <x v="16"/>
    <s v="Medium"/>
  </r>
  <r>
    <x v="223"/>
    <n v="21"/>
    <n v="100"/>
    <n v="4"/>
    <n v="2100"/>
    <d v="2003-06-16T00:00:00"/>
    <s v="Shipped"/>
    <n v="2"/>
    <s v="Jun"/>
    <n v="2003"/>
    <s v="Planes"/>
    <n v="157"/>
    <x v="21"/>
    <s v="Gift Ideas Corp."/>
    <s v="+2125558372"/>
    <s v="2440 Pompton St."/>
    <s v="Glendale"/>
    <s v="CT"/>
    <n v="97561"/>
    <s v="USA"/>
    <s v="NA"/>
    <s v="Lewis"/>
    <x v="70"/>
    <s v="Small"/>
  </r>
  <r>
    <x v="66"/>
    <n v="32"/>
    <n v="100"/>
    <n v="7"/>
    <n v="3200"/>
    <d v="2003-08-10T00:00:00"/>
    <s v="Shipped"/>
    <n v="3"/>
    <s v="Aug"/>
    <n v="2003"/>
    <s v="Planes"/>
    <n v="157"/>
    <x v="21"/>
    <s v="Mini Creations Ltd."/>
    <s v="+2125558373"/>
    <s v="4575 Hillside Dr."/>
    <s v="New Bedford"/>
    <s v="MA"/>
    <n v="50553"/>
    <s v="USA"/>
    <s v="NA"/>
    <s v="Tam"/>
    <x v="42"/>
    <s v="Medium"/>
  </r>
  <r>
    <x v="67"/>
    <n v="38"/>
    <n v="100"/>
    <n v="5"/>
    <n v="3800"/>
    <d v="2003-10-06T00:00:00"/>
    <s v="Shipped"/>
    <n v="4"/>
    <s v="Oct"/>
    <n v="2003"/>
    <s v="Planes"/>
    <n v="157"/>
    <x v="21"/>
    <s v="Toys of Finland, Co."/>
    <s v="+2125558374"/>
    <s v="Keskuskatu 45"/>
    <s v="Helsinki"/>
    <m/>
    <n v="21240"/>
    <s v="Finland"/>
    <s v="EMEA"/>
    <s v="Karttunen"/>
    <x v="13"/>
    <s v="Medium"/>
  </r>
  <r>
    <x v="68"/>
    <n v="43"/>
    <n v="100"/>
    <n v="1"/>
    <n v="4300"/>
    <d v="2003-10-23T00:00:00"/>
    <s v="Cancelled"/>
    <n v="4"/>
    <s v="Oct"/>
    <n v="2003"/>
    <s v="Planes"/>
    <n v="157"/>
    <x v="21"/>
    <s v="Scandinavian Gift Ideas"/>
    <s v="+2125558375"/>
    <s v="kergatan 24"/>
    <s v="Boras"/>
    <m/>
    <s v="S-844 67"/>
    <s v="Sweden"/>
    <s v="EMEA"/>
    <s v="Larsson"/>
    <x v="24"/>
    <s v="Medium"/>
  </r>
  <r>
    <x v="69"/>
    <n v="42"/>
    <n v="100"/>
    <n v="4"/>
    <n v="4200"/>
    <d v="2003-11-08T00:00:00"/>
    <s v="Shipped"/>
    <n v="4"/>
    <s v="Nov"/>
    <n v="2003"/>
    <s v="Planes"/>
    <n v="157"/>
    <x v="21"/>
    <s v="Alpha Cognac"/>
    <s v="+2125558376"/>
    <s v="1 rue Alsace-Lorraine"/>
    <s v="Toulouse"/>
    <m/>
    <n v="31000"/>
    <s v="France"/>
    <s v="EMEA"/>
    <s v="Roulet"/>
    <x v="43"/>
    <s v="Medium"/>
  </r>
  <r>
    <x v="70"/>
    <n v="32"/>
    <n v="100"/>
    <n v="1"/>
    <n v="3200"/>
    <d v="2003-11-14T00:00:00"/>
    <s v="Shipped"/>
    <n v="4"/>
    <s v="Nov"/>
    <n v="2003"/>
    <s v="Planes"/>
    <n v="157"/>
    <x v="21"/>
    <s v="Double Decker Gift Stores, Ltd"/>
    <s v="+2125558377"/>
    <s v="120 Hanover Sq."/>
    <s v="London"/>
    <m/>
    <s v="WA1 1DP"/>
    <s v="UK"/>
    <s v="EMEA"/>
    <s v="Hardy"/>
    <x v="44"/>
    <s v="Medium"/>
  </r>
  <r>
    <x v="224"/>
    <n v="42"/>
    <n v="100"/>
    <n v="4"/>
    <n v="4200"/>
    <d v="2003-11-27T00:00:00"/>
    <s v="Shipped"/>
    <n v="4"/>
    <s v="Nov"/>
    <n v="2003"/>
    <s v="Planes"/>
    <n v="157"/>
    <x v="21"/>
    <s v="Cruz &amp; Sons Co."/>
    <s v="+2125558378"/>
    <s v="15 McCallum Street - NatWest Center #13-03"/>
    <s v="Makati City"/>
    <m/>
    <s v="1227 MM"/>
    <s v="Philippines"/>
    <s v="Japan"/>
    <s v="Cruz"/>
    <x v="53"/>
    <s v="Large"/>
  </r>
  <r>
    <x v="55"/>
    <n v="31"/>
    <n v="100"/>
    <n v="17"/>
    <n v="3100"/>
    <d v="2004-01-12T00:00:00"/>
    <s v="Shipped"/>
    <n v="1"/>
    <s v="Jan"/>
    <n v="2004"/>
    <s v="Planes"/>
    <n v="157"/>
    <x v="21"/>
    <s v="Osaka Souveniers Co."/>
    <s v="+2125558379"/>
    <s v="Dojima Avanza 4F, 1-6-20 Dojima, Kita-ku"/>
    <s v="Osaka"/>
    <s v="Osaka"/>
    <s v="530-0003"/>
    <s v="Japan"/>
    <s v="Japan"/>
    <s v="Kentary"/>
    <x v="37"/>
    <s v="Medium"/>
  </r>
  <r>
    <x v="73"/>
    <n v="49"/>
    <n v="100"/>
    <n v="4"/>
    <n v="4900"/>
    <d v="2004-02-19T00:00:00"/>
    <s v="Shipped"/>
    <n v="1"/>
    <s v="Feb"/>
    <n v="2004"/>
    <s v="Planes"/>
    <n v="157"/>
    <x v="21"/>
    <s v="Collectable Mini Designs Co."/>
    <s v="+2125558380"/>
    <s v="361 Furth Circle"/>
    <s v="San Diego"/>
    <s v="CA"/>
    <n v="91217"/>
    <s v="USA"/>
    <s v="NA"/>
    <s v="Thompson"/>
    <x v="33"/>
    <s v="Medium"/>
  </r>
  <r>
    <x v="225"/>
    <n v="45"/>
    <n v="100"/>
    <n v="14"/>
    <n v="4500"/>
    <d v="2004-05-11T00:00:00"/>
    <s v="Shipped"/>
    <n v="2"/>
    <s v="May"/>
    <n v="2004"/>
    <s v="Planes"/>
    <n v="157"/>
    <x v="21"/>
    <s v="The Sharp Gifts Warehouse"/>
    <s v="+2125558381"/>
    <s v="3086 Ingle Ln."/>
    <s v="San Jose"/>
    <s v="CA"/>
    <n v="94217"/>
    <s v="USA"/>
    <s v="NA"/>
    <s v="Frick"/>
    <x v="49"/>
    <s v="Large"/>
  </r>
  <r>
    <x v="226"/>
    <n v="49"/>
    <n v="100"/>
    <n v="9"/>
    <n v="4900"/>
    <d v="2004-06-24T00:00:00"/>
    <s v="Cancelled"/>
    <n v="2"/>
    <s v="Jun"/>
    <n v="2004"/>
    <s v="Planes"/>
    <n v="157"/>
    <x v="21"/>
    <s v="Euro Shopping Channel"/>
    <s v="+2125558382"/>
    <s v="C/ Moralzarzal, 86"/>
    <s v="Madrid"/>
    <m/>
    <n v="28034"/>
    <s v="Spain"/>
    <s v="EMEA"/>
    <s v="Freyre"/>
    <x v="20"/>
    <s v="Medium"/>
  </r>
  <r>
    <x v="227"/>
    <n v="41"/>
    <n v="100"/>
    <n v="1"/>
    <n v="4100"/>
    <d v="2004-07-21T00:00:00"/>
    <s v="Shipped"/>
    <n v="3"/>
    <s v="Jul"/>
    <n v="2004"/>
    <s v="Planes"/>
    <n v="157"/>
    <x v="21"/>
    <s v="Collectables For Less Inc."/>
    <s v="+2125558383"/>
    <s v="7825 Douglas Av."/>
    <s v="Brickhaven"/>
    <s v="MA"/>
    <n v="58339"/>
    <s v="USA"/>
    <s v="NA"/>
    <s v="Nelson"/>
    <x v="34"/>
    <s v="Medium"/>
  </r>
  <r>
    <x v="228"/>
    <n v="45"/>
    <n v="100"/>
    <n v="11"/>
    <n v="4500"/>
    <d v="2004-08-21T00:00:00"/>
    <s v="Shipped"/>
    <n v="3"/>
    <s v="Aug"/>
    <n v="2004"/>
    <s v="Planes"/>
    <n v="157"/>
    <x v="21"/>
    <s v="Norway Gifts By Mail, Co."/>
    <s v="+2125558384"/>
    <s v="Drammensveien 126 A, PB 744 Sentrum"/>
    <s v="Oslo"/>
    <m/>
    <s v="N 0106"/>
    <s v="Norway"/>
    <s v="EMEA"/>
    <s v="Klaeboe"/>
    <x v="67"/>
    <s v="Medium"/>
  </r>
  <r>
    <x v="229"/>
    <n v="36"/>
    <n v="100"/>
    <n v="7"/>
    <n v="3600"/>
    <d v="2004-09-15T00:00:00"/>
    <s v="Shipped"/>
    <n v="3"/>
    <s v="Sep"/>
    <n v="2004"/>
    <s v="Planes"/>
    <n v="157"/>
    <x v="21"/>
    <s v="Bavarian Collectables Imports, Co."/>
    <s v="+2125558385"/>
    <s v="Hansastr. 15"/>
    <s v="Munich"/>
    <m/>
    <n v="80686"/>
    <s v="Germany"/>
    <s v="EMEA"/>
    <s v="Donnermeyer"/>
    <x v="9"/>
    <s v="Medium"/>
  </r>
  <r>
    <x v="79"/>
    <n v="39"/>
    <n v="100"/>
    <n v="1"/>
    <n v="3900"/>
    <d v="2004-10-14T00:00:00"/>
    <s v="Shipped"/>
    <n v="4"/>
    <s v="Oct"/>
    <n v="2004"/>
    <s v="Planes"/>
    <n v="157"/>
    <x v="21"/>
    <s v="Classic Gift Ideas, Inc"/>
    <s v="+2125558386"/>
    <s v="782 First Street"/>
    <s v="Philadelphia"/>
    <s v="PA"/>
    <n v="71270"/>
    <s v="USA"/>
    <s v="NA"/>
    <s v="Cervantes"/>
    <x v="26"/>
    <s v="Large"/>
  </r>
  <r>
    <x v="80"/>
    <n v="27"/>
    <n v="100"/>
    <n v="9"/>
    <n v="2700"/>
    <d v="2004-11-01T00:00:00"/>
    <s v="Shipped"/>
    <n v="4"/>
    <s v="Nov"/>
    <n v="2004"/>
    <s v="Planes"/>
    <n v="157"/>
    <x v="21"/>
    <s v="giftsbymail.co.uk"/>
    <s v="+2125558387"/>
    <s v="Garden House Crowther Way"/>
    <s v="Cowes"/>
    <s v="Isle of Wight"/>
    <s v="PO31 7PJ"/>
    <s v="UK"/>
    <s v="EMEA"/>
    <s v="Bennett"/>
    <x v="47"/>
    <s v="Medium"/>
  </r>
  <r>
    <x v="230"/>
    <n v="25"/>
    <n v="100"/>
    <n v="6"/>
    <n v="2500"/>
    <d v="2004-11-10T00:00:00"/>
    <s v="Resolved"/>
    <n v="4"/>
    <s v="Nov"/>
    <n v="2004"/>
    <s v="Planes"/>
    <n v="157"/>
    <x v="21"/>
    <s v="Danish Wholesale Imports"/>
    <s v="+2125558388"/>
    <s v="Vinb'ltet 34"/>
    <s v="Kobenhavn"/>
    <m/>
    <n v="1734"/>
    <s v="Denmark"/>
    <s v="EMEA"/>
    <s v="Petersen"/>
    <x v="40"/>
    <s v="Small"/>
  </r>
  <r>
    <x v="231"/>
    <n v="41"/>
    <n v="100"/>
    <n v="1"/>
    <n v="4100"/>
    <d v="2004-11-22T00:00:00"/>
    <s v="Shipped"/>
    <n v="4"/>
    <s v="Nov"/>
    <n v="2004"/>
    <s v="Planes"/>
    <n v="157"/>
    <x v="21"/>
    <s v="Royale Belge"/>
    <s v="+2125558389"/>
    <s v="Boulevard Tirou, 255"/>
    <s v="Charleroi"/>
    <m/>
    <s v="B-6000"/>
    <s v="Belgium"/>
    <s v="EMEA"/>
    <s v="Cartrain"/>
    <x v="71"/>
    <s v="Medium"/>
  </r>
  <r>
    <x v="232"/>
    <n v="39"/>
    <n v="99.52"/>
    <n v="1"/>
    <n v="3881.2799999999997"/>
    <d v="2004-12-03T00:00:00"/>
    <s v="Shipped"/>
    <n v="4"/>
    <s v="Dec"/>
    <n v="2004"/>
    <s v="Planes"/>
    <n v="157"/>
    <x v="21"/>
    <s v="Stylish Desk Decors, Co."/>
    <s v="+2125558390"/>
    <s v="35 King George"/>
    <s v="London"/>
    <m/>
    <s v="WX3 6FW"/>
    <s v="UK"/>
    <s v="EMEA"/>
    <s v="Brown"/>
    <x v="41"/>
    <s v="Medium"/>
  </r>
  <r>
    <x v="85"/>
    <n v="28"/>
    <n v="57.55"/>
    <n v="4"/>
    <n v="1611.3999999999999"/>
    <d v="2005-01-31T00:00:00"/>
    <s v="Shipped"/>
    <n v="1"/>
    <s v="Jan"/>
    <n v="2005"/>
    <s v="Planes"/>
    <n v="157"/>
    <x v="21"/>
    <s v="Oulu Toy Supplies, Inc."/>
    <s v="+2125558391"/>
    <s v="Torikatu 38"/>
    <s v="Oulu"/>
    <m/>
    <n v="90110"/>
    <s v="Finland"/>
    <s v="EMEA"/>
    <s v="Koskitalo"/>
    <x v="48"/>
    <s v="Small"/>
  </r>
  <r>
    <x v="233"/>
    <n v="25"/>
    <n v="54.57"/>
    <n v="7"/>
    <n v="1364.25"/>
    <d v="2005-03-01T00:00:00"/>
    <s v="Resolved"/>
    <n v="1"/>
    <s v="Mar"/>
    <n v="2005"/>
    <s v="Planes"/>
    <n v="157"/>
    <x v="21"/>
    <s v="Euro Shopping Channel"/>
    <s v="+2125558392"/>
    <s v="C/ Moralzarzal, 86"/>
    <s v="Madrid"/>
    <m/>
    <n v="28034"/>
    <s v="Spain"/>
    <s v="EMEA"/>
    <s v="Freyre"/>
    <x v="20"/>
    <s v="Small"/>
  </r>
  <r>
    <x v="234"/>
    <n v="33"/>
    <n v="100"/>
    <n v="11"/>
    <n v="3300"/>
    <d v="2005-03-30T00:00:00"/>
    <s v="Shipped"/>
    <n v="1"/>
    <s v="Mar"/>
    <n v="2005"/>
    <s v="Planes"/>
    <n v="157"/>
    <x v="21"/>
    <s v="Reims Collectables"/>
    <s v="+2125558393"/>
    <s v="59 rue de l'Abbaye"/>
    <s v="Reims"/>
    <m/>
    <n v="51100"/>
    <s v="France"/>
    <s v="EMEA"/>
    <s v="Henriot"/>
    <x v="1"/>
    <s v="Medium"/>
  </r>
  <r>
    <x v="88"/>
    <n v="34"/>
    <n v="100"/>
    <n v="1"/>
    <n v="3400"/>
    <d v="2005-04-01T00:00:00"/>
    <s v="Shipped"/>
    <n v="2"/>
    <s v="Apr"/>
    <n v="2005"/>
    <s v="Planes"/>
    <n v="157"/>
    <x v="21"/>
    <s v="The Sharp Gifts Warehouse"/>
    <s v="+2125558394"/>
    <s v="3086 Ingle Ln."/>
    <s v="San Jose"/>
    <s v="CA"/>
    <n v="94217"/>
    <s v="USA"/>
    <s v="NA"/>
    <s v="Frick"/>
    <x v="49"/>
    <s v="Medium"/>
  </r>
  <r>
    <x v="235"/>
    <n v="24"/>
    <n v="100"/>
    <n v="14"/>
    <n v="2400"/>
    <d v="2005-05-10T00:00:00"/>
    <s v="Shipped"/>
    <n v="2"/>
    <s v="May"/>
    <n v="2005"/>
    <s v="Planes"/>
    <n v="157"/>
    <x v="21"/>
    <s v="L'ordine Souveniers"/>
    <s v="+2125558395"/>
    <s v="Strada Provinciale 124"/>
    <s v="Reggio Emilia"/>
    <m/>
    <n v="42100"/>
    <s v="Italy"/>
    <s v="EMEA"/>
    <s v="Moroni"/>
    <x v="56"/>
    <s v="Medium"/>
  </r>
  <r>
    <x v="236"/>
    <n v="30"/>
    <n v="100"/>
    <n v="3"/>
    <n v="3000"/>
    <d v="2003-01-06T00:00:00"/>
    <s v="Shipped"/>
    <n v="1"/>
    <s v="Jan"/>
    <n v="2003"/>
    <s v="Vintage Cars"/>
    <n v="170"/>
    <x v="22"/>
    <s v="Online Diecast Creations Co."/>
    <s v="+2125558396"/>
    <s v="2304 Long Airport Avenue"/>
    <s v="Nashua"/>
    <s v="NH"/>
    <n v="62005"/>
    <s v="USA"/>
    <s v="NA"/>
    <s v="Young"/>
    <x v="33"/>
    <s v="Medium"/>
  </r>
  <r>
    <x v="210"/>
    <n v="42"/>
    <n v="100"/>
    <n v="7"/>
    <n v="4200"/>
    <d v="2003-03-18T00:00:00"/>
    <s v="Shipped"/>
    <n v="1"/>
    <s v="Mar"/>
    <n v="2003"/>
    <s v="Vintage Cars"/>
    <n v="170"/>
    <x v="22"/>
    <s v="AV Stores, Co."/>
    <s v="+2125558397"/>
    <s v="Fauntleroy Circus"/>
    <s v="Manchester"/>
    <m/>
    <s v="EC2 5NT"/>
    <s v="UK"/>
    <s v="EMEA"/>
    <s v="Ashworth"/>
    <x v="62"/>
    <s v="Medium"/>
  </r>
  <r>
    <x v="237"/>
    <n v="21"/>
    <n v="100"/>
    <n v="6"/>
    <n v="2100"/>
    <d v="2003-05-21T00:00:00"/>
    <s v="Shipped"/>
    <n v="2"/>
    <s v="May"/>
    <n v="2003"/>
    <s v="Vintage Cars"/>
    <n v="170"/>
    <x v="22"/>
    <s v="Signal Gift Stores"/>
    <s v="+2125558398"/>
    <s v="8489 Strong St."/>
    <s v="Las Vegas"/>
    <s v="NV"/>
    <n v="83030"/>
    <s v="USA"/>
    <s v="NA"/>
    <s v="King"/>
    <x v="49"/>
    <s v="Small"/>
  </r>
  <r>
    <x v="196"/>
    <n v="34"/>
    <n v="100"/>
    <n v="11"/>
    <n v="3400"/>
    <d v="2003-09-12T00:00:00"/>
    <s v="Shipped"/>
    <n v="3"/>
    <s v="Sep"/>
    <n v="2003"/>
    <s v="Vintage Cars"/>
    <n v="170"/>
    <x v="22"/>
    <s v="Signal Collectibles Ltd."/>
    <s v="+2125558399"/>
    <s v="2793 Furth Circle"/>
    <s v="Brisbane"/>
    <s v="CA"/>
    <n v="94217"/>
    <s v="USA"/>
    <s v="NA"/>
    <s v="Taylor"/>
    <x v="49"/>
    <s v="Medium"/>
  </r>
  <r>
    <x v="197"/>
    <n v="29"/>
    <n v="100"/>
    <n v="9"/>
    <n v="2900"/>
    <d v="2003-10-18T00:00:00"/>
    <s v="Shipped"/>
    <n v="4"/>
    <s v="Oct"/>
    <n v="2003"/>
    <s v="Vintage Cars"/>
    <n v="170"/>
    <x v="22"/>
    <s v="Corporate Gift Ideas Co."/>
    <s v="+2125558400"/>
    <s v="7734 Strong St."/>
    <s v="San Francisco"/>
    <s v="CA"/>
    <m/>
    <s v="USA"/>
    <s v="NA"/>
    <s v="Brown"/>
    <x v="3"/>
    <s v="Medium"/>
  </r>
  <r>
    <x v="198"/>
    <n v="24"/>
    <n v="100"/>
    <n v="13"/>
    <n v="2400"/>
    <d v="2003-11-05T00:00:00"/>
    <s v="Shipped"/>
    <n v="4"/>
    <s v="Nov"/>
    <n v="2003"/>
    <s v="Vintage Cars"/>
    <n v="170"/>
    <x v="22"/>
    <s v="Rovelli Gifts"/>
    <s v="+2125558401"/>
    <s v="Via Ludovico il Moro 22"/>
    <s v="Bergamo"/>
    <m/>
    <n v="24100"/>
    <s v="Italy"/>
    <s v="EMEA"/>
    <s v="Rovelli"/>
    <x v="68"/>
    <s v="Medium"/>
  </r>
  <r>
    <x v="199"/>
    <n v="44"/>
    <n v="100"/>
    <n v="10"/>
    <n v="4400"/>
    <d v="2003-11-12T00:00:00"/>
    <s v="Shipped"/>
    <n v="4"/>
    <s v="Nov"/>
    <n v="2003"/>
    <s v="Vintage Cars"/>
    <n v="170"/>
    <x v="22"/>
    <s v="Mini Gifts Distributors Ltd."/>
    <s v="+2125558402"/>
    <s v="5677 Strong St."/>
    <s v="San Rafael"/>
    <s v="CA"/>
    <n v="97562"/>
    <s v="USA"/>
    <s v="NA"/>
    <s v="Nelson"/>
    <x v="33"/>
    <s v="Large"/>
  </r>
  <r>
    <x v="200"/>
    <n v="21"/>
    <n v="100"/>
    <n v="14"/>
    <n v="2100"/>
    <d v="2003-11-21T00:00:00"/>
    <s v="Shipped"/>
    <n v="4"/>
    <s v="Nov"/>
    <n v="2003"/>
    <s v="Vintage Cars"/>
    <n v="170"/>
    <x v="22"/>
    <s v="Australian Collectables, Ltd"/>
    <s v="+2125558403"/>
    <s v="7 Allen Street"/>
    <s v="Glen Waverly"/>
    <s v="Victoria"/>
    <n v="3150"/>
    <s v="Australia"/>
    <s v="APAC"/>
    <s v="Connery"/>
    <x v="69"/>
    <s v="Medium"/>
  </r>
  <r>
    <x v="182"/>
    <n v="33"/>
    <n v="100"/>
    <n v="4"/>
    <n v="3300"/>
    <d v="2003-12-02T00:00:00"/>
    <s v="Shipped"/>
    <n v="4"/>
    <s v="Dec"/>
    <n v="2003"/>
    <s v="Vintage Cars"/>
    <n v="170"/>
    <x v="22"/>
    <s v="Muscle Machine Inc"/>
    <s v="+2125558404"/>
    <s v="4092 Furth Circle Suite 400"/>
    <s v="NYC"/>
    <s v="NY"/>
    <n v="10022"/>
    <s v="USA"/>
    <s v="NA"/>
    <s v="Young"/>
    <x v="59"/>
    <s v="Medium"/>
  </r>
  <r>
    <x v="238"/>
    <n v="30"/>
    <n v="100"/>
    <n v="7"/>
    <n v="3000"/>
    <d v="2004-01-26T00:00:00"/>
    <s v="Shipped"/>
    <n v="1"/>
    <s v="Jan"/>
    <n v="2004"/>
    <s v="Vintage Cars"/>
    <n v="170"/>
    <x v="22"/>
    <s v="Corrida Auto Replicas, Ltd"/>
    <s v="+2125558405"/>
    <s v="C/ Araquil, 67"/>
    <s v="Madrid"/>
    <m/>
    <n v="28023"/>
    <s v="Spain"/>
    <s v="EMEA"/>
    <s v="Sommer"/>
    <x v="22"/>
    <s v="Medium"/>
  </r>
  <r>
    <x v="202"/>
    <n v="26"/>
    <n v="100"/>
    <n v="10"/>
    <n v="2600"/>
    <d v="2004-03-02T00:00:00"/>
    <s v="Shipped"/>
    <n v="1"/>
    <s v="Mar"/>
    <n v="2004"/>
    <s v="Vintage Cars"/>
    <n v="170"/>
    <x v="22"/>
    <s v="Saveley &amp; Henriot, Co."/>
    <s v="+2125558406"/>
    <s v="2, rue du Commerce"/>
    <s v="Lyon"/>
    <m/>
    <n v="69004"/>
    <s v="France"/>
    <s v="EMEA"/>
    <s v="Saveley"/>
    <x v="27"/>
    <s v="Medium"/>
  </r>
  <r>
    <x v="215"/>
    <n v="41"/>
    <n v="100"/>
    <n v="2"/>
    <n v="4100"/>
    <d v="2004-04-13T00:00:00"/>
    <s v="Shipped"/>
    <n v="2"/>
    <s v="Apr"/>
    <n v="2004"/>
    <s v="Vintage Cars"/>
    <n v="170"/>
    <x v="22"/>
    <s v="Mini Caravy"/>
    <s v="+2125558407"/>
    <s v="24, place Kluber"/>
    <s v="Strasbourg"/>
    <m/>
    <n v="67000"/>
    <s v="France"/>
    <s v="EMEA"/>
    <s v="Citeaux"/>
    <x v="66"/>
    <s v="Large"/>
  </r>
  <r>
    <x v="41"/>
    <n v="26"/>
    <n v="100"/>
    <n v="16"/>
    <n v="2600"/>
    <d v="2004-08-17T00:00:00"/>
    <s v="Shipped"/>
    <n v="3"/>
    <s v="Aug"/>
    <n v="2004"/>
    <s v="Vintage Cars"/>
    <n v="170"/>
    <x v="22"/>
    <s v="Amica Models &amp; Co."/>
    <s v="+2125558408"/>
    <s v="Via Monte Bianco 34"/>
    <s v="Torino"/>
    <m/>
    <n v="10100"/>
    <s v="Italy"/>
    <s v="EMEA"/>
    <s v="Accorti"/>
    <x v="32"/>
    <s v="Medium"/>
  </r>
  <r>
    <x v="216"/>
    <n v="32"/>
    <n v="100"/>
    <n v="5"/>
    <n v="3200"/>
    <d v="2004-09-01T00:00:00"/>
    <s v="Shipped"/>
    <n v="3"/>
    <s v="Sep"/>
    <n v="2004"/>
    <s v="Vintage Cars"/>
    <n v="170"/>
    <x v="22"/>
    <s v="Handji Gifts&amp; Co"/>
    <s v="+2125558409"/>
    <s v="Village Close - 106 Linden Road Sandown 2nd Floor"/>
    <s v="Singapore"/>
    <m/>
    <n v="69045"/>
    <s v="Singapore"/>
    <s v="APAC"/>
    <s v="Victorino"/>
    <x v="52"/>
    <s v="Medium"/>
  </r>
  <r>
    <x v="239"/>
    <n v="43"/>
    <n v="100"/>
    <n v="1"/>
    <n v="4300"/>
    <d v="2003-10-06T00:00:00"/>
    <s v="Shipped"/>
    <n v="4"/>
    <s v="Oct"/>
    <n v="2003"/>
    <s v="Vintage Cars"/>
    <n v="170"/>
    <x v="22"/>
    <s v="UK Collectables, Ltd."/>
    <s v="+2125558410"/>
    <s v="Berkeley Gardens 12  Brewery"/>
    <s v="Liverpool"/>
    <m/>
    <s v="WX1 6LT"/>
    <s v="UK"/>
    <s v="EMEA"/>
    <s v="Devon"/>
    <x v="19"/>
    <s v="Large"/>
  </r>
  <r>
    <x v="44"/>
    <n v="48"/>
    <n v="100"/>
    <n v="17"/>
    <n v="4800"/>
    <d v="2004-10-21T00:00:00"/>
    <s v="Shipped"/>
    <n v="4"/>
    <s v="Oct"/>
    <n v="2004"/>
    <s v="Vintage Cars"/>
    <n v="170"/>
    <x v="22"/>
    <s v="Mini Gifts Distributors Ltd."/>
    <s v="+2125558411"/>
    <s v="5677 Strong St."/>
    <s v="San Rafael"/>
    <s v="CA"/>
    <n v="97562"/>
    <s v="USA"/>
    <s v="NA"/>
    <s v="Nelson"/>
    <x v="33"/>
    <s v="Large"/>
  </r>
  <r>
    <x v="186"/>
    <n v="44"/>
    <n v="74.040000000000006"/>
    <n v="7"/>
    <n v="3257.76"/>
    <d v="2004-11-17T00:00:00"/>
    <s v="Shipped"/>
    <n v="4"/>
    <s v="Nov"/>
    <n v="2004"/>
    <s v="Vintage Cars"/>
    <n v="170"/>
    <x v="22"/>
    <s v="Motor Mint Distributors Inc."/>
    <s v="+2125558412"/>
    <s v="11328 Douglas Av."/>
    <s v="Philadelphia"/>
    <s v="PA"/>
    <n v="71270"/>
    <s v="USA"/>
    <s v="NA"/>
    <s v="Hernandez"/>
    <x v="38"/>
    <s v="Medium"/>
  </r>
  <r>
    <x v="240"/>
    <n v="45"/>
    <n v="100"/>
    <n v="1"/>
    <n v="4500"/>
    <d v="2004-11-25T00:00:00"/>
    <s v="Shipped"/>
    <n v="4"/>
    <s v="Nov"/>
    <n v="2004"/>
    <s v="Vintage Cars"/>
    <n v="170"/>
    <x v="22"/>
    <s v="Marseille Mini Autos"/>
    <s v="+2125558413"/>
    <s v="12, rue des Bouchers"/>
    <s v="Marseille"/>
    <m/>
    <n v="13008"/>
    <s v="France"/>
    <s v="EMEA"/>
    <s v="Lebihan"/>
    <x v="54"/>
    <s v="Large"/>
  </r>
  <r>
    <x v="219"/>
    <n v="37"/>
    <n v="100"/>
    <n v="3"/>
    <n v="3700"/>
    <d v="2005-01-12T00:00:00"/>
    <s v="Resolved"/>
    <n v="1"/>
    <s v="Jan"/>
    <n v="2005"/>
    <s v="Vintage Cars"/>
    <n v="170"/>
    <x v="22"/>
    <s v="Toys4GrownUps.com"/>
    <s v="+2125558414"/>
    <s v="78934 Hillside Dr."/>
    <s v="Pasadena"/>
    <s v="CA"/>
    <n v="90003"/>
    <s v="USA"/>
    <s v="NA"/>
    <s v="Young"/>
    <x v="3"/>
    <s v="Medium"/>
  </r>
  <r>
    <x v="241"/>
    <n v="39"/>
    <n v="100"/>
    <n v="2"/>
    <n v="3900"/>
    <d v="2005-02-10T00:00:00"/>
    <s v="Shipped"/>
    <n v="1"/>
    <s v="Feb"/>
    <n v="2005"/>
    <s v="Vintage Cars"/>
    <n v="170"/>
    <x v="22"/>
    <s v="Euro Shopping Channel"/>
    <s v="+2125558415"/>
    <s v="C/ Moralzarzal, 86"/>
    <s v="Madrid"/>
    <m/>
    <n v="28034"/>
    <s v="Spain"/>
    <s v="EMEA"/>
    <s v="Freyre"/>
    <x v="20"/>
    <s v="Medium"/>
  </r>
  <r>
    <x v="221"/>
    <n v="76"/>
    <n v="100"/>
    <n v="2"/>
    <n v="7600"/>
    <d v="2005-04-22T00:00:00"/>
    <s v="On Hold"/>
    <n v="2"/>
    <s v="Apr"/>
    <n v="2005"/>
    <s v="Vintage Cars"/>
    <n v="170"/>
    <x v="22"/>
    <s v="The Sharp Gifts Warehouse"/>
    <s v="+2125558416"/>
    <s v="3086 Ingle Ln."/>
    <s v="San Jose"/>
    <s v="CA"/>
    <n v="94217"/>
    <s v="USA"/>
    <s v="NA"/>
    <s v="Frick"/>
    <x v="49"/>
    <s v="Large"/>
  </r>
  <r>
    <x v="242"/>
    <n v="37"/>
    <n v="100"/>
    <n v="5"/>
    <n v="3700"/>
    <d v="2005-05-29T00:00:00"/>
    <s v="In Process"/>
    <n v="2"/>
    <s v="May"/>
    <n v="2005"/>
    <s v="Vintage Cars"/>
    <n v="170"/>
    <x v="22"/>
    <s v="Souveniers And Things Co."/>
    <s v="+2125558417"/>
    <s v="Monitor Money Building, 815 Pacific Hwy Level 6"/>
    <s v="Chatswood"/>
    <s v="NSW"/>
    <n v="2067"/>
    <s v="Australia"/>
    <s v="APAC"/>
    <s v="Huxley"/>
    <x v="17"/>
    <s v="Medium"/>
  </r>
  <r>
    <x v="103"/>
    <n v="38"/>
    <n v="82.39"/>
    <n v="2"/>
    <n v="3130.82"/>
    <d v="2003-03-03T00:00:00"/>
    <s v="Shipped"/>
    <n v="1"/>
    <s v="Mar"/>
    <n v="2003"/>
    <s v="Classic Cars"/>
    <n v="77"/>
    <x v="23"/>
    <s v="Cruz &amp; Sons Co."/>
    <s v="+2125558418"/>
    <s v="15 McCallum Street - NatWest Center #13-03"/>
    <s v="Makati City"/>
    <m/>
    <s v="1227 MM"/>
    <s v="Philippines"/>
    <s v="Japan"/>
    <s v="Cruz"/>
    <x v="53"/>
    <s v="Medium"/>
  </r>
  <r>
    <x v="104"/>
    <n v="43"/>
    <n v="72.38"/>
    <n v="6"/>
    <n v="3112.3399999999997"/>
    <d v="2003-05-08T00:00:00"/>
    <s v="Shipped"/>
    <n v="2"/>
    <s v="May"/>
    <n v="2003"/>
    <s v="Classic Cars"/>
    <n v="77"/>
    <x v="23"/>
    <s v="Marseille Mini Autos"/>
    <s v="+2125558419"/>
    <s v="12, rue des Bouchers"/>
    <s v="Marseille"/>
    <m/>
    <n v="13008"/>
    <s v="France"/>
    <s v="EMEA"/>
    <s v="Lebihan"/>
    <x v="54"/>
    <s v="Medium"/>
  </r>
  <r>
    <x v="105"/>
    <n v="48"/>
    <n v="79.31"/>
    <n v="3"/>
    <n v="3806.88"/>
    <d v="2003-07-02T00:00:00"/>
    <s v="Shipped"/>
    <n v="3"/>
    <s v="Jul"/>
    <n v="2003"/>
    <s v="Classic Cars"/>
    <n v="77"/>
    <x v="23"/>
    <s v="Mini Gifts Distributors Ltd."/>
    <s v="+2125558420"/>
    <s v="5677 Strong St."/>
    <s v="San Rafael"/>
    <s v="CA"/>
    <n v="97562"/>
    <s v="USA"/>
    <s v="NA"/>
    <s v="Nelson"/>
    <x v="33"/>
    <s v="Medium"/>
  </r>
  <r>
    <x v="106"/>
    <n v="26"/>
    <n v="82.39"/>
    <n v="3"/>
    <n v="2142.14"/>
    <d v="2003-09-05T00:00:00"/>
    <s v="Shipped"/>
    <n v="3"/>
    <s v="Sep"/>
    <n v="2003"/>
    <s v="Classic Cars"/>
    <n v="77"/>
    <x v="23"/>
    <s v="Collectables For Less Inc."/>
    <s v="+2125558421"/>
    <s v="7825 Douglas Av."/>
    <s v="Brickhaven"/>
    <s v="MA"/>
    <n v="58339"/>
    <s v="USA"/>
    <s v="NA"/>
    <s v="Nelson"/>
    <x v="34"/>
    <s v="Small"/>
  </r>
  <r>
    <x v="155"/>
    <n v="38"/>
    <n v="88.55"/>
    <n v="4"/>
    <n v="3364.9"/>
    <d v="2003-10-11T00:00:00"/>
    <s v="Shipped"/>
    <n v="4"/>
    <s v="Oct"/>
    <n v="2003"/>
    <s v="Classic Cars"/>
    <n v="77"/>
    <x v="23"/>
    <s v="Men 'R' US Retailers, Ltd."/>
    <s v="+2125558422"/>
    <s v="6047 Douglas Av."/>
    <s v="Los Angeles"/>
    <s v="CA"/>
    <m/>
    <s v="USA"/>
    <s v="NA"/>
    <s v="Chandler"/>
    <x v="9"/>
    <s v="Medium"/>
  </r>
  <r>
    <x v="156"/>
    <n v="20"/>
    <n v="63.14"/>
    <n v="2"/>
    <n v="1262.8"/>
    <d v="2003-11-04T00:00:00"/>
    <s v="Shipped"/>
    <n v="4"/>
    <s v="Nov"/>
    <n v="2003"/>
    <s v="Classic Cars"/>
    <n v="77"/>
    <x v="23"/>
    <s v="Mini Auto Werke"/>
    <s v="+2125558423"/>
    <s v="Kirchgasse 6"/>
    <s v="Graz"/>
    <m/>
    <n v="8010"/>
    <s v="Austria"/>
    <s v="EMEA"/>
    <s v="Mendel"/>
    <x v="51"/>
    <s v="Small"/>
  </r>
  <r>
    <x v="108"/>
    <n v="22"/>
    <n v="73.92"/>
    <n v="10"/>
    <n v="1626.24"/>
    <d v="2003-11-12T00:00:00"/>
    <s v="Shipped"/>
    <n v="4"/>
    <s v="Nov"/>
    <n v="2003"/>
    <s v="Classic Cars"/>
    <n v="77"/>
    <x v="23"/>
    <s v="Herkku Gifts"/>
    <s v="+2125558424"/>
    <s v="Drammen 121, PR 744 Sentrum"/>
    <s v="Bergen"/>
    <m/>
    <s v="N 5804"/>
    <s v="Norway"/>
    <s v="EMEA"/>
    <s v="Oeztan"/>
    <x v="6"/>
    <s v="Small"/>
  </r>
  <r>
    <x v="172"/>
    <n v="45"/>
    <n v="90.86"/>
    <n v="15"/>
    <n v="4088.7"/>
    <d v="2003-11-20T00:00:00"/>
    <s v="Shipped"/>
    <n v="4"/>
    <s v="Nov"/>
    <n v="2003"/>
    <s v="Classic Cars"/>
    <n v="77"/>
    <x v="23"/>
    <s v="Online Diecast Creations Co."/>
    <s v="+2125558425"/>
    <s v="2304 Long Airport Avenue"/>
    <s v="Nashua"/>
    <s v="NH"/>
    <n v="62005"/>
    <s v="USA"/>
    <s v="NA"/>
    <s v="Young"/>
    <x v="33"/>
    <s v="Medium"/>
  </r>
  <r>
    <x v="110"/>
    <n v="45"/>
    <n v="85.47"/>
    <n v="4"/>
    <n v="3846.15"/>
    <d v="2003-12-02T00:00:00"/>
    <s v="Shipped"/>
    <n v="4"/>
    <s v="Dec"/>
    <n v="2003"/>
    <s v="Classic Cars"/>
    <n v="77"/>
    <x v="23"/>
    <s v="Euro Shopping Channel"/>
    <s v="+2125558426"/>
    <s v="C/ Moralzarzal, 86"/>
    <s v="Madrid"/>
    <m/>
    <n v="28034"/>
    <s v="Spain"/>
    <s v="EMEA"/>
    <s v="Freyre"/>
    <x v="20"/>
    <s v="Medium"/>
  </r>
  <r>
    <x v="157"/>
    <n v="20"/>
    <n v="66.989999999999995"/>
    <n v="14"/>
    <n v="1339.8"/>
    <d v="2004-01-16T00:00:00"/>
    <s v="Shipped"/>
    <n v="1"/>
    <s v="Jan"/>
    <n v="2004"/>
    <s v="Classic Cars"/>
    <n v="77"/>
    <x v="23"/>
    <s v="Euro Shopping Channel"/>
    <s v="+2125558427"/>
    <s v="C/ Moralzarzal, 86"/>
    <s v="Madrid"/>
    <m/>
    <n v="28034"/>
    <s v="Spain"/>
    <s v="EMEA"/>
    <s v="Freyre"/>
    <x v="20"/>
    <s v="Small"/>
  </r>
  <r>
    <x v="111"/>
    <n v="47"/>
    <n v="64.680000000000007"/>
    <n v="5"/>
    <n v="3039.9600000000005"/>
    <d v="2004-02-22T00:00:00"/>
    <s v="Shipped"/>
    <n v="1"/>
    <s v="Feb"/>
    <n v="2004"/>
    <s v="Classic Cars"/>
    <n v="77"/>
    <x v="23"/>
    <s v="Vida Sport, Ltd"/>
    <s v="+2125558428"/>
    <s v="Grenzacherweg 237"/>
    <s v="Gensve"/>
    <m/>
    <n v="1203"/>
    <s v="Switzerland"/>
    <s v="EMEA"/>
    <s v="Holz"/>
    <x v="9"/>
    <s v="Medium"/>
  </r>
  <r>
    <x v="173"/>
    <n v="46"/>
    <n v="73.92"/>
    <n v="4"/>
    <n v="3400.32"/>
    <d v="2004-04-12T00:00:00"/>
    <s v="Shipped"/>
    <n v="2"/>
    <s v="Apr"/>
    <n v="2004"/>
    <s v="Classic Cars"/>
    <n v="77"/>
    <x v="23"/>
    <s v="Oulu Toy Supplies, Inc."/>
    <s v="+2125558429"/>
    <s v="Torikatu 38"/>
    <s v="Oulu"/>
    <m/>
    <n v="90110"/>
    <s v="Finland"/>
    <s v="EMEA"/>
    <s v="Koskitalo"/>
    <x v="48"/>
    <s v="Medium"/>
  </r>
  <r>
    <x v="113"/>
    <n v="23"/>
    <n v="83.93"/>
    <n v="9"/>
    <n v="1930.39"/>
    <d v="2004-06-01T00:00:00"/>
    <s v="Cancelled"/>
    <n v="2"/>
    <s v="Jun"/>
    <n v="2004"/>
    <s v="Classic Cars"/>
    <n v="77"/>
    <x v="23"/>
    <s v="UK Collectables, Ltd."/>
    <s v="+2125558430"/>
    <s v="Berkeley Gardens 12  Brewery"/>
    <s v="Liverpool"/>
    <m/>
    <s v="WX1 6LT"/>
    <s v="UK"/>
    <s v="EMEA"/>
    <s v="Devon"/>
    <x v="19"/>
    <s v="Small"/>
  </r>
  <r>
    <x v="114"/>
    <n v="33"/>
    <n v="74.69"/>
    <n v="10"/>
    <n v="2464.77"/>
    <d v="2004-07-06T00:00:00"/>
    <s v="Shipped"/>
    <n v="3"/>
    <s v="Jul"/>
    <n v="2004"/>
    <s v="Classic Cars"/>
    <n v="77"/>
    <x v="23"/>
    <s v="L'ordine Souveniers"/>
    <s v="+2125558431"/>
    <s v="Strada Provinciale 124"/>
    <s v="Reggio Emilia"/>
    <m/>
    <n v="42100"/>
    <s v="Italy"/>
    <s v="EMEA"/>
    <s v="Moroni"/>
    <x v="56"/>
    <s v="Small"/>
  </r>
  <r>
    <x v="184"/>
    <n v="29"/>
    <n v="90.86"/>
    <n v="10"/>
    <n v="2634.94"/>
    <d v="2004-08-06T00:00:00"/>
    <s v="Shipped"/>
    <n v="3"/>
    <s v="Aug"/>
    <n v="2004"/>
    <s v="Classic Cars"/>
    <n v="77"/>
    <x v="23"/>
    <s v="Signal Gift Stores"/>
    <s v="+2125558432"/>
    <s v="8489 Strong St."/>
    <s v="Las Vegas"/>
    <s v="NV"/>
    <n v="83030"/>
    <s v="USA"/>
    <s v="NA"/>
    <s v="King"/>
    <x v="49"/>
    <s v="Small"/>
  </r>
  <r>
    <x v="116"/>
    <n v="44"/>
    <n v="82.39"/>
    <n v="8"/>
    <n v="3625.16"/>
    <d v="2004-08-30T00:00:00"/>
    <s v="Shipped"/>
    <n v="3"/>
    <s v="Aug"/>
    <n v="2004"/>
    <s v="Classic Cars"/>
    <n v="77"/>
    <x v="23"/>
    <s v="Vida Sport, Ltd"/>
    <s v="+2125558433"/>
    <s v="Grenzacherweg 237"/>
    <s v="Gensve"/>
    <m/>
    <n v="1203"/>
    <s v="Switzerland"/>
    <s v="EMEA"/>
    <s v="Holz"/>
    <x v="9"/>
    <s v="Medium"/>
  </r>
  <r>
    <x v="117"/>
    <n v="41"/>
    <n v="92.4"/>
    <n v="1"/>
    <n v="3788.4"/>
    <d v="2003-10-04T00:00:00"/>
    <s v="Shipped"/>
    <n v="4"/>
    <s v="Oct"/>
    <n v="2003"/>
    <s v="Classic Cars"/>
    <n v="77"/>
    <x v="23"/>
    <s v="Blauer See Auto, Co."/>
    <s v="+2125558434"/>
    <s v="Lyonerstr. 34"/>
    <s v="Frankfurt"/>
    <m/>
    <n v="60528"/>
    <s v="Germany"/>
    <s v="EMEA"/>
    <s v="Keitel"/>
    <x v="51"/>
    <s v="Medium"/>
  </r>
  <r>
    <x v="118"/>
    <n v="20"/>
    <n v="91.63"/>
    <n v="6"/>
    <n v="1832.6"/>
    <d v="2004-10-16T00:00:00"/>
    <s v="Shipped"/>
    <n v="4"/>
    <s v="Oct"/>
    <n v="2004"/>
    <s v="Classic Cars"/>
    <n v="77"/>
    <x v="23"/>
    <s v="Toms Spezialitten, Ltd"/>
    <s v="+2125558435"/>
    <s v="Mehrheimerstr. 369"/>
    <s v="Koln"/>
    <m/>
    <n v="50739"/>
    <s v="Germany"/>
    <s v="EMEA"/>
    <s v="Pfalzheim"/>
    <x v="55"/>
    <s v="Small"/>
  </r>
  <r>
    <x v="175"/>
    <n v="37"/>
    <n v="78.540000000000006"/>
    <n v="14"/>
    <n v="2905.98"/>
    <d v="2004-11-04T00:00:00"/>
    <s v="Shipped"/>
    <n v="4"/>
    <s v="Nov"/>
    <n v="2004"/>
    <s v="Classic Cars"/>
    <n v="77"/>
    <x v="23"/>
    <s v="FunGiftIdeas.com"/>
    <s v="+2125558436"/>
    <s v="1785 First Street"/>
    <s v="New Bedford"/>
    <s v="MA"/>
    <n v="50553"/>
    <s v="USA"/>
    <s v="NA"/>
    <s v="Benitez"/>
    <x v="18"/>
    <s v="Small"/>
  </r>
  <r>
    <x v="19"/>
    <n v="29"/>
    <n v="100"/>
    <n v="9"/>
    <n v="2900"/>
    <d v="2004-11-15T00:00:00"/>
    <s v="Shipped"/>
    <n v="4"/>
    <s v="Nov"/>
    <n v="2004"/>
    <s v="Classic Cars"/>
    <n v="77"/>
    <x v="23"/>
    <s v="Land of Toys Inc."/>
    <s v="+2125558437"/>
    <s v="897 Long Airport Avenue"/>
    <s v="NYC"/>
    <s v="NY"/>
    <n v="10022"/>
    <s v="USA"/>
    <s v="NA"/>
    <s v="Yu"/>
    <x v="0"/>
    <s v="Small"/>
  </r>
  <r>
    <x v="187"/>
    <n v="55"/>
    <n v="65.45"/>
    <n v="1"/>
    <n v="3599.75"/>
    <d v="2004-11-24T00:00:00"/>
    <s v="Shipped"/>
    <n v="4"/>
    <s v="Nov"/>
    <n v="2004"/>
    <s v="Classic Cars"/>
    <n v="77"/>
    <x v="23"/>
    <s v="Australian Collectors, Co."/>
    <s v="+2125558438"/>
    <s v="636 St Kilda Road Level 3"/>
    <s v="Melbourne"/>
    <s v="Victoria"/>
    <n v="3004"/>
    <s v="Australia"/>
    <s v="APAC"/>
    <s v="Ferguson"/>
    <x v="8"/>
    <s v="Medium"/>
  </r>
  <r>
    <x v="120"/>
    <n v="22"/>
    <n v="100"/>
    <n v="7"/>
    <n v="2200"/>
    <d v="2005-01-06T00:00:00"/>
    <s v="Shipped"/>
    <n v="1"/>
    <s v="Jan"/>
    <n v="2005"/>
    <s v="Classic Cars"/>
    <n v="77"/>
    <x v="23"/>
    <s v="Suominen Souveniers"/>
    <s v="+2125558439"/>
    <s v="Software Engineering Center, SEC Oy"/>
    <s v="Espoo"/>
    <m/>
    <s v="FIN-02271"/>
    <s v="Finland"/>
    <s v="EMEA"/>
    <s v="Suominen"/>
    <x v="58"/>
    <s v="Medium"/>
  </r>
  <r>
    <x v="161"/>
    <n v="31"/>
    <n v="67.760000000000005"/>
    <n v="4"/>
    <n v="2100.56"/>
    <d v="2005-02-09T00:00:00"/>
    <s v="Shipped"/>
    <n v="1"/>
    <s v="Feb"/>
    <n v="2005"/>
    <s v="Classic Cars"/>
    <n v="77"/>
    <x v="23"/>
    <s v="Toys of Finland, Co."/>
    <s v="+2125558440"/>
    <s v="Keskuskatu 45"/>
    <s v="Helsinki"/>
    <m/>
    <n v="21240"/>
    <s v="Finland"/>
    <s v="EMEA"/>
    <s v="Karttunen"/>
    <x v="13"/>
    <s v="Small"/>
  </r>
  <r>
    <x v="121"/>
    <n v="49"/>
    <n v="79.22"/>
    <n v="3"/>
    <n v="3881.7799999999997"/>
    <d v="2005-03-03T00:00:00"/>
    <s v="Shipped"/>
    <n v="1"/>
    <s v="Mar"/>
    <n v="2005"/>
    <s v="Classic Cars"/>
    <n v="77"/>
    <x v="23"/>
    <s v="Scandinavian Gift Ideas"/>
    <s v="+2125558441"/>
    <s v="kergatan 24"/>
    <s v="Boras"/>
    <m/>
    <s v="S-844 67"/>
    <s v="Sweden"/>
    <s v="EMEA"/>
    <s v="Larsson"/>
    <x v="24"/>
    <s v="Medium"/>
  </r>
  <r>
    <x v="176"/>
    <n v="61"/>
    <n v="73.92"/>
    <n v="4"/>
    <n v="4509.12"/>
    <d v="2005-04-14T00:00:00"/>
    <s v="Shipped"/>
    <n v="2"/>
    <s v="Apr"/>
    <n v="2005"/>
    <s v="Classic Cars"/>
    <n v="77"/>
    <x v="23"/>
    <s v="Mini Caravy"/>
    <s v="+2125558442"/>
    <s v="24, place Kluber"/>
    <s v="Strasbourg"/>
    <m/>
    <n v="67000"/>
    <s v="France"/>
    <s v="EMEA"/>
    <s v="Citeaux"/>
    <x v="66"/>
    <s v="Medium"/>
  </r>
  <r>
    <x v="122"/>
    <n v="39"/>
    <n v="83.93"/>
    <n v="9"/>
    <n v="3273.2700000000004"/>
    <d v="2005-05-17T00:00:00"/>
    <s v="Shipped"/>
    <n v="2"/>
    <s v="May"/>
    <n v="2005"/>
    <s v="Classic Cars"/>
    <n v="77"/>
    <x v="23"/>
    <s v="Salzburg Collectables"/>
    <s v="+2125558443"/>
    <s v="Geislweg 14"/>
    <s v="Salzburg"/>
    <m/>
    <n v="5020"/>
    <s v="Austria"/>
    <s v="EMEA"/>
    <s v="Pipps"/>
    <x v="16"/>
    <s v="Medium"/>
  </r>
  <r>
    <x v="177"/>
    <n v="38"/>
    <n v="100"/>
    <n v="3"/>
    <n v="3800"/>
    <d v="2003-03-10T00:00:00"/>
    <s v="Shipped"/>
    <n v="1"/>
    <s v="Mar"/>
    <n v="2003"/>
    <s v="Classic Cars"/>
    <n v="142"/>
    <x v="24"/>
    <s v="Motor Mint Distributors Inc."/>
    <s v="+2125558444"/>
    <s v="11328 Douglas Av."/>
    <s v="Philadelphia"/>
    <s v="PA"/>
    <n v="71270"/>
    <s v="USA"/>
    <s v="NA"/>
    <s v="Hernandez"/>
    <x v="38"/>
    <s v="Medium"/>
  </r>
  <r>
    <x v="104"/>
    <n v="31"/>
    <n v="100"/>
    <n v="1"/>
    <n v="3100"/>
    <d v="2003-05-08T00:00:00"/>
    <s v="Shipped"/>
    <n v="2"/>
    <s v="May"/>
    <n v="2003"/>
    <s v="Classic Cars"/>
    <n v="142"/>
    <x v="24"/>
    <s v="Marseille Mini Autos"/>
    <s v="+2125558445"/>
    <s v="12, rue des Bouchers"/>
    <s v="Marseille"/>
    <m/>
    <n v="13008"/>
    <s v="France"/>
    <s v="EMEA"/>
    <s v="Lebihan"/>
    <x v="54"/>
    <s v="Medium"/>
  </r>
  <r>
    <x v="178"/>
    <n v="36"/>
    <n v="100"/>
    <n v="1"/>
    <n v="3600"/>
    <d v="2003-07-04T00:00:00"/>
    <s v="Shipped"/>
    <n v="3"/>
    <s v="Jul"/>
    <n v="2003"/>
    <s v="Classic Cars"/>
    <n v="142"/>
    <x v="24"/>
    <s v="Alpha Cognac"/>
    <s v="+2125558446"/>
    <s v="1 rue Alsace-Lorraine"/>
    <s v="Toulouse"/>
    <m/>
    <n v="31000"/>
    <s v="France"/>
    <s v="EMEA"/>
    <s v="Roulet"/>
    <x v="43"/>
    <s v="Medium"/>
  </r>
  <r>
    <x v="179"/>
    <n v="25"/>
    <n v="100"/>
    <n v="12"/>
    <n v="2500"/>
    <d v="2003-09-11T00:00:00"/>
    <s v="Shipped"/>
    <n v="3"/>
    <s v="Sep"/>
    <n v="2003"/>
    <s v="Classic Cars"/>
    <n v="142"/>
    <x v="24"/>
    <s v="Anna's Decorations, Ltd"/>
    <s v="+2125558447"/>
    <s v="201 Miller Street Level 15"/>
    <s v="North Sydney"/>
    <s v="NSW"/>
    <n v="2060"/>
    <s v="Australia"/>
    <s v="APAC"/>
    <s v="O'Hara"/>
    <x v="35"/>
    <s v="Medium"/>
  </r>
  <r>
    <x v="180"/>
    <n v="48"/>
    <n v="100"/>
    <n v="11"/>
    <n v="4800"/>
    <d v="2003-10-17T00:00:00"/>
    <s v="Shipped"/>
    <n v="4"/>
    <s v="Oct"/>
    <n v="2003"/>
    <s v="Classic Cars"/>
    <n v="142"/>
    <x v="24"/>
    <s v="Heintze Collectables"/>
    <s v="+2125558448"/>
    <s v="Smagsloget 45"/>
    <s v="Aaarhus"/>
    <m/>
    <n v="8200"/>
    <s v="Denmark"/>
    <s v="EMEA"/>
    <s v="Ibsen"/>
    <x v="63"/>
    <s v="Medium"/>
  </r>
  <r>
    <x v="181"/>
    <n v="35"/>
    <n v="100"/>
    <n v="1"/>
    <n v="3500"/>
    <d v="2003-11-05T00:00:00"/>
    <s v="Shipped"/>
    <n v="4"/>
    <s v="Nov"/>
    <n v="2003"/>
    <s v="Classic Cars"/>
    <n v="142"/>
    <x v="24"/>
    <s v="Quebec Home Shopping Network"/>
    <s v="+2125558449"/>
    <s v="43 rue St. Laurent"/>
    <s v="Montreal"/>
    <s v="Quebec"/>
    <s v="H1J 1C3"/>
    <s v="Canada"/>
    <s v="NA"/>
    <s v="Fresnisre"/>
    <x v="36"/>
    <s v="Medium"/>
  </r>
  <r>
    <x v="108"/>
    <n v="21"/>
    <n v="100"/>
    <n v="5"/>
    <n v="2100"/>
    <d v="2003-11-12T00:00:00"/>
    <s v="Shipped"/>
    <n v="4"/>
    <s v="Nov"/>
    <n v="2003"/>
    <s v="Classic Cars"/>
    <n v="142"/>
    <x v="24"/>
    <s v="Herkku Gifts"/>
    <s v="+2125558450"/>
    <s v="Drammen 121, PR 744 Sentrum"/>
    <s v="Bergen"/>
    <m/>
    <s v="N 5804"/>
    <s v="Norway"/>
    <s v="EMEA"/>
    <s v="Oeztan"/>
    <x v="6"/>
    <s v="Medium"/>
  </r>
  <r>
    <x v="172"/>
    <n v="47"/>
    <n v="100"/>
    <n v="10"/>
    <n v="4700"/>
    <d v="2003-11-20T00:00:00"/>
    <s v="Shipped"/>
    <n v="4"/>
    <s v="Nov"/>
    <n v="2003"/>
    <s v="Classic Cars"/>
    <n v="142"/>
    <x v="24"/>
    <s v="Online Diecast Creations Co."/>
    <s v="+2125558451"/>
    <s v="2304 Long Airport Avenue"/>
    <s v="Nashua"/>
    <s v="NH"/>
    <n v="62005"/>
    <s v="USA"/>
    <s v="NA"/>
    <s v="Young"/>
    <x v="33"/>
    <s v="Large"/>
  </r>
  <r>
    <x v="182"/>
    <n v="38"/>
    <n v="100"/>
    <n v="16"/>
    <n v="3800"/>
    <d v="2003-12-02T00:00:00"/>
    <s v="Shipped"/>
    <n v="4"/>
    <s v="Dec"/>
    <n v="2003"/>
    <s v="Classic Cars"/>
    <n v="142"/>
    <x v="24"/>
    <s v="Muscle Machine Inc"/>
    <s v="+2125558452"/>
    <s v="4092 Furth Circle Suite 400"/>
    <s v="NYC"/>
    <s v="NY"/>
    <n v="10022"/>
    <s v="USA"/>
    <s v="NA"/>
    <s v="Young"/>
    <x v="59"/>
    <s v="Medium"/>
  </r>
  <r>
    <x v="157"/>
    <n v="41"/>
    <n v="100"/>
    <n v="9"/>
    <n v="4100"/>
    <d v="2004-01-16T00:00:00"/>
    <s v="Shipped"/>
    <n v="1"/>
    <s v="Jan"/>
    <n v="2004"/>
    <s v="Classic Cars"/>
    <n v="142"/>
    <x v="24"/>
    <s v="Euro Shopping Channel"/>
    <s v="+2125558453"/>
    <s v="C/ Moralzarzal, 86"/>
    <s v="Madrid"/>
    <m/>
    <n v="28034"/>
    <s v="Spain"/>
    <s v="EMEA"/>
    <s v="Freyre"/>
    <x v="20"/>
    <s v="Medium"/>
  </r>
  <r>
    <x v="214"/>
    <n v="24"/>
    <n v="100"/>
    <n v="7"/>
    <n v="2400"/>
    <d v="2004-02-26T00:00:00"/>
    <s v="Shipped"/>
    <n v="1"/>
    <s v="Feb"/>
    <n v="2004"/>
    <s v="Classic Cars"/>
    <n v="142"/>
    <x v="24"/>
    <s v="Collectable Mini Designs Co."/>
    <s v="+2125558454"/>
    <s v="361 Furth Circle"/>
    <s v="San Diego"/>
    <s v="CA"/>
    <n v="91217"/>
    <s v="USA"/>
    <s v="NA"/>
    <s v="Thompson"/>
    <x v="33"/>
    <s v="Medium"/>
  </r>
  <r>
    <x v="183"/>
    <n v="37"/>
    <n v="100"/>
    <n v="2"/>
    <n v="3700"/>
    <d v="2004-04-13T00:00:00"/>
    <s v="Shipped"/>
    <n v="2"/>
    <s v="Apr"/>
    <n v="2004"/>
    <s v="Classic Cars"/>
    <n v="142"/>
    <x v="24"/>
    <s v="Osaka Souveniers Co."/>
    <s v="+2125558455"/>
    <s v="Dojima Avanza 4F, 1-6-20 Dojima, Kita-ku"/>
    <s v="Osaka"/>
    <s v="Osaka"/>
    <s v="530-0003"/>
    <s v="Japan"/>
    <s v="Japan"/>
    <s v="Kentary"/>
    <x v="37"/>
    <s v="Medium"/>
  </r>
  <r>
    <x v="113"/>
    <n v="33"/>
    <n v="100"/>
    <n v="4"/>
    <n v="3300"/>
    <d v="2004-06-01T00:00:00"/>
    <s v="Cancelled"/>
    <n v="2"/>
    <s v="Jun"/>
    <n v="2004"/>
    <s v="Classic Cars"/>
    <n v="142"/>
    <x v="24"/>
    <s v="UK Collectables, Ltd."/>
    <s v="+2125558456"/>
    <s v="Berkeley Gardens 12  Brewery"/>
    <s v="Liverpool"/>
    <m/>
    <s v="WX1 6LT"/>
    <s v="UK"/>
    <s v="EMEA"/>
    <s v="Devon"/>
    <x v="19"/>
    <s v="Medium"/>
  </r>
  <r>
    <x v="114"/>
    <n v="49"/>
    <n v="100"/>
    <n v="5"/>
    <n v="4900"/>
    <d v="2004-07-06T00:00:00"/>
    <s v="Shipped"/>
    <n v="3"/>
    <s v="Jul"/>
    <n v="2004"/>
    <s v="Classic Cars"/>
    <n v="142"/>
    <x v="24"/>
    <s v="L'ordine Souveniers"/>
    <s v="+2125558457"/>
    <s v="Strada Provinciale 124"/>
    <s v="Reggio Emilia"/>
    <m/>
    <n v="42100"/>
    <s v="Italy"/>
    <s v="EMEA"/>
    <s v="Moroni"/>
    <x v="56"/>
    <s v="Medium"/>
  </r>
  <r>
    <x v="184"/>
    <n v="29"/>
    <n v="100"/>
    <n v="5"/>
    <n v="2900"/>
    <d v="2004-08-06T00:00:00"/>
    <s v="Shipped"/>
    <n v="3"/>
    <s v="Aug"/>
    <n v="2004"/>
    <s v="Classic Cars"/>
    <n v="142"/>
    <x v="24"/>
    <s v="Signal Gift Stores"/>
    <s v="+2125558458"/>
    <s v="8489 Strong St."/>
    <s v="Las Vegas"/>
    <s v="NV"/>
    <n v="83030"/>
    <s v="USA"/>
    <s v="NA"/>
    <s v="King"/>
    <x v="49"/>
    <s v="Medium"/>
  </r>
  <r>
    <x v="116"/>
    <n v="24"/>
    <n v="100"/>
    <n v="3"/>
    <n v="2400"/>
    <d v="2004-08-30T00:00:00"/>
    <s v="Shipped"/>
    <n v="3"/>
    <s v="Aug"/>
    <n v="2004"/>
    <s v="Classic Cars"/>
    <n v="142"/>
    <x v="24"/>
    <s v="Vida Sport, Ltd"/>
    <s v="+2125558459"/>
    <s v="Grenzacherweg 237"/>
    <s v="Gensve"/>
    <m/>
    <n v="1203"/>
    <s v="Switzerland"/>
    <s v="EMEA"/>
    <s v="Holz"/>
    <x v="9"/>
    <s v="Medium"/>
  </r>
  <r>
    <x v="185"/>
    <n v="47"/>
    <n v="100"/>
    <n v="7"/>
    <n v="4700"/>
    <d v="2003-10-05T00:00:00"/>
    <s v="Shipped"/>
    <n v="4"/>
    <s v="Oct"/>
    <n v="2003"/>
    <s v="Classic Cars"/>
    <n v="142"/>
    <x v="24"/>
    <s v="Norway Gifts By Mail, Co."/>
    <s v="+2125558460"/>
    <s v="Drammensveien 126 A, PB 744 Sentrum"/>
    <s v="Oslo"/>
    <m/>
    <s v="N 0106"/>
    <s v="Norway"/>
    <s v="EMEA"/>
    <s v="Klaeboe"/>
    <x v="67"/>
    <s v="Large"/>
  </r>
  <r>
    <x v="118"/>
    <n v="24"/>
    <n v="100"/>
    <n v="1"/>
    <n v="2400"/>
    <d v="2004-10-16T00:00:00"/>
    <s v="Shipped"/>
    <n v="4"/>
    <s v="Oct"/>
    <n v="2004"/>
    <s v="Classic Cars"/>
    <n v="142"/>
    <x v="24"/>
    <s v="Toms Spezialitten, Ltd"/>
    <s v="+2125558461"/>
    <s v="Mehrheimerstr. 369"/>
    <s v="Koln"/>
    <m/>
    <n v="50739"/>
    <s v="Germany"/>
    <s v="EMEA"/>
    <s v="Pfalzheim"/>
    <x v="55"/>
    <s v="Medium"/>
  </r>
  <r>
    <x v="175"/>
    <n v="25"/>
    <n v="100"/>
    <n v="9"/>
    <n v="2500"/>
    <d v="2004-11-04T00:00:00"/>
    <s v="Shipped"/>
    <n v="4"/>
    <s v="Nov"/>
    <n v="2004"/>
    <s v="Classic Cars"/>
    <n v="142"/>
    <x v="24"/>
    <s v="FunGiftIdeas.com"/>
    <s v="+2125558462"/>
    <s v="1785 First Street"/>
    <s v="New Bedford"/>
    <s v="MA"/>
    <n v="50553"/>
    <s v="USA"/>
    <s v="NA"/>
    <s v="Benitez"/>
    <x v="18"/>
    <s v="Medium"/>
  </r>
  <r>
    <x v="186"/>
    <n v="30"/>
    <n v="32.47"/>
    <n v="8"/>
    <n v="974.09999999999991"/>
    <d v="2004-11-17T00:00:00"/>
    <s v="Shipped"/>
    <n v="4"/>
    <s v="Nov"/>
    <n v="2004"/>
    <s v="Classic Cars"/>
    <n v="142"/>
    <x v="24"/>
    <s v="Motor Mint Distributors Inc."/>
    <s v="+2125558463"/>
    <s v="11328 Douglas Av."/>
    <s v="Philadelphia"/>
    <s v="PA"/>
    <n v="71270"/>
    <s v="USA"/>
    <s v="NA"/>
    <s v="Hernandez"/>
    <x v="38"/>
    <s v="Small"/>
  </r>
  <r>
    <x v="187"/>
    <n v="22"/>
    <n v="100"/>
    <n v="3"/>
    <n v="2200"/>
    <d v="2004-11-24T00:00:00"/>
    <s v="Shipped"/>
    <n v="4"/>
    <s v="Nov"/>
    <n v="2004"/>
    <s v="Classic Cars"/>
    <n v="142"/>
    <x v="24"/>
    <s v="Australian Collectors, Co."/>
    <s v="+2125558464"/>
    <s v="636 St Kilda Road Level 3"/>
    <s v="Melbourne"/>
    <s v="Victoria"/>
    <n v="3004"/>
    <s v="Australia"/>
    <s v="APAC"/>
    <s v="Ferguson"/>
    <x v="8"/>
    <s v="Medium"/>
  </r>
  <r>
    <x v="188"/>
    <n v="27"/>
    <n v="64.69"/>
    <n v="2"/>
    <n v="1746.6299999999999"/>
    <d v="2004-12-09T00:00:00"/>
    <s v="Shipped"/>
    <n v="4"/>
    <s v="Dec"/>
    <n v="2004"/>
    <s v="Classic Cars"/>
    <n v="142"/>
    <x v="24"/>
    <s v="Lyon Souveniers"/>
    <s v="+2125558465"/>
    <s v="27 rue du Colonel Pierre Avia"/>
    <s v="Paris"/>
    <m/>
    <n v="75508"/>
    <s v="France"/>
    <s v="EMEA"/>
    <s v="Da Cunha"/>
    <x v="2"/>
    <s v="Small"/>
  </r>
  <r>
    <x v="243"/>
    <n v="34"/>
    <n v="100"/>
    <n v="3"/>
    <n v="3400"/>
    <d v="2005-01-10T00:00:00"/>
    <s v="Shipped"/>
    <n v="1"/>
    <s v="Jan"/>
    <n v="2005"/>
    <s v="Classic Cars"/>
    <n v="142"/>
    <x v="24"/>
    <s v="Royale Belge"/>
    <s v="+2125558466"/>
    <s v="Boulevard Tirou, 255"/>
    <s v="Charleroi"/>
    <m/>
    <s v="B-6000"/>
    <s v="Belgium"/>
    <s v="EMEA"/>
    <s v="Cartrain"/>
    <x v="71"/>
    <s v="Medium"/>
  </r>
  <r>
    <x v="161"/>
    <n v="36"/>
    <n v="100"/>
    <n v="6"/>
    <n v="3600"/>
    <d v="2005-02-09T00:00:00"/>
    <s v="Shipped"/>
    <n v="1"/>
    <s v="Feb"/>
    <n v="2005"/>
    <s v="Classic Cars"/>
    <n v="142"/>
    <x v="24"/>
    <s v="Toys of Finland, Co."/>
    <s v="+2125558467"/>
    <s v="Keskuskatu 45"/>
    <s v="Helsinki"/>
    <m/>
    <n v="21240"/>
    <s v="Finland"/>
    <s v="EMEA"/>
    <s v="Karttunen"/>
    <x v="13"/>
    <s v="Medium"/>
  </r>
  <r>
    <x v="190"/>
    <n v="34"/>
    <n v="43.05"/>
    <n v="15"/>
    <n v="1463.6999999999998"/>
    <d v="2005-03-04T00:00:00"/>
    <s v="Shipped"/>
    <n v="1"/>
    <s v="Mar"/>
    <n v="2005"/>
    <s v="Classic Cars"/>
    <n v="142"/>
    <x v="24"/>
    <s v="Mini Gifts Distributors Ltd."/>
    <s v="+2125558468"/>
    <s v="5677 Strong St."/>
    <s v="San Rafael"/>
    <s v="CA"/>
    <n v="97562"/>
    <s v="USA"/>
    <s v="NA"/>
    <s v="Nelson"/>
    <x v="33"/>
    <s v="Small"/>
  </r>
  <r>
    <x v="191"/>
    <n v="48"/>
    <n v="100"/>
    <n v="2"/>
    <n v="4800"/>
    <d v="2005-04-15T00:00:00"/>
    <s v="Disputed"/>
    <n v="2"/>
    <s v="Apr"/>
    <n v="2005"/>
    <s v="Classic Cars"/>
    <n v="142"/>
    <x v="24"/>
    <s v="Danish Wholesale Imports"/>
    <s v="+2125558469"/>
    <s v="Vinb'ltet 34"/>
    <s v="Kobenhavn"/>
    <m/>
    <n v="1734"/>
    <s v="Denmark"/>
    <s v="EMEA"/>
    <s v="Petersen"/>
    <x v="40"/>
    <s v="Large"/>
  </r>
  <r>
    <x v="122"/>
    <n v="34"/>
    <n v="100"/>
    <n v="4"/>
    <n v="3400"/>
    <d v="2005-05-17T00:00:00"/>
    <s v="Shipped"/>
    <n v="2"/>
    <s v="May"/>
    <n v="2005"/>
    <s v="Classic Cars"/>
    <n v="142"/>
    <x v="24"/>
    <s v="Salzburg Collectables"/>
    <s v="+2125558470"/>
    <s v="Geislweg 14"/>
    <s v="Salzburg"/>
    <m/>
    <n v="5020"/>
    <s v="Austria"/>
    <s v="EMEA"/>
    <s v="Pipps"/>
    <x v="16"/>
    <s v="Medium"/>
  </r>
  <r>
    <x v="150"/>
    <n v="24"/>
    <n v="100"/>
    <n v="8"/>
    <n v="2400"/>
    <d v="2003-01-31T00:00:00"/>
    <s v="Shipped"/>
    <n v="1"/>
    <s v="Jan"/>
    <n v="2003"/>
    <s v="Classic Cars"/>
    <n v="163"/>
    <x v="25"/>
    <s v="Euro Shopping Channel"/>
    <s v="+2125558471"/>
    <s v="C/ Moralzarzal, 86"/>
    <s v="Madrid"/>
    <m/>
    <n v="28034"/>
    <s v="Spain"/>
    <s v="EMEA"/>
    <s v="Freyre"/>
    <x v="20"/>
    <s v="Medium"/>
  </r>
  <r>
    <x v="162"/>
    <n v="46"/>
    <n v="100"/>
    <n v="4"/>
    <n v="4600"/>
    <d v="2003-04-04T00:00:00"/>
    <s v="Shipped"/>
    <n v="2"/>
    <s v="Apr"/>
    <n v="2003"/>
    <s v="Classic Cars"/>
    <n v="163"/>
    <x v="25"/>
    <s v="Classic Legends Inc."/>
    <s v="+2125558472"/>
    <s v="5905 Pompton St. Suite 750"/>
    <s v="NYC"/>
    <s v="NY"/>
    <n v="10022"/>
    <s v="USA"/>
    <s v="NA"/>
    <s v="Hernandez"/>
    <x v="24"/>
    <s v="Large"/>
  </r>
  <r>
    <x v="124"/>
    <n v="45"/>
    <n v="100"/>
    <n v="10"/>
    <n v="4500"/>
    <d v="2003-06-03T00:00:00"/>
    <s v="Shipped"/>
    <n v="2"/>
    <s v="Jun"/>
    <n v="2003"/>
    <s v="Classic Cars"/>
    <n v="163"/>
    <x v="25"/>
    <s v="Muscle Machine Inc"/>
    <s v="+2125558473"/>
    <s v="4092 Furth Circle Suite 400"/>
    <s v="NYC"/>
    <s v="NY"/>
    <n v="10022"/>
    <s v="USA"/>
    <s v="NA"/>
    <s v="Young"/>
    <x v="59"/>
    <s v="Large"/>
  </r>
  <r>
    <x v="163"/>
    <n v="39"/>
    <n v="100"/>
    <n v="4"/>
    <n v="3900"/>
    <d v="2003-08-01T00:00:00"/>
    <s v="Shipped"/>
    <n v="3"/>
    <s v="Aug"/>
    <n v="2003"/>
    <s v="Classic Cars"/>
    <n v="163"/>
    <x v="25"/>
    <s v="Suominen Souveniers"/>
    <s v="+2125558474"/>
    <s v="Software Engineering Center, SEC Oy"/>
    <s v="Espoo"/>
    <m/>
    <s v="FIN-02271"/>
    <s v="Finland"/>
    <s v="EMEA"/>
    <s v="Suominen"/>
    <x v="58"/>
    <s v="Medium"/>
  </r>
  <r>
    <x v="164"/>
    <n v="43"/>
    <n v="100"/>
    <n v="2"/>
    <n v="4300"/>
    <d v="2003-09-21T00:00:00"/>
    <s v="Shipped"/>
    <n v="3"/>
    <s v="Sep"/>
    <n v="2003"/>
    <s v="Classic Cars"/>
    <n v="163"/>
    <x v="25"/>
    <s v="Oulu Toy Supplies, Inc."/>
    <s v="+2125558475"/>
    <s v="Torikatu 38"/>
    <s v="Oulu"/>
    <m/>
    <n v="90110"/>
    <s v="Finland"/>
    <s v="EMEA"/>
    <s v="Koskitalo"/>
    <x v="48"/>
    <s v="Large"/>
  </r>
  <r>
    <x v="127"/>
    <n v="29"/>
    <n v="100"/>
    <n v="11"/>
    <n v="2900"/>
    <d v="2003-10-22T00:00:00"/>
    <s v="Shipped"/>
    <n v="4"/>
    <s v="Oct"/>
    <n v="2003"/>
    <s v="Classic Cars"/>
    <n v="163"/>
    <x v="25"/>
    <s v="Dragon Souveniers, Ltd."/>
    <s v="+2125558476"/>
    <s v="Bronz Sok., Bronz Apt. 3/6 Tesvikiye"/>
    <s v="Singapore"/>
    <m/>
    <n v="79903"/>
    <s v="Singapore"/>
    <s v="Japan"/>
    <s v="Natividad"/>
    <x v="23"/>
    <s v="Medium"/>
  </r>
  <r>
    <x v="128"/>
    <n v="20"/>
    <n v="100"/>
    <n v="10"/>
    <n v="2000"/>
    <d v="2003-11-06T00:00:00"/>
    <s v="Shipped"/>
    <n v="4"/>
    <s v="Nov"/>
    <n v="2003"/>
    <s v="Classic Cars"/>
    <n v="163"/>
    <x v="25"/>
    <s v="L'ordine Souveniers"/>
    <s v="+2125558477"/>
    <s v="Strada Provinciale 124"/>
    <s v="Reggio Emilia"/>
    <m/>
    <n v="42100"/>
    <s v="Italy"/>
    <s v="EMEA"/>
    <s v="Moroni"/>
    <x v="56"/>
    <s v="Medium"/>
  </r>
  <r>
    <x v="165"/>
    <n v="46"/>
    <n v="100"/>
    <n v="5"/>
    <n v="4600"/>
    <d v="2003-11-14T00:00:00"/>
    <s v="Shipped"/>
    <n v="4"/>
    <s v="Nov"/>
    <n v="2003"/>
    <s v="Classic Cars"/>
    <n v="163"/>
    <x v="25"/>
    <s v="Iberia Gift Imports, Corp."/>
    <s v="+2125558478"/>
    <s v="C/ Romero, 33"/>
    <s v="Sevilla"/>
    <m/>
    <n v="41101"/>
    <s v="Spain"/>
    <s v="EMEA"/>
    <s v="Roel"/>
    <x v="65"/>
    <s v="Large"/>
  </r>
  <r>
    <x v="166"/>
    <n v="27"/>
    <n v="100"/>
    <n v="5"/>
    <n v="2700"/>
    <d v="2003-11-25T00:00:00"/>
    <s v="Shipped"/>
    <n v="4"/>
    <s v="Nov"/>
    <n v="2003"/>
    <s v="Classic Cars"/>
    <n v="163"/>
    <x v="25"/>
    <s v="Mini Classics"/>
    <s v="+2125558479"/>
    <s v="3758 North Pendale Street"/>
    <s v="White Plains"/>
    <s v="NY"/>
    <n v="24067"/>
    <s v="USA"/>
    <s v="NA"/>
    <s v="Frick"/>
    <x v="29"/>
    <s v="Medium"/>
  </r>
  <r>
    <x v="93"/>
    <n v="44"/>
    <n v="100"/>
    <n v="6"/>
    <n v="4400"/>
    <d v="2003-12-09T00:00:00"/>
    <s v="Shipped"/>
    <n v="4"/>
    <s v="Dec"/>
    <n v="2003"/>
    <s v="Classic Cars"/>
    <n v="163"/>
    <x v="25"/>
    <s v="Diecast Collectables"/>
    <s v="+2125558480"/>
    <s v="6251 Ingle Ln."/>
    <s v="Boston"/>
    <s v="MA"/>
    <n v="51003"/>
    <s v="USA"/>
    <s v="NA"/>
    <s v="Franco"/>
    <x v="33"/>
    <s v="Large"/>
  </r>
  <r>
    <x v="167"/>
    <n v="43"/>
    <n v="100"/>
    <n v="1"/>
    <n v="4300"/>
    <d v="2004-02-10T00:00:00"/>
    <s v="Shipped"/>
    <n v="1"/>
    <s v="Feb"/>
    <n v="2004"/>
    <s v="Classic Cars"/>
    <n v="163"/>
    <x v="25"/>
    <s v="Signal Collectibles Ltd."/>
    <s v="+2125558481"/>
    <s v="2793 Furth Circle"/>
    <s v="Brisbane"/>
    <s v="CA"/>
    <n v="94217"/>
    <s v="USA"/>
    <s v="NA"/>
    <s v="Taylor"/>
    <x v="49"/>
    <s v="Large"/>
  </r>
  <r>
    <x v="151"/>
    <n v="49"/>
    <n v="100"/>
    <n v="8"/>
    <n v="4900"/>
    <d v="2004-03-15T00:00:00"/>
    <s v="Shipped"/>
    <n v="1"/>
    <s v="Mar"/>
    <n v="2004"/>
    <s v="Classic Cars"/>
    <n v="163"/>
    <x v="25"/>
    <s v="Blauer See Auto, Co."/>
    <s v="+2125558482"/>
    <s v="Lyonerstr. 34"/>
    <s v="Frankfurt"/>
    <m/>
    <n v="60528"/>
    <s v="Germany"/>
    <s v="EMEA"/>
    <s v="Keitel"/>
    <x v="51"/>
    <s v="Large"/>
  </r>
  <r>
    <x v="168"/>
    <n v="40"/>
    <n v="100"/>
    <n v="4"/>
    <n v="4000"/>
    <d v="2004-05-05T00:00:00"/>
    <s v="Shipped"/>
    <n v="2"/>
    <s v="May"/>
    <n v="2004"/>
    <s v="Classic Cars"/>
    <n v="163"/>
    <x v="25"/>
    <s v="Euro Shopping Channel"/>
    <s v="+2125558483"/>
    <s v="C/ Moralzarzal, 86"/>
    <s v="Madrid"/>
    <m/>
    <n v="28034"/>
    <s v="Spain"/>
    <s v="EMEA"/>
    <s v="Freyre"/>
    <x v="20"/>
    <s v="Medium"/>
  </r>
  <r>
    <x v="96"/>
    <n v="30"/>
    <n v="100"/>
    <n v="3"/>
    <n v="3000"/>
    <d v="2004-06-15T00:00:00"/>
    <s v="Shipped"/>
    <n v="2"/>
    <s v="Jun"/>
    <n v="2004"/>
    <s v="Classic Cars"/>
    <n v="163"/>
    <x v="25"/>
    <s v="Handji Gifts&amp; Co"/>
    <s v="+2125558484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4"/>
    <n v="5000"/>
    <d v="2004-07-20T00:00:00"/>
    <s v="Shipped"/>
    <n v="3"/>
    <s v="Jul"/>
    <n v="2004"/>
    <s v="Classic Cars"/>
    <n v="163"/>
    <x v="25"/>
    <s v="Mini Gifts Distributors Ltd."/>
    <s v="+2125558485"/>
    <s v="5677 Strong St."/>
    <s v="San Rafael"/>
    <s v="CA"/>
    <n v="97562"/>
    <s v="USA"/>
    <s v="NA"/>
    <s v="Nelson"/>
    <x v="33"/>
    <s v="Large"/>
  </r>
  <r>
    <x v="136"/>
    <n v="23"/>
    <n v="100"/>
    <n v="13"/>
    <n v="2300"/>
    <d v="2004-08-20T00:00:00"/>
    <s v="Shipped"/>
    <n v="3"/>
    <s v="Aug"/>
    <n v="2004"/>
    <s v="Classic Cars"/>
    <n v="163"/>
    <x v="25"/>
    <s v="Mini Gifts Distributors Ltd."/>
    <s v="+2125558486"/>
    <s v="5677 Strong St."/>
    <s v="San Rafael"/>
    <s v="CA"/>
    <n v="97562"/>
    <s v="USA"/>
    <s v="NA"/>
    <s v="Nelson"/>
    <x v="33"/>
    <s v="Medium"/>
  </r>
  <r>
    <x v="170"/>
    <n v="26"/>
    <n v="100"/>
    <n v="7"/>
    <n v="2600"/>
    <d v="2004-09-08T00:00:00"/>
    <s v="Shipped"/>
    <n v="3"/>
    <s v="Sep"/>
    <n v="2004"/>
    <s v="Classic Cars"/>
    <n v="163"/>
    <x v="25"/>
    <s v="Land of Toys Inc."/>
    <s v="+2125558487"/>
    <s v="897 Long Airport Avenue"/>
    <s v="NYC"/>
    <s v="NY"/>
    <n v="10022"/>
    <s v="USA"/>
    <s v="NA"/>
    <s v="Yu"/>
    <x v="0"/>
    <s v="Medium"/>
  </r>
  <r>
    <x v="98"/>
    <n v="27"/>
    <n v="100"/>
    <n v="4"/>
    <n v="2700"/>
    <d v="2004-10-13T00:00:00"/>
    <s v="Shipped"/>
    <n v="4"/>
    <s v="Oct"/>
    <n v="2004"/>
    <s v="Classic Cars"/>
    <n v="163"/>
    <x v="25"/>
    <s v="Marta's Replicas Co."/>
    <s v="+2125558488"/>
    <s v="39323 Spinnaker Dr."/>
    <s v="Cambridge"/>
    <s v="MA"/>
    <n v="51247"/>
    <s v="USA"/>
    <s v="NA"/>
    <s v="Hernandez"/>
    <x v="12"/>
    <s v="Medium"/>
  </r>
  <r>
    <x v="139"/>
    <n v="42"/>
    <n v="100"/>
    <n v="13"/>
    <n v="4200"/>
    <d v="2004-10-22T00:00:00"/>
    <s v="Shipped"/>
    <n v="4"/>
    <s v="Oct"/>
    <n v="2004"/>
    <s v="Classic Cars"/>
    <n v="163"/>
    <x v="25"/>
    <s v="Heintze Collectables"/>
    <s v="+2125558489"/>
    <s v="Smagsloget 45"/>
    <s v="Aaarhus"/>
    <m/>
    <n v="8200"/>
    <s v="Denmark"/>
    <s v="EMEA"/>
    <s v="Ibsen"/>
    <x v="63"/>
    <s v="Medium"/>
  </r>
  <r>
    <x v="152"/>
    <n v="47"/>
    <n v="100"/>
    <n v="8"/>
    <n v="4700"/>
    <d v="2004-11-05T00:00:00"/>
    <s v="Shipped"/>
    <n v="4"/>
    <s v="Nov"/>
    <n v="2004"/>
    <s v="Classic Cars"/>
    <n v="163"/>
    <x v="25"/>
    <s v="Vitachrome Inc."/>
    <s v="+2125558490"/>
    <s v="2678 Kingston Rd. Suite 101"/>
    <s v="NYC"/>
    <s v="NY"/>
    <n v="10022"/>
    <s v="USA"/>
    <s v="NA"/>
    <s v="Frick"/>
    <x v="9"/>
    <s v="Large"/>
  </r>
  <r>
    <x v="140"/>
    <n v="49"/>
    <n v="100"/>
    <n v="6"/>
    <n v="4900"/>
    <d v="2004-11-20T00:00:00"/>
    <s v="Shipped"/>
    <n v="4"/>
    <s v="Nov"/>
    <n v="2004"/>
    <s v="Classic Cars"/>
    <n v="163"/>
    <x v="25"/>
    <s v="La Corne D'abondance, Co."/>
    <s v="+2125558491"/>
    <s v="265, boulevard Charonne"/>
    <s v="Paris"/>
    <m/>
    <n v="75012"/>
    <s v="France"/>
    <s v="EMEA"/>
    <s v="Bertrand"/>
    <x v="50"/>
    <s v="Large"/>
  </r>
  <r>
    <x v="159"/>
    <n v="38"/>
    <n v="100"/>
    <n v="8"/>
    <n v="3800"/>
    <d v="2004-12-01T00:00:00"/>
    <s v="Shipped"/>
    <n v="4"/>
    <s v="Dec"/>
    <n v="2004"/>
    <s v="Classic Cars"/>
    <n v="163"/>
    <x v="25"/>
    <s v="Muscle Machine Inc"/>
    <s v="+2125558492"/>
    <s v="4092 Furth Circle Suite 400"/>
    <s v="NYC"/>
    <s v="NY"/>
    <n v="10022"/>
    <s v="USA"/>
    <s v="NA"/>
    <s v="Young"/>
    <x v="59"/>
    <s v="Medium"/>
  </r>
  <r>
    <x v="153"/>
    <n v="20"/>
    <n v="100"/>
    <n v="10"/>
    <n v="2000"/>
    <d v="2004-12-10T00:00:00"/>
    <s v="Shipped"/>
    <n v="4"/>
    <s v="Dec"/>
    <n v="2004"/>
    <s v="Classic Cars"/>
    <n v="163"/>
    <x v="25"/>
    <s v="Euro Shopping Channel"/>
    <s v="+2125558493"/>
    <s v="C/ Moralzarzal, 86"/>
    <s v="Madrid"/>
    <m/>
    <n v="28034"/>
    <s v="Spain"/>
    <s v="EMEA"/>
    <s v="Freyre"/>
    <x v="20"/>
    <s v="Small"/>
  </r>
  <r>
    <x v="142"/>
    <n v="25"/>
    <n v="100"/>
    <n v="7"/>
    <n v="2500"/>
    <d v="2005-01-23T00:00:00"/>
    <s v="Shipped"/>
    <n v="1"/>
    <s v="Jan"/>
    <n v="2005"/>
    <s v="Classic Cars"/>
    <n v="163"/>
    <x v="25"/>
    <s v="Mini Gifts Distributors Ltd."/>
    <s v="+2125558494"/>
    <s v="5677 Strong St."/>
    <s v="San Rafael"/>
    <s v="CA"/>
    <n v="97562"/>
    <s v="USA"/>
    <s v="NA"/>
    <s v="Nelson"/>
    <x v="33"/>
    <s v="Small"/>
  </r>
  <r>
    <x v="143"/>
    <n v="25"/>
    <n v="88"/>
    <n v="5"/>
    <n v="2200"/>
    <d v="2005-02-17T00:00:00"/>
    <s v="Shipped"/>
    <n v="1"/>
    <s v="Feb"/>
    <n v="2005"/>
    <s v="Classic Cars"/>
    <n v="163"/>
    <x v="25"/>
    <s v="Mini Gifts Distributors Ltd."/>
    <s v="+2125558495"/>
    <s v="5677 Strong St."/>
    <s v="San Rafael"/>
    <s v="CA"/>
    <n v="97562"/>
    <s v="USA"/>
    <s v="NA"/>
    <s v="Nelson"/>
    <x v="33"/>
    <s v="Small"/>
  </r>
  <r>
    <x v="171"/>
    <n v="41"/>
    <n v="100"/>
    <n v="4"/>
    <n v="4100"/>
    <d v="2005-05-03T00:00:00"/>
    <s v="Shipped"/>
    <n v="2"/>
    <s v="May"/>
    <n v="2005"/>
    <s v="Classic Cars"/>
    <n v="163"/>
    <x v="25"/>
    <s v="Euro Shopping Channel"/>
    <s v="+2125558496"/>
    <s v="C/ Moralzarzal, 86"/>
    <s v="Madrid"/>
    <m/>
    <n v="28034"/>
    <s v="Spain"/>
    <s v="EMEA"/>
    <s v="Freyre"/>
    <x v="20"/>
    <s v="Medium"/>
  </r>
  <r>
    <x v="102"/>
    <n v="28"/>
    <n v="100"/>
    <n v="3"/>
    <n v="2800"/>
    <d v="2005-05-31T00:00:00"/>
    <s v="In Process"/>
    <n v="2"/>
    <s v="May"/>
    <n v="2005"/>
    <s v="Classic Cars"/>
    <n v="163"/>
    <x v="25"/>
    <s v="La Rochelle Gifts"/>
    <s v="+2125558497"/>
    <s v="67, rue des Cinquante Otages"/>
    <s v="Nantes"/>
    <m/>
    <n v="44000"/>
    <s v="France"/>
    <s v="EMEA"/>
    <s v="Labrune"/>
    <x v="11"/>
    <s v="Medium"/>
  </r>
  <r>
    <x v="236"/>
    <n v="50"/>
    <n v="67.8"/>
    <n v="2"/>
    <n v="3390"/>
    <d v="2003-01-06T00:00:00"/>
    <s v="Shipped"/>
    <n v="1"/>
    <s v="Jan"/>
    <n v="2003"/>
    <s v="Vintage Cars"/>
    <n v="60"/>
    <x v="26"/>
    <s v="Online Diecast Creations Co."/>
    <s v="+2125558498"/>
    <s v="2304 Long Airport Avenue"/>
    <s v="Nashua"/>
    <s v="NH"/>
    <n v="62005"/>
    <s v="USA"/>
    <s v="NA"/>
    <s v="Young"/>
    <x v="33"/>
    <s v="Medium"/>
  </r>
  <r>
    <x v="210"/>
    <n v="32"/>
    <n v="50.25"/>
    <n v="6"/>
    <n v="1608"/>
    <d v="2003-03-18T00:00:00"/>
    <s v="Shipped"/>
    <n v="1"/>
    <s v="Mar"/>
    <n v="2003"/>
    <s v="Vintage Cars"/>
    <n v="60"/>
    <x v="26"/>
    <s v="AV Stores, Co."/>
    <s v="+2125558499"/>
    <s v="Fauntleroy Circus"/>
    <s v="Manchester"/>
    <m/>
    <s v="EC2 5NT"/>
    <s v="UK"/>
    <s v="EMEA"/>
    <s v="Ashworth"/>
    <x v="62"/>
    <s v="Small"/>
  </r>
  <r>
    <x v="237"/>
    <n v="42"/>
    <n v="53.88"/>
    <n v="5"/>
    <n v="2262.96"/>
    <d v="2003-05-21T00:00:00"/>
    <s v="Shipped"/>
    <n v="2"/>
    <s v="May"/>
    <n v="2003"/>
    <s v="Vintage Cars"/>
    <n v="60"/>
    <x v="26"/>
    <s v="Signal Gift Stores"/>
    <s v="+2125558500"/>
    <s v="8489 Strong St."/>
    <s v="Las Vegas"/>
    <s v="NV"/>
    <n v="83030"/>
    <s v="USA"/>
    <s v="NA"/>
    <s v="King"/>
    <x v="49"/>
    <s v="Small"/>
  </r>
  <r>
    <x v="196"/>
    <n v="24"/>
    <n v="62.36"/>
    <n v="10"/>
    <n v="1496.6399999999999"/>
    <d v="2003-09-12T00:00:00"/>
    <s v="Shipped"/>
    <n v="3"/>
    <s v="Sep"/>
    <n v="2003"/>
    <s v="Vintage Cars"/>
    <n v="60"/>
    <x v="26"/>
    <s v="Signal Collectibles Ltd."/>
    <s v="+2125558501"/>
    <s v="2793 Furth Circle"/>
    <s v="Brisbane"/>
    <s v="CA"/>
    <n v="94217"/>
    <s v="USA"/>
    <s v="NA"/>
    <s v="Taylor"/>
    <x v="49"/>
    <s v="Small"/>
  </r>
  <r>
    <x v="197"/>
    <n v="27"/>
    <n v="69.62"/>
    <n v="8"/>
    <n v="1879.7400000000002"/>
    <d v="2003-10-18T00:00:00"/>
    <s v="Shipped"/>
    <n v="4"/>
    <s v="Oct"/>
    <n v="2003"/>
    <s v="Vintage Cars"/>
    <n v="60"/>
    <x v="26"/>
    <s v="Corporate Gift Ideas Co."/>
    <s v="+2125558502"/>
    <s v="7734 Strong St."/>
    <s v="San Francisco"/>
    <s v="CA"/>
    <m/>
    <s v="USA"/>
    <s v="NA"/>
    <s v="Brown"/>
    <x v="3"/>
    <s v="Small"/>
  </r>
  <r>
    <x v="198"/>
    <n v="26"/>
    <n v="57.51"/>
    <n v="12"/>
    <n v="1495.26"/>
    <d v="2003-11-05T00:00:00"/>
    <s v="Shipped"/>
    <n v="4"/>
    <s v="Nov"/>
    <n v="2003"/>
    <s v="Vintage Cars"/>
    <n v="60"/>
    <x v="26"/>
    <s v="Rovelli Gifts"/>
    <s v="+2125558503"/>
    <s v="Via Ludovico il Moro 22"/>
    <s v="Bergamo"/>
    <m/>
    <n v="24100"/>
    <s v="Italy"/>
    <s v="EMEA"/>
    <s v="Rovelli"/>
    <x v="68"/>
    <s v="Small"/>
  </r>
  <r>
    <x v="199"/>
    <n v="38"/>
    <n v="61.15"/>
    <n v="9"/>
    <n v="2323.6999999999998"/>
    <d v="2003-11-12T00:00:00"/>
    <s v="Shipped"/>
    <n v="4"/>
    <s v="Nov"/>
    <n v="2003"/>
    <s v="Vintage Cars"/>
    <n v="60"/>
    <x v="26"/>
    <s v="Mini Gifts Distributors Ltd."/>
    <s v="+2125558504"/>
    <s v="5677 Strong St."/>
    <s v="San Rafael"/>
    <s v="CA"/>
    <n v="97562"/>
    <s v="USA"/>
    <s v="NA"/>
    <s v="Nelson"/>
    <x v="33"/>
    <s v="Small"/>
  </r>
  <r>
    <x v="200"/>
    <n v="42"/>
    <n v="59.33"/>
    <n v="13"/>
    <n v="2491.86"/>
    <d v="2003-11-21T00:00:00"/>
    <s v="Shipped"/>
    <n v="4"/>
    <s v="Nov"/>
    <n v="2003"/>
    <s v="Vintage Cars"/>
    <n v="60"/>
    <x v="26"/>
    <s v="Australian Collectables, Ltd"/>
    <s v="+2125558505"/>
    <s v="7 Allen Street"/>
    <s v="Glen Waverly"/>
    <s v="Victoria"/>
    <n v="3150"/>
    <s v="Australia"/>
    <s v="APAC"/>
    <s v="Connery"/>
    <x v="69"/>
    <s v="Small"/>
  </r>
  <r>
    <x v="182"/>
    <n v="23"/>
    <n v="71.44"/>
    <n v="3"/>
    <n v="1643.12"/>
    <d v="2003-12-02T00:00:00"/>
    <s v="Shipped"/>
    <n v="4"/>
    <s v="Dec"/>
    <n v="2003"/>
    <s v="Vintage Cars"/>
    <n v="60"/>
    <x v="26"/>
    <s v="Muscle Machine Inc"/>
    <s v="+2125558506"/>
    <s v="4092 Furth Circle Suite 400"/>
    <s v="NYC"/>
    <s v="NY"/>
    <n v="10022"/>
    <s v="USA"/>
    <s v="NA"/>
    <s v="Young"/>
    <x v="59"/>
    <s v="Small"/>
  </r>
  <r>
    <x v="238"/>
    <n v="21"/>
    <n v="62.96"/>
    <n v="6"/>
    <n v="1322.16"/>
    <d v="2004-01-26T00:00:00"/>
    <s v="Shipped"/>
    <n v="1"/>
    <s v="Jan"/>
    <n v="2004"/>
    <s v="Vintage Cars"/>
    <n v="60"/>
    <x v="26"/>
    <s v="Corrida Auto Replicas, Ltd"/>
    <s v="+2125558507"/>
    <s v="C/ Araquil, 67"/>
    <s v="Madrid"/>
    <m/>
    <n v="28023"/>
    <s v="Spain"/>
    <s v="EMEA"/>
    <s v="Sommer"/>
    <x v="22"/>
    <s v="Small"/>
  </r>
  <r>
    <x v="202"/>
    <n v="28"/>
    <n v="50.85"/>
    <n v="9"/>
    <n v="1423.8"/>
    <d v="2004-03-02T00:00:00"/>
    <s v="Shipped"/>
    <n v="1"/>
    <s v="Mar"/>
    <n v="2004"/>
    <s v="Vintage Cars"/>
    <n v="60"/>
    <x v="26"/>
    <s v="Saveley &amp; Henriot, Co."/>
    <s v="+2125558508"/>
    <s v="2, rue du Commerce"/>
    <s v="Lyon"/>
    <m/>
    <n v="69004"/>
    <s v="France"/>
    <s v="EMEA"/>
    <s v="Saveley"/>
    <x v="27"/>
    <s v="Small"/>
  </r>
  <r>
    <x v="215"/>
    <n v="33"/>
    <n v="72.650000000000006"/>
    <n v="1"/>
    <n v="2397.4500000000003"/>
    <d v="2004-04-13T00:00:00"/>
    <s v="Shipped"/>
    <n v="2"/>
    <s v="Apr"/>
    <n v="2004"/>
    <s v="Vintage Cars"/>
    <n v="60"/>
    <x v="26"/>
    <s v="Mini Caravy"/>
    <s v="+2125558509"/>
    <s v="24, place Kluber"/>
    <s v="Strasbourg"/>
    <m/>
    <n v="67000"/>
    <s v="France"/>
    <s v="EMEA"/>
    <s v="Citeaux"/>
    <x v="66"/>
    <s v="Small"/>
  </r>
  <r>
    <x v="41"/>
    <n v="25"/>
    <n v="62.96"/>
    <n v="15"/>
    <n v="1574"/>
    <d v="2004-08-17T00:00:00"/>
    <s v="Shipped"/>
    <n v="3"/>
    <s v="Aug"/>
    <n v="2004"/>
    <s v="Vintage Cars"/>
    <n v="60"/>
    <x v="26"/>
    <s v="Amica Models &amp; Co."/>
    <s v="+2125558510"/>
    <s v="Via Monte Bianco 34"/>
    <s v="Torino"/>
    <m/>
    <n v="10100"/>
    <s v="Italy"/>
    <s v="EMEA"/>
    <s v="Accorti"/>
    <x v="32"/>
    <s v="Small"/>
  </r>
  <r>
    <x v="216"/>
    <n v="28"/>
    <n v="61.75"/>
    <n v="4"/>
    <n v="1729"/>
    <d v="2004-09-01T00:00:00"/>
    <s v="Shipped"/>
    <n v="3"/>
    <s v="Sep"/>
    <n v="2004"/>
    <s v="Vintage Cars"/>
    <n v="60"/>
    <x v="26"/>
    <s v="Handji Gifts&amp; Co"/>
    <s v="+2125558511"/>
    <s v="Village Close - 106 Linden Road Sandown 2nd Floor"/>
    <s v="Singapore"/>
    <m/>
    <n v="69045"/>
    <s v="Singapore"/>
    <s v="APAC"/>
    <s v="Victorino"/>
    <x v="52"/>
    <s v="Small"/>
  </r>
  <r>
    <x v="244"/>
    <n v="46"/>
    <n v="49.04"/>
    <n v="2"/>
    <n v="2255.84"/>
    <d v="2004-10-06T00:00:00"/>
    <s v="Shipped"/>
    <n v="4"/>
    <s v="Oct"/>
    <n v="2004"/>
    <s v="Vintage Cars"/>
    <n v="60"/>
    <x v="26"/>
    <s v="Iberia Gift Imports, Corp."/>
    <s v="+2125558512"/>
    <s v="C/ Romero, 33"/>
    <s v="Sevilla"/>
    <m/>
    <n v="41101"/>
    <s v="Spain"/>
    <s v="EMEA"/>
    <s v="Roel"/>
    <x v="65"/>
    <s v="Small"/>
  </r>
  <r>
    <x v="44"/>
    <n v="30"/>
    <n v="61.15"/>
    <n v="16"/>
    <n v="1834.5"/>
    <d v="2004-10-21T00:00:00"/>
    <s v="Shipped"/>
    <n v="4"/>
    <s v="Oct"/>
    <n v="2004"/>
    <s v="Vintage Cars"/>
    <n v="60"/>
    <x v="26"/>
    <s v="Mini Gifts Distributors Ltd."/>
    <s v="+2125558513"/>
    <s v="5677 Strong St."/>
    <s v="San Rafael"/>
    <s v="CA"/>
    <n v="97562"/>
    <s v="USA"/>
    <s v="NA"/>
    <s v="Nelson"/>
    <x v="33"/>
    <s v="Small"/>
  </r>
  <r>
    <x v="206"/>
    <n v="38"/>
    <n v="84.25"/>
    <n v="9"/>
    <n v="3201.5"/>
    <d v="2004-11-17T00:00:00"/>
    <s v="Shipped"/>
    <n v="4"/>
    <s v="Nov"/>
    <n v="2004"/>
    <s v="Vintage Cars"/>
    <n v="60"/>
    <x v="26"/>
    <s v="AV Stores, Co."/>
    <s v="+2125558514"/>
    <s v="Fauntleroy Circus"/>
    <s v="Manchester"/>
    <m/>
    <s v="EC2 5NT"/>
    <s v="UK"/>
    <s v="EMEA"/>
    <s v="Ashworth"/>
    <x v="62"/>
    <s v="Medium"/>
  </r>
  <r>
    <x v="240"/>
    <n v="40"/>
    <n v="56.91"/>
    <n v="2"/>
    <n v="2276.3999999999996"/>
    <d v="2004-11-25T00:00:00"/>
    <s v="Shipped"/>
    <n v="4"/>
    <s v="Nov"/>
    <n v="2004"/>
    <s v="Vintage Cars"/>
    <n v="60"/>
    <x v="26"/>
    <s v="Marseille Mini Autos"/>
    <s v="+2125558515"/>
    <s v="12, rue des Bouchers"/>
    <s v="Marseille"/>
    <m/>
    <n v="13008"/>
    <s v="France"/>
    <s v="EMEA"/>
    <s v="Lebihan"/>
    <x v="54"/>
    <s v="Small"/>
  </r>
  <r>
    <x v="219"/>
    <n v="45"/>
    <n v="100"/>
    <n v="4"/>
    <n v="4500"/>
    <d v="2005-01-12T00:00:00"/>
    <s v="Resolved"/>
    <n v="1"/>
    <s v="Jan"/>
    <n v="2005"/>
    <s v="Vintage Cars"/>
    <n v="60"/>
    <x v="26"/>
    <s v="Toys4GrownUps.com"/>
    <s v="+2125558516"/>
    <s v="78934 Hillside Dr."/>
    <s v="Pasadena"/>
    <s v="CA"/>
    <n v="90003"/>
    <s v="USA"/>
    <s v="NA"/>
    <s v="Young"/>
    <x v="3"/>
    <s v="Large"/>
  </r>
  <r>
    <x v="241"/>
    <n v="27"/>
    <n v="49.3"/>
    <n v="1"/>
    <n v="1331.1"/>
    <d v="2005-02-10T00:00:00"/>
    <s v="Shipped"/>
    <n v="1"/>
    <s v="Feb"/>
    <n v="2005"/>
    <s v="Vintage Cars"/>
    <n v="60"/>
    <x v="26"/>
    <s v="Euro Shopping Channel"/>
    <s v="+2125558517"/>
    <s v="C/ Moralzarzal, 86"/>
    <s v="Madrid"/>
    <m/>
    <n v="28034"/>
    <s v="Spain"/>
    <s v="EMEA"/>
    <s v="Freyre"/>
    <x v="20"/>
    <s v="Small"/>
  </r>
  <r>
    <x v="221"/>
    <n v="42"/>
    <n v="72.650000000000006"/>
    <n v="1"/>
    <n v="3051.3"/>
    <d v="2005-04-22T00:00:00"/>
    <s v="On Hold"/>
    <n v="2"/>
    <s v="Apr"/>
    <n v="2005"/>
    <s v="Vintage Cars"/>
    <n v="60"/>
    <x v="26"/>
    <s v="The Sharp Gifts Warehouse"/>
    <s v="+2125558518"/>
    <s v="3086 Ingle Ln."/>
    <s v="San Jose"/>
    <s v="CA"/>
    <n v="94217"/>
    <s v="USA"/>
    <s v="NA"/>
    <s v="Frick"/>
    <x v="49"/>
    <s v="Medium"/>
  </r>
  <r>
    <x v="242"/>
    <n v="36"/>
    <n v="63.57"/>
    <n v="4"/>
    <n v="2288.52"/>
    <d v="2005-05-29T00:00:00"/>
    <s v="In Process"/>
    <n v="2"/>
    <s v="May"/>
    <n v="2005"/>
    <s v="Vintage Cars"/>
    <n v="60"/>
    <x v="26"/>
    <s v="Souveniers And Things Co."/>
    <s v="+2125558519"/>
    <s v="Monitor Money Building, 815 Pacific Hwy Level 6"/>
    <s v="Chatswood"/>
    <s v="NSW"/>
    <n v="2067"/>
    <s v="Australia"/>
    <s v="APAC"/>
    <s v="Huxley"/>
    <x v="17"/>
    <s v="Small"/>
  </r>
  <r>
    <x v="150"/>
    <n v="29"/>
    <n v="100"/>
    <n v="12"/>
    <n v="2900"/>
    <d v="2003-01-31T00:00:00"/>
    <s v="Shipped"/>
    <n v="1"/>
    <s v="Jan"/>
    <n v="2003"/>
    <s v="Trucks and Buses"/>
    <n v="122"/>
    <x v="27"/>
    <s v="Euro Shopping Channel"/>
    <s v="+2125558520"/>
    <s v="C/ Moralzarzal, 86"/>
    <s v="Madrid"/>
    <m/>
    <n v="28034"/>
    <s v="Spain"/>
    <s v="EMEA"/>
    <s v="Freyre"/>
    <x v="20"/>
    <s v="Medium"/>
  </r>
  <r>
    <x v="90"/>
    <n v="39"/>
    <n v="100"/>
    <n v="3"/>
    <n v="3900"/>
    <d v="2003-04-01T00:00:00"/>
    <s v="Shipped"/>
    <n v="2"/>
    <s v="Apr"/>
    <n v="2003"/>
    <s v="Trucks and Buses"/>
    <n v="122"/>
    <x v="27"/>
    <s v="La Corne D'abondance, Co."/>
    <s v="+2125558521"/>
    <s v="265, boulevard Charonne"/>
    <s v="Paris"/>
    <m/>
    <n v="75012"/>
    <s v="France"/>
    <s v="EMEA"/>
    <s v="Bertrand"/>
    <x v="50"/>
    <s v="Medium"/>
  </r>
  <r>
    <x v="124"/>
    <n v="45"/>
    <n v="100"/>
    <n v="14"/>
    <n v="4500"/>
    <d v="2003-06-03T00:00:00"/>
    <s v="Shipped"/>
    <n v="2"/>
    <s v="Jun"/>
    <n v="2003"/>
    <s v="Trucks and Buses"/>
    <n v="122"/>
    <x v="27"/>
    <s v="Muscle Machine Inc"/>
    <s v="+2125558522"/>
    <s v="4092 Furth Circle Suite 400"/>
    <s v="NYC"/>
    <s v="NY"/>
    <n v="10022"/>
    <s v="USA"/>
    <s v="NA"/>
    <s v="Young"/>
    <x v="59"/>
    <s v="Medium"/>
  </r>
  <r>
    <x v="163"/>
    <n v="47"/>
    <n v="100"/>
    <n v="8"/>
    <n v="4700"/>
    <d v="2003-08-01T00:00:00"/>
    <s v="Shipped"/>
    <n v="3"/>
    <s v="Aug"/>
    <n v="2003"/>
    <s v="Trucks and Buses"/>
    <n v="122"/>
    <x v="27"/>
    <s v="Suominen Souveniers"/>
    <s v="+2125558523"/>
    <s v="Software Engineering Center, SEC Oy"/>
    <s v="Espoo"/>
    <m/>
    <s v="FIN-02271"/>
    <s v="Finland"/>
    <s v="EMEA"/>
    <s v="Suominen"/>
    <x v="58"/>
    <s v="Medium"/>
  </r>
  <r>
    <x v="164"/>
    <n v="49"/>
    <n v="100"/>
    <n v="6"/>
    <n v="4900"/>
    <d v="2003-09-21T00:00:00"/>
    <s v="Shipped"/>
    <n v="3"/>
    <s v="Sep"/>
    <n v="2003"/>
    <s v="Trucks and Buses"/>
    <n v="122"/>
    <x v="27"/>
    <s v="Oulu Toy Supplies, Inc."/>
    <s v="+2125558524"/>
    <s v="Torikatu 38"/>
    <s v="Oulu"/>
    <m/>
    <n v="90110"/>
    <s v="Finland"/>
    <s v="EMEA"/>
    <s v="Koskitalo"/>
    <x v="48"/>
    <s v="Medium"/>
  </r>
  <r>
    <x v="127"/>
    <n v="46"/>
    <n v="100"/>
    <n v="15"/>
    <n v="4600"/>
    <d v="2003-10-22T00:00:00"/>
    <s v="Shipped"/>
    <n v="4"/>
    <s v="Oct"/>
    <n v="2003"/>
    <s v="Trucks and Buses"/>
    <n v="122"/>
    <x v="27"/>
    <s v="Dragon Souveniers, Ltd."/>
    <s v="+2125558525"/>
    <s v="Bronz Sok., Bronz Apt. 3/6 Tesvikiye"/>
    <s v="Singapore"/>
    <m/>
    <n v="79903"/>
    <s v="Singapore"/>
    <s v="Japan"/>
    <s v="Natividad"/>
    <x v="23"/>
    <s v="Medium"/>
  </r>
  <r>
    <x v="92"/>
    <n v="48"/>
    <n v="100"/>
    <n v="4"/>
    <n v="4800"/>
    <d v="2003-11-06T00:00:00"/>
    <s v="Shipped"/>
    <n v="4"/>
    <s v="Nov"/>
    <n v="2003"/>
    <s v="Trucks and Buses"/>
    <n v="122"/>
    <x v="27"/>
    <s v="Stylish Desk Decors, Co."/>
    <s v="+2125558526"/>
    <s v="35 King George"/>
    <s v="London"/>
    <m/>
    <s v="WX3 6FW"/>
    <s v="UK"/>
    <s v="EMEA"/>
    <s v="Brown"/>
    <x v="41"/>
    <s v="Medium"/>
  </r>
  <r>
    <x v="165"/>
    <n v="46"/>
    <n v="100"/>
    <n v="9"/>
    <n v="4600"/>
    <d v="2003-11-14T00:00:00"/>
    <s v="Shipped"/>
    <n v="4"/>
    <s v="Nov"/>
    <n v="2003"/>
    <s v="Trucks and Buses"/>
    <n v="122"/>
    <x v="27"/>
    <s v="Iberia Gift Imports, Corp."/>
    <s v="+2125558527"/>
    <s v="C/ Romero, 33"/>
    <s v="Sevilla"/>
    <m/>
    <n v="41101"/>
    <s v="Spain"/>
    <s v="EMEA"/>
    <s v="Roel"/>
    <x v="65"/>
    <s v="Medium"/>
  </r>
  <r>
    <x v="166"/>
    <n v="35"/>
    <n v="100"/>
    <n v="9"/>
    <n v="3500"/>
    <d v="2003-11-25T00:00:00"/>
    <s v="Shipped"/>
    <n v="4"/>
    <s v="Nov"/>
    <n v="2003"/>
    <s v="Trucks and Buses"/>
    <n v="122"/>
    <x v="27"/>
    <s v="Mini Classics"/>
    <s v="+2125558528"/>
    <s v="3758 North Pendale Street"/>
    <s v="White Plains"/>
    <s v="NY"/>
    <n v="24067"/>
    <s v="USA"/>
    <s v="NA"/>
    <s v="Frick"/>
    <x v="29"/>
    <s v="Medium"/>
  </r>
  <r>
    <x v="93"/>
    <n v="43"/>
    <n v="100"/>
    <n v="10"/>
    <n v="4300"/>
    <d v="2003-12-09T00:00:00"/>
    <s v="Shipped"/>
    <n v="4"/>
    <s v="Dec"/>
    <n v="2003"/>
    <s v="Trucks and Buses"/>
    <n v="122"/>
    <x v="27"/>
    <s v="Diecast Collectables"/>
    <s v="+2125558529"/>
    <s v="6251 Ingle Ln."/>
    <s v="Boston"/>
    <s v="MA"/>
    <n v="51003"/>
    <s v="USA"/>
    <s v="NA"/>
    <s v="Franco"/>
    <x v="33"/>
    <s v="Medium"/>
  </r>
  <r>
    <x v="95"/>
    <n v="26"/>
    <n v="100"/>
    <n v="4"/>
    <n v="2600"/>
    <d v="2004-03-11T00:00:00"/>
    <s v="Shipped"/>
    <n v="1"/>
    <s v="Mar"/>
    <n v="2004"/>
    <s v="Trucks and Buses"/>
    <n v="122"/>
    <x v="27"/>
    <s v="Mini Gifts Distributors Ltd."/>
    <s v="+2125558530"/>
    <s v="5677 Strong St."/>
    <s v="San Rafael"/>
    <s v="CA"/>
    <n v="97562"/>
    <s v="USA"/>
    <s v="NA"/>
    <s v="Nelson"/>
    <x v="33"/>
    <s v="Medium"/>
  </r>
  <r>
    <x v="168"/>
    <n v="22"/>
    <n v="98.18"/>
    <n v="8"/>
    <n v="2159.96"/>
    <d v="2004-05-05T00:00:00"/>
    <s v="Shipped"/>
    <n v="2"/>
    <s v="May"/>
    <n v="2004"/>
    <s v="Trucks and Buses"/>
    <n v="122"/>
    <x v="27"/>
    <s v="Euro Shopping Channel"/>
    <s v="+2125558531"/>
    <s v="C/ Moralzarzal, 86"/>
    <s v="Madrid"/>
    <m/>
    <n v="28034"/>
    <s v="Spain"/>
    <s v="EMEA"/>
    <s v="Freyre"/>
    <x v="20"/>
    <s v="Small"/>
  </r>
  <r>
    <x v="96"/>
    <n v="34"/>
    <n v="99.41"/>
    <n v="7"/>
    <n v="3379.94"/>
    <d v="2004-06-15T00:00:00"/>
    <s v="Shipped"/>
    <n v="2"/>
    <s v="Jun"/>
    <n v="2004"/>
    <s v="Trucks and Buses"/>
    <n v="122"/>
    <x v="27"/>
    <s v="Handji Gifts&amp; Co"/>
    <s v="+2125558532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8"/>
    <n v="5000"/>
    <d v="2004-07-20T00:00:00"/>
    <s v="Shipped"/>
    <n v="3"/>
    <s v="Jul"/>
    <n v="2004"/>
    <s v="Trucks and Buses"/>
    <n v="122"/>
    <x v="27"/>
    <s v="Mini Gifts Distributors Ltd."/>
    <s v="+2125558533"/>
    <s v="5677 Strong St."/>
    <s v="San Rafael"/>
    <s v="CA"/>
    <n v="97562"/>
    <s v="USA"/>
    <s v="NA"/>
    <s v="Nelson"/>
    <x v="33"/>
    <s v="Medium"/>
  </r>
  <r>
    <x v="97"/>
    <n v="48"/>
    <n v="100"/>
    <n v="4"/>
    <n v="4800"/>
    <d v="2004-08-19T00:00:00"/>
    <s v="Shipped"/>
    <n v="3"/>
    <s v="Aug"/>
    <n v="2004"/>
    <s v="Trucks and Buses"/>
    <n v="122"/>
    <x v="27"/>
    <s v="Diecast Classics Inc."/>
    <s v="+2125558534"/>
    <s v="7586 Pompton St."/>
    <s v="Allentown"/>
    <s v="PA"/>
    <n v="70267"/>
    <s v="USA"/>
    <s v="NA"/>
    <s v="Yu"/>
    <x v="15"/>
    <s v="Medium"/>
  </r>
  <r>
    <x v="170"/>
    <n v="41"/>
    <n v="100"/>
    <n v="11"/>
    <n v="4100"/>
    <d v="2004-09-08T00:00:00"/>
    <s v="Shipped"/>
    <n v="3"/>
    <s v="Sep"/>
    <n v="2004"/>
    <s v="Trucks and Buses"/>
    <n v="122"/>
    <x v="27"/>
    <s v="Land of Toys Inc."/>
    <s v="+2125558535"/>
    <s v="897 Long Airport Avenue"/>
    <s v="NYC"/>
    <s v="NY"/>
    <n v="10022"/>
    <s v="USA"/>
    <s v="NA"/>
    <s v="Yu"/>
    <x v="0"/>
    <s v="Medium"/>
  </r>
  <r>
    <x v="98"/>
    <n v="36"/>
    <n v="100"/>
    <n v="8"/>
    <n v="3600"/>
    <d v="2004-10-13T00:00:00"/>
    <s v="Shipped"/>
    <n v="4"/>
    <s v="Oct"/>
    <n v="2004"/>
    <s v="Trucks and Buses"/>
    <n v="122"/>
    <x v="27"/>
    <s v="Marta's Replicas Co."/>
    <s v="+2125558536"/>
    <s v="39323 Spinnaker Dr."/>
    <s v="Cambridge"/>
    <s v="MA"/>
    <n v="51247"/>
    <s v="USA"/>
    <s v="NA"/>
    <s v="Hernandez"/>
    <x v="12"/>
    <s v="Medium"/>
  </r>
  <r>
    <x v="99"/>
    <n v="29"/>
    <n v="100"/>
    <n v="2"/>
    <n v="2900"/>
    <d v="2004-10-22T00:00:00"/>
    <s v="Shipped"/>
    <n v="4"/>
    <s v="Oct"/>
    <n v="2004"/>
    <s v="Trucks and Buses"/>
    <n v="122"/>
    <x v="27"/>
    <s v="Canadian Gift Exchange Network"/>
    <s v="+2125558537"/>
    <s v="1900 Oak St."/>
    <s v="Vancouver"/>
    <s v="BC"/>
    <s v="V3F 2K1"/>
    <s v="Canada"/>
    <s v="NA"/>
    <s v="Tannamuri"/>
    <x v="28"/>
    <s v="Medium"/>
  </r>
  <r>
    <x v="152"/>
    <n v="33"/>
    <n v="37.479999999999997"/>
    <n v="10"/>
    <n v="1236.8399999999999"/>
    <d v="2004-11-05T00:00:00"/>
    <s v="Shipped"/>
    <n v="4"/>
    <s v="Nov"/>
    <n v="2004"/>
    <s v="Trucks and Buses"/>
    <n v="122"/>
    <x v="27"/>
    <s v="Vitachrome Inc."/>
    <s v="+2125558538"/>
    <s v="2678 Kingston Rd. Suite 101"/>
    <s v="NYC"/>
    <s v="NY"/>
    <n v="10022"/>
    <s v="USA"/>
    <s v="NA"/>
    <s v="Frick"/>
    <x v="9"/>
    <s v="Small"/>
  </r>
  <r>
    <x v="100"/>
    <n v="46"/>
    <n v="100"/>
    <n v="6"/>
    <n v="4600"/>
    <d v="2004-11-19T00:00:00"/>
    <s v="On Hold"/>
    <n v="4"/>
    <s v="Nov"/>
    <n v="2004"/>
    <s v="Trucks and Buses"/>
    <n v="122"/>
    <x v="27"/>
    <s v="Volvo Model Replicas, Co"/>
    <s v="+2125558539"/>
    <s v="Berguvsv„gen  8"/>
    <s v="Lule"/>
    <m/>
    <s v="S-958 22"/>
    <s v="Sweden"/>
    <s v="EMEA"/>
    <s v="Berglund"/>
    <x v="21"/>
    <s v="Medium"/>
  </r>
  <r>
    <x v="159"/>
    <n v="38"/>
    <n v="100"/>
    <n v="7"/>
    <n v="3800"/>
    <d v="2004-12-01T00:00:00"/>
    <s v="Shipped"/>
    <n v="4"/>
    <s v="Dec"/>
    <n v="2004"/>
    <s v="Trucks and Buses"/>
    <n v="122"/>
    <x v="27"/>
    <s v="Muscle Machine Inc"/>
    <s v="+2125558540"/>
    <s v="4092 Furth Circle Suite 400"/>
    <s v="NYC"/>
    <s v="NY"/>
    <n v="10022"/>
    <s v="USA"/>
    <s v="NA"/>
    <s v="Young"/>
    <x v="59"/>
    <s v="Medium"/>
  </r>
  <r>
    <x v="153"/>
    <n v="20"/>
    <n v="36.42"/>
    <n v="11"/>
    <n v="728.40000000000009"/>
    <d v="2004-12-10T00:00:00"/>
    <s v="Shipped"/>
    <n v="4"/>
    <s v="Dec"/>
    <n v="2004"/>
    <s v="Trucks and Buses"/>
    <n v="122"/>
    <x v="27"/>
    <s v="Euro Shopping Channel"/>
    <s v="+2125558541"/>
    <s v="C/ Moralzarzal, 86"/>
    <s v="Madrid"/>
    <m/>
    <n v="28034"/>
    <s v="Spain"/>
    <s v="EMEA"/>
    <s v="Freyre"/>
    <x v="20"/>
    <s v="Small"/>
  </r>
  <r>
    <x v="101"/>
    <n v="22"/>
    <n v="100"/>
    <n v="5"/>
    <n v="2200"/>
    <d v="2005-01-20T00:00:00"/>
    <s v="Shipped"/>
    <n v="1"/>
    <s v="Jan"/>
    <n v="2005"/>
    <s v="Trucks and Buses"/>
    <n v="122"/>
    <x v="27"/>
    <s v="Anna's Decorations, Ltd"/>
    <s v="+2125558542"/>
    <s v="201 Miller Street Level 15"/>
    <s v="North Sydney"/>
    <s v="NSW"/>
    <n v="2060"/>
    <s v="Australia"/>
    <s v="APAC"/>
    <s v="O'Hara"/>
    <x v="35"/>
    <s v="Medium"/>
  </r>
  <r>
    <x v="245"/>
    <n v="27"/>
    <n v="100"/>
    <n v="11"/>
    <n v="2700"/>
    <d v="2005-02-22T00:00:00"/>
    <s v="Shipped"/>
    <n v="1"/>
    <s v="Feb"/>
    <n v="2005"/>
    <s v="Trucks and Buses"/>
    <n v="122"/>
    <x v="27"/>
    <s v="Euro Shopping Channel"/>
    <s v="+2125558543"/>
    <s v="C/ Moralzarzal, 86"/>
    <s v="Madrid"/>
    <m/>
    <n v="28034"/>
    <s v="Spain"/>
    <s v="EMEA"/>
    <s v="Freyre"/>
    <x v="20"/>
    <s v="Medium"/>
  </r>
  <r>
    <x v="171"/>
    <n v="56"/>
    <n v="98.18"/>
    <n v="8"/>
    <n v="5498.08"/>
    <d v="2005-05-03T00:00:00"/>
    <s v="Shipped"/>
    <n v="2"/>
    <s v="May"/>
    <n v="2005"/>
    <s v="Trucks and Buses"/>
    <n v="122"/>
    <x v="27"/>
    <s v="Euro Shopping Channel"/>
    <s v="+2125558544"/>
    <s v="C/ Moralzarzal, 86"/>
    <s v="Madrid"/>
    <m/>
    <n v="28034"/>
    <s v="Spain"/>
    <s v="EMEA"/>
    <s v="Freyre"/>
    <x v="20"/>
    <s v="Medium"/>
  </r>
  <r>
    <x v="102"/>
    <n v="38"/>
    <n v="99.41"/>
    <n v="7"/>
    <n v="3777.58"/>
    <d v="2005-05-31T00:00:00"/>
    <s v="In Process"/>
    <n v="2"/>
    <s v="May"/>
    <n v="2005"/>
    <s v="Trucks and Buses"/>
    <n v="122"/>
    <x v="27"/>
    <s v="La Rochelle Gifts"/>
    <s v="+2125558545"/>
    <s v="67, rue des Cinquante Otages"/>
    <s v="Nantes"/>
    <m/>
    <n v="44000"/>
    <s v="France"/>
    <s v="EMEA"/>
    <s v="Labrune"/>
    <x v="11"/>
    <s v="Medium"/>
  </r>
  <r>
    <x v="246"/>
    <n v="25"/>
    <n v="100"/>
    <n v="4"/>
    <n v="2500"/>
    <d v="2003-01-09T00:00:00"/>
    <s v="Shipped"/>
    <n v="1"/>
    <s v="Jan"/>
    <n v="2003"/>
    <s v="Vintage Cars"/>
    <n v="127"/>
    <x v="28"/>
    <s v="Blauer See Auto, Co."/>
    <s v="+2125558546"/>
    <s v="Lyonerstr. 34"/>
    <s v="Frankfurt"/>
    <m/>
    <n v="60528"/>
    <s v="Germany"/>
    <s v="EMEA"/>
    <s v="Keitel"/>
    <x v="51"/>
    <s v="Medium"/>
  </r>
  <r>
    <x v="210"/>
    <n v="33"/>
    <n v="100"/>
    <n v="4"/>
    <n v="3300"/>
    <d v="2003-03-18T00:00:00"/>
    <s v="Shipped"/>
    <n v="1"/>
    <s v="Mar"/>
    <n v="2003"/>
    <s v="Vintage Cars"/>
    <n v="127"/>
    <x v="28"/>
    <s v="AV Stores, Co."/>
    <s v="+2125558547"/>
    <s v="Fauntleroy Circus"/>
    <s v="Manchester"/>
    <m/>
    <s v="EC2 5NT"/>
    <s v="UK"/>
    <s v="EMEA"/>
    <s v="Ashworth"/>
    <x v="62"/>
    <s v="Medium"/>
  </r>
  <r>
    <x v="237"/>
    <n v="42"/>
    <n v="100"/>
    <n v="3"/>
    <n v="4200"/>
    <d v="2003-05-21T00:00:00"/>
    <s v="Shipped"/>
    <n v="2"/>
    <s v="May"/>
    <n v="2003"/>
    <s v="Vintage Cars"/>
    <n v="127"/>
    <x v="28"/>
    <s v="Signal Gift Stores"/>
    <s v="+2125558548"/>
    <s v="8489 Strong St."/>
    <s v="Las Vegas"/>
    <s v="NV"/>
    <n v="83030"/>
    <s v="USA"/>
    <s v="NA"/>
    <s v="King"/>
    <x v="49"/>
    <s v="Medium"/>
  </r>
  <r>
    <x v="196"/>
    <n v="33"/>
    <n v="100"/>
    <n v="8"/>
    <n v="3300"/>
    <d v="2003-09-12T00:00:00"/>
    <s v="Shipped"/>
    <n v="3"/>
    <s v="Sep"/>
    <n v="2003"/>
    <s v="Vintage Cars"/>
    <n v="127"/>
    <x v="28"/>
    <s v="Signal Collectibles Ltd."/>
    <s v="+2125558549"/>
    <s v="2793 Furth Circle"/>
    <s v="Brisbane"/>
    <s v="CA"/>
    <n v="94217"/>
    <s v="USA"/>
    <s v="NA"/>
    <s v="Taylor"/>
    <x v="49"/>
    <s v="Medium"/>
  </r>
  <r>
    <x v="197"/>
    <n v="38"/>
    <n v="100"/>
    <n v="6"/>
    <n v="3800"/>
    <d v="2003-10-18T00:00:00"/>
    <s v="Shipped"/>
    <n v="4"/>
    <s v="Oct"/>
    <n v="2003"/>
    <s v="Vintage Cars"/>
    <n v="127"/>
    <x v="28"/>
    <s v="Corporate Gift Ideas Co."/>
    <s v="+2125558550"/>
    <s v="7734 Strong St."/>
    <s v="San Francisco"/>
    <s v="CA"/>
    <m/>
    <s v="USA"/>
    <s v="NA"/>
    <s v="Brown"/>
    <x v="3"/>
    <s v="Medium"/>
  </r>
  <r>
    <x v="198"/>
    <n v="31"/>
    <n v="100"/>
    <n v="10"/>
    <n v="3100"/>
    <d v="2003-11-05T00:00:00"/>
    <s v="Shipped"/>
    <n v="4"/>
    <s v="Nov"/>
    <n v="2003"/>
    <s v="Vintage Cars"/>
    <n v="127"/>
    <x v="28"/>
    <s v="Rovelli Gifts"/>
    <s v="+2125558551"/>
    <s v="Via Ludovico il Moro 22"/>
    <s v="Bergamo"/>
    <m/>
    <n v="24100"/>
    <s v="Italy"/>
    <s v="EMEA"/>
    <s v="Rovelli"/>
    <x v="68"/>
    <s v="Medium"/>
  </r>
  <r>
    <x v="199"/>
    <n v="20"/>
    <n v="100"/>
    <n v="7"/>
    <n v="2000"/>
    <d v="2003-11-12T00:00:00"/>
    <s v="Shipped"/>
    <n v="4"/>
    <s v="Nov"/>
    <n v="2003"/>
    <s v="Vintage Cars"/>
    <n v="127"/>
    <x v="28"/>
    <s v="Mini Gifts Distributors Ltd."/>
    <s v="+2125558552"/>
    <s v="5677 Strong St."/>
    <s v="San Rafael"/>
    <s v="CA"/>
    <n v="97562"/>
    <s v="USA"/>
    <s v="NA"/>
    <s v="Nelson"/>
    <x v="33"/>
    <s v="Small"/>
  </r>
  <r>
    <x v="200"/>
    <n v="44"/>
    <n v="100"/>
    <n v="11"/>
    <n v="4400"/>
    <d v="2003-11-21T00:00:00"/>
    <s v="Shipped"/>
    <n v="4"/>
    <s v="Nov"/>
    <n v="2003"/>
    <s v="Vintage Cars"/>
    <n v="127"/>
    <x v="28"/>
    <s v="Australian Collectables, Ltd"/>
    <s v="+2125558553"/>
    <s v="7 Allen Street"/>
    <s v="Glen Waverly"/>
    <s v="Victoria"/>
    <n v="3150"/>
    <s v="Australia"/>
    <s v="APAC"/>
    <s v="Connery"/>
    <x v="69"/>
    <s v="Medium"/>
  </r>
  <r>
    <x v="182"/>
    <n v="26"/>
    <n v="100"/>
    <n v="1"/>
    <n v="2600"/>
    <d v="2003-12-02T00:00:00"/>
    <s v="Shipped"/>
    <n v="4"/>
    <s v="Dec"/>
    <n v="2003"/>
    <s v="Vintage Cars"/>
    <n v="127"/>
    <x v="28"/>
    <s v="Muscle Machine Inc"/>
    <s v="+2125558554"/>
    <s v="4092 Furth Circle Suite 400"/>
    <s v="NYC"/>
    <s v="NY"/>
    <n v="10022"/>
    <s v="USA"/>
    <s v="NA"/>
    <s v="Young"/>
    <x v="59"/>
    <s v="Medium"/>
  </r>
  <r>
    <x v="238"/>
    <n v="27"/>
    <n v="100"/>
    <n v="4"/>
    <n v="2700"/>
    <d v="2004-01-26T00:00:00"/>
    <s v="Shipped"/>
    <n v="1"/>
    <s v="Jan"/>
    <n v="2004"/>
    <s v="Vintage Cars"/>
    <n v="127"/>
    <x v="28"/>
    <s v="Corrida Auto Replicas, Ltd"/>
    <s v="+2125558555"/>
    <s v="C/ Araquil, 67"/>
    <s v="Madrid"/>
    <m/>
    <n v="28023"/>
    <s v="Spain"/>
    <s v="EMEA"/>
    <s v="Sommer"/>
    <x v="22"/>
    <s v="Medium"/>
  </r>
  <r>
    <x v="202"/>
    <n v="46"/>
    <n v="100"/>
    <n v="7"/>
    <n v="4600"/>
    <d v="2004-03-02T00:00:00"/>
    <s v="Shipped"/>
    <n v="1"/>
    <s v="Mar"/>
    <n v="2004"/>
    <s v="Vintage Cars"/>
    <n v="127"/>
    <x v="28"/>
    <s v="Saveley &amp; Henriot, Co."/>
    <s v="+2125558556"/>
    <s v="2, rue du Commerce"/>
    <s v="Lyon"/>
    <m/>
    <n v="69004"/>
    <s v="France"/>
    <s v="EMEA"/>
    <s v="Saveley"/>
    <x v="27"/>
    <s v="Large"/>
  </r>
  <r>
    <x v="247"/>
    <n v="47"/>
    <n v="100"/>
    <n v="2"/>
    <n v="4700"/>
    <d v="2004-04-26T00:00:00"/>
    <s v="Shipped"/>
    <n v="2"/>
    <s v="Apr"/>
    <n v="2004"/>
    <s v="Vintage Cars"/>
    <n v="127"/>
    <x v="28"/>
    <s v="Diecast Collectables"/>
    <s v="+2125558557"/>
    <s v="6251 Ingle Ln."/>
    <s v="Boston"/>
    <s v="MA"/>
    <n v="51003"/>
    <s v="USA"/>
    <s v="NA"/>
    <s v="Franco"/>
    <x v="33"/>
    <s v="Medium"/>
  </r>
  <r>
    <x v="41"/>
    <n v="37"/>
    <n v="100"/>
    <n v="13"/>
    <n v="3700"/>
    <d v="2004-08-17T00:00:00"/>
    <s v="Shipped"/>
    <n v="3"/>
    <s v="Aug"/>
    <n v="2004"/>
    <s v="Vintage Cars"/>
    <n v="127"/>
    <x v="28"/>
    <s v="Amica Models &amp; Co."/>
    <s v="+2125558558"/>
    <s v="Via Monte Bianco 34"/>
    <s v="Torino"/>
    <m/>
    <n v="10100"/>
    <s v="Italy"/>
    <s v="EMEA"/>
    <s v="Accorti"/>
    <x v="32"/>
    <s v="Medium"/>
  </r>
  <r>
    <x v="216"/>
    <n v="31"/>
    <n v="100"/>
    <n v="2"/>
    <n v="3100"/>
    <d v="2004-09-01T00:00:00"/>
    <s v="Shipped"/>
    <n v="3"/>
    <s v="Sep"/>
    <n v="2004"/>
    <s v="Vintage Cars"/>
    <n v="127"/>
    <x v="28"/>
    <s v="Handji Gifts&amp; Co"/>
    <s v="+2125558559"/>
    <s v="Village Close - 106 Linden Road Sandown 2nd Floor"/>
    <s v="Singapore"/>
    <m/>
    <n v="69045"/>
    <s v="Singapore"/>
    <s v="APAC"/>
    <s v="Victorino"/>
    <x v="52"/>
    <s v="Medium"/>
  </r>
  <r>
    <x v="43"/>
    <n v="24"/>
    <n v="100"/>
    <n v="17"/>
    <n v="2400"/>
    <d v="2004-10-11T00:00:00"/>
    <s v="Shipped"/>
    <n v="4"/>
    <s v="Oct"/>
    <n v="2004"/>
    <s v="Vintage Cars"/>
    <n v="127"/>
    <x v="28"/>
    <s v="Auto Assoc. &amp; Cie."/>
    <s v="+2125558560"/>
    <s v="67, avenue de l'Europe"/>
    <s v="Versailles"/>
    <m/>
    <n v="78000"/>
    <s v="France"/>
    <s v="EMEA"/>
    <s v="Tonini"/>
    <x v="2"/>
    <s v="Small"/>
  </r>
  <r>
    <x v="44"/>
    <n v="31"/>
    <n v="100"/>
    <n v="14"/>
    <n v="3100"/>
    <d v="2004-10-21T00:00:00"/>
    <s v="Shipped"/>
    <n v="4"/>
    <s v="Oct"/>
    <n v="2004"/>
    <s v="Vintage Cars"/>
    <n v="127"/>
    <x v="28"/>
    <s v="Mini Gifts Distributors Ltd."/>
    <s v="+2125558561"/>
    <s v="5677 Strong St."/>
    <s v="San Rafael"/>
    <s v="CA"/>
    <n v="97562"/>
    <s v="USA"/>
    <s v="NA"/>
    <s v="Nelson"/>
    <x v="33"/>
    <s v="Medium"/>
  </r>
  <r>
    <x v="45"/>
    <n v="50"/>
    <n v="100"/>
    <n v="6"/>
    <n v="5000"/>
    <d v="2004-11-04T00:00:00"/>
    <s v="Shipped"/>
    <n v="4"/>
    <s v="Nov"/>
    <n v="2004"/>
    <s v="Vintage Cars"/>
    <n v="127"/>
    <x v="28"/>
    <s v="Online Diecast Creations Co."/>
    <s v="+2125558562"/>
    <s v="2304 Long Airport Avenue"/>
    <s v="Nashua"/>
    <s v="NH"/>
    <n v="62005"/>
    <s v="USA"/>
    <s v="NA"/>
    <s v="Young"/>
    <x v="33"/>
    <s v="Large"/>
  </r>
  <r>
    <x v="206"/>
    <n v="35"/>
    <n v="64.69"/>
    <n v="8"/>
    <n v="2264.15"/>
    <d v="2004-11-17T00:00:00"/>
    <s v="Shipped"/>
    <n v="4"/>
    <s v="Nov"/>
    <n v="2004"/>
    <s v="Vintage Cars"/>
    <n v="127"/>
    <x v="28"/>
    <s v="AV Stores, Co."/>
    <s v="+2125558563"/>
    <s v="Fauntleroy Circus"/>
    <s v="Manchester"/>
    <m/>
    <s v="EC2 5NT"/>
    <s v="UK"/>
    <s v="EMEA"/>
    <s v="Ashworth"/>
    <x v="62"/>
    <s v="Small"/>
  </r>
  <r>
    <x v="240"/>
    <n v="30"/>
    <n v="100"/>
    <n v="3"/>
    <n v="3000"/>
    <d v="2004-11-25T00:00:00"/>
    <s v="Shipped"/>
    <n v="4"/>
    <s v="Nov"/>
    <n v="2004"/>
    <s v="Vintage Cars"/>
    <n v="127"/>
    <x v="28"/>
    <s v="Marseille Mini Autos"/>
    <s v="+2125558564"/>
    <s v="12, rue des Bouchers"/>
    <s v="Marseille"/>
    <m/>
    <n v="13008"/>
    <s v="France"/>
    <s v="EMEA"/>
    <s v="Lebihan"/>
    <x v="54"/>
    <s v="Medium"/>
  </r>
  <r>
    <x v="188"/>
    <n v="29"/>
    <n v="100"/>
    <n v="3"/>
    <n v="2900"/>
    <d v="2004-12-09T00:00:00"/>
    <s v="Shipped"/>
    <n v="4"/>
    <s v="Dec"/>
    <n v="2004"/>
    <s v="Vintage Cars"/>
    <n v="127"/>
    <x v="28"/>
    <s v="Lyon Souveniers"/>
    <s v="+2125558565"/>
    <s v="27 rue du Colonel Pierre Avia"/>
    <s v="Paris"/>
    <m/>
    <n v="75508"/>
    <s v="France"/>
    <s v="EMEA"/>
    <s v="Da Cunha"/>
    <x v="2"/>
    <s v="Medium"/>
  </r>
  <r>
    <x v="219"/>
    <n v="27"/>
    <n v="100"/>
    <n v="5"/>
    <n v="2700"/>
    <d v="2005-01-12T00:00:00"/>
    <s v="Resolved"/>
    <n v="1"/>
    <s v="Jan"/>
    <n v="2005"/>
    <s v="Vintage Cars"/>
    <n v="127"/>
    <x v="28"/>
    <s v="Toys4GrownUps.com"/>
    <s v="+2125558566"/>
    <s v="78934 Hillside Dr."/>
    <s v="Pasadena"/>
    <s v="CA"/>
    <n v="90003"/>
    <s v="USA"/>
    <s v="NA"/>
    <s v="Young"/>
    <x v="3"/>
    <s v="Medium"/>
  </r>
  <r>
    <x v="208"/>
    <n v="40"/>
    <n v="100"/>
    <n v="10"/>
    <n v="4000"/>
    <d v="2005-02-16T00:00:00"/>
    <s v="Shipped"/>
    <n v="1"/>
    <s v="Feb"/>
    <n v="2005"/>
    <s v="Vintage Cars"/>
    <n v="127"/>
    <x v="28"/>
    <s v="Euro Shopping Channel"/>
    <s v="+2125558567"/>
    <s v="C/ Moralzarzal, 86"/>
    <s v="Madrid"/>
    <m/>
    <n v="28034"/>
    <s v="Spain"/>
    <s v="EMEA"/>
    <s v="Freyre"/>
    <x v="20"/>
    <s v="Medium"/>
  </r>
  <r>
    <x v="190"/>
    <n v="31"/>
    <n v="98.99"/>
    <n v="16"/>
    <n v="3068.69"/>
    <d v="2005-03-04T00:00:00"/>
    <s v="Shipped"/>
    <n v="1"/>
    <s v="Mar"/>
    <n v="2005"/>
    <s v="Vintage Cars"/>
    <n v="127"/>
    <x v="28"/>
    <s v="Mini Gifts Distributors Ltd."/>
    <s v="+2125558568"/>
    <s v="5677 Strong St."/>
    <s v="San Rafael"/>
    <s v="CA"/>
    <n v="97562"/>
    <s v="USA"/>
    <s v="NA"/>
    <s v="Nelson"/>
    <x v="33"/>
    <s v="Medium"/>
  </r>
  <r>
    <x v="248"/>
    <n v="6"/>
    <n v="100"/>
    <n v="2"/>
    <n v="600"/>
    <d v="2005-04-23T00:00:00"/>
    <s v="Shipped"/>
    <n v="2"/>
    <s v="Apr"/>
    <n v="2005"/>
    <s v="Vintage Cars"/>
    <n v="127"/>
    <x v="28"/>
    <s v="Handji Gifts&amp; Co"/>
    <s v="+2125558569"/>
    <s v="Village Close - 106 Linden Road Sandown 2nd Floor"/>
    <s v="Singapore"/>
    <m/>
    <n v="69045"/>
    <s v="Singapore"/>
    <s v="APAC"/>
    <s v="Victorino"/>
    <x v="52"/>
    <s v="Small"/>
  </r>
  <r>
    <x v="242"/>
    <n v="45"/>
    <n v="100"/>
    <n v="2"/>
    <n v="4500"/>
    <d v="2005-05-29T00:00:00"/>
    <s v="In Process"/>
    <n v="2"/>
    <s v="May"/>
    <n v="2005"/>
    <s v="Vintage Cars"/>
    <n v="127"/>
    <x v="28"/>
    <s v="Souveniers And Things Co."/>
    <s v="+2125558570"/>
    <s v="Monitor Money Building, 815 Pacific Hwy Level 6"/>
    <s v="Chatswood"/>
    <s v="NSW"/>
    <n v="2067"/>
    <s v="Australia"/>
    <s v="APAC"/>
    <s v="Huxley"/>
    <x v="17"/>
    <s v="Medium"/>
  </r>
  <r>
    <x v="26"/>
    <n v="22"/>
    <n v="54.09"/>
    <n v="2"/>
    <n v="1189.98"/>
    <d v="2003-01-29T00:00:00"/>
    <s v="Shipped"/>
    <n v="1"/>
    <s v="Jan"/>
    <n v="2003"/>
    <s v="Trucks and Buses"/>
    <n v="60"/>
    <x v="29"/>
    <s v="Baane Mini Imports"/>
    <s v="+2125558571"/>
    <s v="Erling Skakkes gate 78"/>
    <s v="Stavern"/>
    <m/>
    <n v="4110"/>
    <s v="Norway"/>
    <s v="EMEA"/>
    <s v="Bergulfsen"/>
    <x v="14"/>
    <s v="Small"/>
  </r>
  <r>
    <x v="90"/>
    <n v="45"/>
    <n v="68.67"/>
    <n v="6"/>
    <n v="3090.15"/>
    <d v="2003-04-01T00:00:00"/>
    <s v="Shipped"/>
    <n v="2"/>
    <s v="Apr"/>
    <n v="2003"/>
    <s v="Trucks and Buses"/>
    <n v="60"/>
    <x v="29"/>
    <s v="La Corne D'abondance, Co."/>
    <s v="+2125558572"/>
    <s v="265, boulevard Charonne"/>
    <s v="Paris"/>
    <m/>
    <n v="75012"/>
    <s v="France"/>
    <s v="EMEA"/>
    <s v="Bertrand"/>
    <x v="50"/>
    <s v="Medium"/>
  </r>
  <r>
    <x v="28"/>
    <n v="43"/>
    <n v="65.02"/>
    <n v="2"/>
    <n v="2795.8599999999997"/>
    <d v="2003-05-28T00:00:00"/>
    <s v="Shipped"/>
    <n v="2"/>
    <s v="May"/>
    <n v="2003"/>
    <s v="Trucks and Buses"/>
    <n v="60"/>
    <x v="29"/>
    <s v="Corrida Auto Replicas, Ltd"/>
    <s v="+2125558573"/>
    <s v="C/ Araquil, 67"/>
    <s v="Madrid"/>
    <m/>
    <n v="28023"/>
    <s v="Spain"/>
    <s v="EMEA"/>
    <s v="Sommer"/>
    <x v="22"/>
    <s v="Small"/>
  </r>
  <r>
    <x v="29"/>
    <n v="46"/>
    <n v="61.99"/>
    <n v="2"/>
    <n v="2851.54"/>
    <d v="2003-07-24T00:00:00"/>
    <s v="Shipped"/>
    <n v="3"/>
    <s v="Jul"/>
    <n v="2003"/>
    <s v="Trucks and Buses"/>
    <n v="60"/>
    <x v="29"/>
    <s v="Technics Stores Inc."/>
    <s v="+2125558574"/>
    <s v="9408 Furth Circle"/>
    <s v="Burlingame"/>
    <s v="CA"/>
    <n v="94217"/>
    <s v="USA"/>
    <s v="NA"/>
    <s v="Hirano"/>
    <x v="4"/>
    <s v="Small"/>
  </r>
  <r>
    <x v="164"/>
    <n v="39"/>
    <n v="69.28"/>
    <n v="9"/>
    <n v="2701.92"/>
    <d v="2003-09-21T00:00:00"/>
    <s v="Shipped"/>
    <n v="3"/>
    <s v="Sep"/>
    <n v="2003"/>
    <s v="Trucks and Buses"/>
    <n v="60"/>
    <x v="29"/>
    <s v="Oulu Toy Supplies, Inc."/>
    <s v="+2125558575"/>
    <s v="Torikatu 38"/>
    <s v="Oulu"/>
    <m/>
    <n v="90110"/>
    <s v="Finland"/>
    <s v="EMEA"/>
    <s v="Koskitalo"/>
    <x v="48"/>
    <s v="Small"/>
  </r>
  <r>
    <x v="127"/>
    <n v="31"/>
    <n v="71.099999999999994"/>
    <n v="18"/>
    <n v="2204.1"/>
    <d v="2003-10-22T00:00:00"/>
    <s v="Shipped"/>
    <n v="4"/>
    <s v="Oct"/>
    <n v="2003"/>
    <s v="Trucks and Buses"/>
    <n v="60"/>
    <x v="29"/>
    <s v="Dragon Souveniers, Ltd."/>
    <s v="+2125558576"/>
    <s v="Bronz Sok., Bronz Apt. 3/6 Tesvikiye"/>
    <s v="Singapore"/>
    <m/>
    <n v="79903"/>
    <s v="Singapore"/>
    <s v="Japan"/>
    <s v="Natividad"/>
    <x v="23"/>
    <s v="Small"/>
  </r>
  <r>
    <x v="92"/>
    <n v="41"/>
    <n v="69.28"/>
    <n v="7"/>
    <n v="2840.48"/>
    <d v="2003-11-06T00:00:00"/>
    <s v="Shipped"/>
    <n v="4"/>
    <s v="Nov"/>
    <n v="2003"/>
    <s v="Trucks and Buses"/>
    <n v="60"/>
    <x v="29"/>
    <s v="Stylish Desk Decors, Co."/>
    <s v="+2125558577"/>
    <s v="35 King George"/>
    <s v="London"/>
    <m/>
    <s v="WX3 6FW"/>
    <s v="UK"/>
    <s v="EMEA"/>
    <s v="Brown"/>
    <x v="41"/>
    <s v="Small"/>
  </r>
  <r>
    <x v="165"/>
    <n v="44"/>
    <n v="60.16"/>
    <n v="12"/>
    <n v="2647.04"/>
    <d v="2003-11-14T00:00:00"/>
    <s v="Shipped"/>
    <n v="4"/>
    <s v="Nov"/>
    <n v="2003"/>
    <s v="Trucks and Buses"/>
    <n v="60"/>
    <x v="29"/>
    <s v="Iberia Gift Imports, Corp."/>
    <s v="+2125558578"/>
    <s v="C/ Romero, 33"/>
    <s v="Sevilla"/>
    <m/>
    <n v="41101"/>
    <s v="Spain"/>
    <s v="EMEA"/>
    <s v="Roel"/>
    <x v="65"/>
    <s v="Small"/>
  </r>
  <r>
    <x v="34"/>
    <n v="45"/>
    <n v="70.489999999999995"/>
    <n v="2"/>
    <n v="3172.0499999999997"/>
    <d v="2003-11-25T00:00:00"/>
    <s v="Shipped"/>
    <n v="4"/>
    <s v="Nov"/>
    <n v="2003"/>
    <s v="Trucks and Buses"/>
    <n v="60"/>
    <x v="29"/>
    <s v="Saveley &amp; Henriot, Co."/>
    <s v="+2125558579"/>
    <s v="2, rue du Commerce"/>
    <s v="Lyon"/>
    <m/>
    <n v="69004"/>
    <s v="France"/>
    <s v="EMEA"/>
    <s v="Saveley"/>
    <x v="27"/>
    <s v="Medium"/>
  </r>
  <r>
    <x v="93"/>
    <n v="37"/>
    <n v="69.89"/>
    <n v="13"/>
    <n v="2585.9299999999998"/>
    <d v="2003-12-09T00:00:00"/>
    <s v="Shipped"/>
    <n v="4"/>
    <s v="Dec"/>
    <n v="2003"/>
    <s v="Trucks and Buses"/>
    <n v="60"/>
    <x v="29"/>
    <s v="Diecast Collectables"/>
    <s v="+2125558580"/>
    <s v="6251 Ingle Ln."/>
    <s v="Boston"/>
    <s v="MA"/>
    <n v="51003"/>
    <s v="USA"/>
    <s v="NA"/>
    <s v="Franco"/>
    <x v="33"/>
    <s v="Small"/>
  </r>
  <r>
    <x v="94"/>
    <n v="35"/>
    <n v="61.38"/>
    <n v="2"/>
    <n v="2148.3000000000002"/>
    <d v="2004-02-04T00:00:00"/>
    <s v="Shipped"/>
    <n v="1"/>
    <s v="Feb"/>
    <n v="2004"/>
    <s v="Trucks and Buses"/>
    <n v="60"/>
    <x v="29"/>
    <s v="Handji Gifts&amp; Co"/>
    <s v="+2125558581"/>
    <s v="Village Close - 106 Linden Road Sandown 2nd Floor"/>
    <s v="Singapore"/>
    <m/>
    <n v="69045"/>
    <s v="Singapore"/>
    <s v="APAC"/>
    <s v="Victorino"/>
    <x v="52"/>
    <s v="Small"/>
  </r>
  <r>
    <x v="95"/>
    <n v="28"/>
    <n v="59.55"/>
    <n v="7"/>
    <n v="1667.3999999999999"/>
    <d v="2004-03-11T00:00:00"/>
    <s v="Shipped"/>
    <n v="1"/>
    <s v="Mar"/>
    <n v="2004"/>
    <s v="Trucks and Buses"/>
    <n v="60"/>
    <x v="29"/>
    <s v="Mini Gifts Distributors Ltd."/>
    <s v="+2125558582"/>
    <s v="5677 Strong St."/>
    <s v="San Rafael"/>
    <s v="CA"/>
    <n v="97562"/>
    <s v="USA"/>
    <s v="NA"/>
    <s v="Nelson"/>
    <x v="33"/>
    <s v="Small"/>
  </r>
  <r>
    <x v="168"/>
    <n v="30"/>
    <n v="61.99"/>
    <n v="11"/>
    <n v="1859.7"/>
    <d v="2004-05-05T00:00:00"/>
    <s v="Shipped"/>
    <n v="2"/>
    <s v="May"/>
    <n v="2004"/>
    <s v="Trucks and Buses"/>
    <n v="60"/>
    <x v="29"/>
    <s v="Euro Shopping Channel"/>
    <s v="+2125558583"/>
    <s v="C/ Moralzarzal, 86"/>
    <s v="Madrid"/>
    <m/>
    <n v="28034"/>
    <s v="Spain"/>
    <s v="EMEA"/>
    <s v="Freyre"/>
    <x v="20"/>
    <s v="Small"/>
  </r>
  <r>
    <x v="96"/>
    <n v="30"/>
    <n v="49.22"/>
    <n v="10"/>
    <n v="1476.6"/>
    <d v="2004-06-15T00:00:00"/>
    <s v="Shipped"/>
    <n v="2"/>
    <s v="Jun"/>
    <n v="2004"/>
    <s v="Trucks and Buses"/>
    <n v="60"/>
    <x v="29"/>
    <s v="Handji Gifts&amp; Co"/>
    <s v="+2125558584"/>
    <s v="Village Close - 106 Linden Road Sandown 2nd Floor"/>
    <s v="Singapore"/>
    <m/>
    <n v="69045"/>
    <s v="Singapore"/>
    <s v="APAC"/>
    <s v="Victorino"/>
    <x v="52"/>
    <s v="Small"/>
  </r>
  <r>
    <x v="169"/>
    <n v="25"/>
    <n v="69.28"/>
    <n v="11"/>
    <n v="1732"/>
    <d v="2004-07-20T00:00:00"/>
    <s v="Shipped"/>
    <n v="3"/>
    <s v="Jul"/>
    <n v="2004"/>
    <s v="Trucks and Buses"/>
    <n v="60"/>
    <x v="29"/>
    <s v="Mini Gifts Distributors Ltd."/>
    <s v="+2125558585"/>
    <s v="5677 Strong St."/>
    <s v="San Rafael"/>
    <s v="CA"/>
    <n v="97562"/>
    <s v="USA"/>
    <s v="NA"/>
    <s v="Nelson"/>
    <x v="33"/>
    <s v="Small"/>
  </r>
  <r>
    <x v="97"/>
    <n v="29"/>
    <n v="57.73"/>
    <n v="7"/>
    <n v="1674.1699999999998"/>
    <d v="2004-08-19T00:00:00"/>
    <s v="Shipped"/>
    <n v="3"/>
    <s v="Aug"/>
    <n v="2004"/>
    <s v="Trucks and Buses"/>
    <n v="60"/>
    <x v="29"/>
    <s v="Diecast Classics Inc."/>
    <s v="+2125558586"/>
    <s v="7586 Pompton St."/>
    <s v="Allentown"/>
    <s v="PA"/>
    <n v="70267"/>
    <s v="USA"/>
    <s v="NA"/>
    <s v="Yu"/>
    <x v="15"/>
    <s v="Small"/>
  </r>
  <r>
    <x v="42"/>
    <n v="26"/>
    <n v="57.73"/>
    <n v="2"/>
    <n v="1500.98"/>
    <d v="2004-09-08T00:00:00"/>
    <s v="Shipped"/>
    <n v="3"/>
    <s v="Sep"/>
    <n v="2004"/>
    <s v="Trucks and Buses"/>
    <n v="60"/>
    <x v="29"/>
    <s v="Scandinavian Gift Ideas"/>
    <s v="+2125558587"/>
    <s v="kergatan 24"/>
    <s v="Boras"/>
    <m/>
    <s v="S-844 67"/>
    <s v="Sweden"/>
    <s v="EMEA"/>
    <s v="Larsson"/>
    <x v="24"/>
    <s v="Small"/>
  </r>
  <r>
    <x v="98"/>
    <n v="41"/>
    <n v="53.48"/>
    <n v="11"/>
    <n v="2192.6799999999998"/>
    <d v="2004-10-13T00:00:00"/>
    <s v="Shipped"/>
    <n v="4"/>
    <s v="Oct"/>
    <n v="2004"/>
    <s v="Trucks and Buses"/>
    <n v="60"/>
    <x v="29"/>
    <s v="Marta's Replicas Co."/>
    <s v="+2125558588"/>
    <s v="39323 Spinnaker Dr."/>
    <s v="Cambridge"/>
    <s v="MA"/>
    <n v="51247"/>
    <s v="USA"/>
    <s v="NA"/>
    <s v="Hernandez"/>
    <x v="12"/>
    <s v="Small"/>
  </r>
  <r>
    <x v="99"/>
    <n v="34"/>
    <n v="52.87"/>
    <n v="5"/>
    <n v="1797.58"/>
    <d v="2004-10-22T00:00:00"/>
    <s v="Shipped"/>
    <n v="4"/>
    <s v="Oct"/>
    <n v="2004"/>
    <s v="Trucks and Buses"/>
    <n v="60"/>
    <x v="29"/>
    <s v="Canadian Gift Exchange Network"/>
    <s v="+2125558589"/>
    <s v="1900 Oak St."/>
    <s v="Vancouver"/>
    <s v="BC"/>
    <s v="V3F 2K1"/>
    <s v="Canada"/>
    <s v="NA"/>
    <s v="Tannamuri"/>
    <x v="28"/>
    <s v="Small"/>
  </r>
  <r>
    <x v="45"/>
    <n v="35"/>
    <n v="61.21"/>
    <n v="11"/>
    <n v="2142.35"/>
    <d v="2004-11-04T00:00:00"/>
    <s v="Shipped"/>
    <n v="4"/>
    <s v="Nov"/>
    <n v="2004"/>
    <s v="Trucks and Buses"/>
    <n v="60"/>
    <x v="29"/>
    <s v="Online Diecast Creations Co."/>
    <s v="+2125558590"/>
    <s v="2304 Long Airport Avenue"/>
    <s v="Nashua"/>
    <s v="NH"/>
    <n v="62005"/>
    <s v="USA"/>
    <s v="NA"/>
    <s v="Young"/>
    <x v="33"/>
    <s v="Small"/>
  </r>
  <r>
    <x v="100"/>
    <n v="34"/>
    <n v="61.38"/>
    <n v="1"/>
    <n v="2086.92"/>
    <d v="2004-11-19T00:00:00"/>
    <s v="On Hold"/>
    <n v="4"/>
    <s v="Nov"/>
    <n v="2004"/>
    <s v="Trucks and Buses"/>
    <n v="60"/>
    <x v="29"/>
    <s v="Volvo Model Replicas, Co"/>
    <s v="+2125558591"/>
    <s v="Berguvsv„gen  8"/>
    <s v="Lule"/>
    <m/>
    <s v="S-958 22"/>
    <s v="Sweden"/>
    <s v="EMEA"/>
    <s v="Berglund"/>
    <x v="21"/>
    <s v="Small"/>
  </r>
  <r>
    <x v="47"/>
    <n v="50"/>
    <n v="100"/>
    <n v="8"/>
    <n v="5000"/>
    <d v="2004-11-29T00:00:00"/>
    <s v="Shipped"/>
    <n v="4"/>
    <s v="Nov"/>
    <n v="2004"/>
    <s v="Trucks and Buses"/>
    <n v="60"/>
    <x v="29"/>
    <s v="Australian Collectors, Co."/>
    <s v="+2125558592"/>
    <s v="636 St Kilda Road Level 3"/>
    <s v="Melbourne"/>
    <s v="Victoria"/>
    <n v="3004"/>
    <s v="Australia"/>
    <s v="APAC"/>
    <s v="Ferguson"/>
    <x v="8"/>
    <s v="Medium"/>
  </r>
  <r>
    <x v="48"/>
    <n v="41"/>
    <n v="61.99"/>
    <n v="7"/>
    <n v="2541.59"/>
    <d v="2004-12-10T00:00:00"/>
    <s v="Shipped"/>
    <n v="4"/>
    <s v="Dec"/>
    <n v="2004"/>
    <s v="Trucks and Buses"/>
    <n v="60"/>
    <x v="29"/>
    <s v="Mini Gifts Distributors Ltd."/>
    <s v="+2125558593"/>
    <s v="5677 Strong St."/>
    <s v="San Rafael"/>
    <s v="CA"/>
    <n v="97562"/>
    <s v="USA"/>
    <s v="NA"/>
    <s v="Nelson"/>
    <x v="33"/>
    <s v="Small"/>
  </r>
  <r>
    <x v="101"/>
    <n v="22"/>
    <n v="96.86"/>
    <n v="7"/>
    <n v="2130.92"/>
    <d v="2005-01-20T00:00:00"/>
    <s v="Shipped"/>
    <n v="1"/>
    <s v="Jan"/>
    <n v="2005"/>
    <s v="Trucks and Buses"/>
    <n v="60"/>
    <x v="29"/>
    <s v="Anna's Decorations, Ltd"/>
    <s v="+2125558594"/>
    <s v="201 Miller Street Level 15"/>
    <s v="North Sydney"/>
    <s v="NSW"/>
    <n v="2060"/>
    <s v="Australia"/>
    <s v="APAC"/>
    <s v="O'Hara"/>
    <x v="35"/>
    <s v="Small"/>
  </r>
  <r>
    <x v="50"/>
    <n v="35"/>
    <n v="48.62"/>
    <n v="7"/>
    <n v="1701.6999999999998"/>
    <d v="2005-02-17T00:00:00"/>
    <s v="Shipped"/>
    <n v="1"/>
    <s v="Feb"/>
    <n v="2005"/>
    <s v="Trucks and Buses"/>
    <n v="60"/>
    <x v="29"/>
    <s v="Corporate Gift Ideas Co."/>
    <s v="+2125558595"/>
    <s v="7734 Strong St."/>
    <s v="San Francisco"/>
    <s v="CA"/>
    <m/>
    <s v="USA"/>
    <s v="NA"/>
    <s v="Brown"/>
    <x v="3"/>
    <s v="Small"/>
  </r>
  <r>
    <x v="51"/>
    <n v="44"/>
    <n v="38.5"/>
    <n v="5"/>
    <n v="1694"/>
    <d v="2005-03-09T00:00:00"/>
    <s v="Shipped"/>
    <n v="1"/>
    <s v="Mar"/>
    <n v="2005"/>
    <s v="Trucks and Buses"/>
    <n v="60"/>
    <x v="29"/>
    <s v="Anna's Decorations, Ltd"/>
    <s v="+2125558596"/>
    <s v="201 Miller Street Level 15"/>
    <s v="North Sydney"/>
    <s v="NSW"/>
    <n v="2060"/>
    <s v="Australia"/>
    <s v="APAC"/>
    <s v="O'Hara"/>
    <x v="35"/>
    <s v="Small"/>
  </r>
  <r>
    <x v="171"/>
    <n v="47"/>
    <n v="61.99"/>
    <n v="11"/>
    <n v="2913.53"/>
    <d v="2005-05-03T00:00:00"/>
    <s v="Shipped"/>
    <n v="2"/>
    <s v="May"/>
    <n v="2005"/>
    <s v="Trucks and Buses"/>
    <n v="60"/>
    <x v="29"/>
    <s v="Euro Shopping Channel"/>
    <s v="+2125558597"/>
    <s v="C/ Moralzarzal, 86"/>
    <s v="Madrid"/>
    <m/>
    <n v="28034"/>
    <s v="Spain"/>
    <s v="EMEA"/>
    <s v="Freyre"/>
    <x v="20"/>
    <s v="Small"/>
  </r>
  <r>
    <x v="102"/>
    <n v="19"/>
    <n v="49.22"/>
    <n v="10"/>
    <n v="935.18"/>
    <d v="2005-05-31T00:00:00"/>
    <s v="In Process"/>
    <n v="2"/>
    <s v="May"/>
    <n v="2005"/>
    <s v="Trucks and Buses"/>
    <n v="60"/>
    <x v="29"/>
    <s v="La Rochelle Gifts"/>
    <s v="+2125558598"/>
    <s v="67, rue des Cinquante Otages"/>
    <s v="Nantes"/>
    <m/>
    <n v="44000"/>
    <s v="France"/>
    <s v="EMEA"/>
    <s v="Labrune"/>
    <x v="11"/>
    <s v="Small"/>
  </r>
  <r>
    <x v="222"/>
    <n v="34"/>
    <n v="90.39"/>
    <n v="2"/>
    <n v="3073.26"/>
    <d v="2003-02-17T00:00:00"/>
    <s v="Shipped"/>
    <n v="1"/>
    <s v="Feb"/>
    <n v="2003"/>
    <s v="Planes"/>
    <n v="84"/>
    <x v="30"/>
    <s v="Rovelli Gifts"/>
    <s v="+2125558599"/>
    <s v="Via Ludovico il Moro 22"/>
    <s v="Bergamo"/>
    <m/>
    <n v="24100"/>
    <s v="Italy"/>
    <s v="EMEA"/>
    <s v="Rovelli"/>
    <x v="68"/>
    <s v="Medium"/>
  </r>
  <r>
    <x v="54"/>
    <n v="29"/>
    <n v="71.81"/>
    <n v="8"/>
    <n v="2082.4900000000002"/>
    <d v="2003-04-29T00:00:00"/>
    <s v="Shipped"/>
    <n v="2"/>
    <s v="Apr"/>
    <n v="2003"/>
    <s v="Planes"/>
    <n v="84"/>
    <x v="30"/>
    <s v="Australian Collectors, Co."/>
    <s v="+2125558600"/>
    <s v="636 St Kilda Road Level 3"/>
    <s v="Melbourne"/>
    <s v="Victoria"/>
    <n v="3004"/>
    <s v="Australia"/>
    <s v="APAC"/>
    <s v="Ferguson"/>
    <x v="8"/>
    <s v="Small"/>
  </r>
  <r>
    <x v="249"/>
    <n v="49"/>
    <n v="69.27"/>
    <n v="3"/>
    <n v="3394.23"/>
    <d v="2003-06-27T00:00:00"/>
    <s v="Shipped"/>
    <n v="2"/>
    <s v="Jun"/>
    <n v="2003"/>
    <s v="Planes"/>
    <n v="84"/>
    <x v="30"/>
    <s v="Euro Shopping Channel"/>
    <s v="+2125558601"/>
    <s v="C/ Moralzarzal, 86"/>
    <s v="Madrid"/>
    <m/>
    <n v="28034"/>
    <s v="Spain"/>
    <s v="EMEA"/>
    <s v="Freyre"/>
    <x v="20"/>
    <s v="Medium"/>
  </r>
  <r>
    <x v="3"/>
    <n v="30"/>
    <n v="85.32"/>
    <n v="14"/>
    <n v="2559.6"/>
    <d v="2003-08-25T00:00:00"/>
    <s v="Shipped"/>
    <n v="3"/>
    <s v="Aug"/>
    <n v="2003"/>
    <s v="Planes"/>
    <n v="84"/>
    <x v="30"/>
    <s v="Toys4GrownUps.com"/>
    <s v="+2125558602"/>
    <s v="78934 Hillside Dr."/>
    <s v="Pasadena"/>
    <s v="CA"/>
    <n v="90003"/>
    <s v="USA"/>
    <s v="NA"/>
    <s v="Young"/>
    <x v="3"/>
    <s v="Small"/>
  </r>
  <r>
    <x v="5"/>
    <n v="21"/>
    <n v="70.959999999999994"/>
    <n v="9"/>
    <n v="1490.1599999999999"/>
    <d v="2003-10-28T00:00:00"/>
    <s v="Shipped"/>
    <n v="4"/>
    <s v="Oct"/>
    <n v="2003"/>
    <s v="Planes"/>
    <n v="84"/>
    <x v="30"/>
    <s v="Technics Stores Inc."/>
    <s v="+2125558603"/>
    <s v="9408 Furth Circle"/>
    <s v="Burlingame"/>
    <s v="CA"/>
    <n v="94217"/>
    <s v="USA"/>
    <s v="NA"/>
    <s v="Hirano"/>
    <x v="4"/>
    <s v="Small"/>
  </r>
  <r>
    <x v="55"/>
    <n v="50"/>
    <n v="76.88"/>
    <n v="7"/>
    <n v="3844"/>
    <d v="2004-01-12T00:00:00"/>
    <s v="Shipped"/>
    <n v="1"/>
    <s v="Jan"/>
    <n v="2004"/>
    <s v="Planes"/>
    <n v="84"/>
    <x v="30"/>
    <s v="Osaka Souveniers Co."/>
    <s v="+2125558604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9"/>
    <n v="4700"/>
    <d v="2004-02-20T00:00:00"/>
    <s v="Shipped"/>
    <n v="1"/>
    <s v="Feb"/>
    <n v="2004"/>
    <s v="Planes"/>
    <n v="84"/>
    <x v="30"/>
    <s v="Australian Collectors, Co."/>
    <s v="+2125558605"/>
    <s v="636 St Kilda Road Level 3"/>
    <s v="Melbourne"/>
    <s v="Victoria"/>
    <n v="3004"/>
    <s v="Australia"/>
    <s v="APAC"/>
    <s v="Ferguson"/>
    <x v="8"/>
    <s v="Medium"/>
  </r>
  <r>
    <x v="250"/>
    <n v="24"/>
    <n v="76.03"/>
    <n v="3"/>
    <n v="1824.72"/>
    <d v="2004-04-02T00:00:00"/>
    <s v="Shipped"/>
    <n v="2"/>
    <s v="Apr"/>
    <n v="2004"/>
    <s v="Planes"/>
    <n v="84"/>
    <x v="30"/>
    <s v="Royal Canadian Collectables, Ltd."/>
    <s v="+2125558606"/>
    <s v="23 Tsawassen Blvd."/>
    <s v="Tsawassen"/>
    <s v="BC"/>
    <s v="T2F 8M4"/>
    <s v="Canada"/>
    <s v="NA"/>
    <s v="Lincoln"/>
    <x v="19"/>
    <s v="Small"/>
  </r>
  <r>
    <x v="225"/>
    <n v="27"/>
    <n v="98.84"/>
    <n v="4"/>
    <n v="2668.6800000000003"/>
    <d v="2004-05-11T00:00:00"/>
    <s v="Shipped"/>
    <n v="2"/>
    <s v="May"/>
    <n v="2004"/>
    <s v="Planes"/>
    <n v="84"/>
    <x v="30"/>
    <s v="The Sharp Gifts Warehouse"/>
    <s v="+2125558607"/>
    <s v="3086 Ingle Ln."/>
    <s v="San Jose"/>
    <s v="CA"/>
    <n v="94217"/>
    <s v="USA"/>
    <s v="NA"/>
    <s v="Frick"/>
    <x v="49"/>
    <s v="Small"/>
  </r>
  <r>
    <x v="13"/>
    <n v="33"/>
    <n v="86.17"/>
    <n v="10"/>
    <n v="2843.61"/>
    <d v="2004-06-28T00:00:00"/>
    <s v="Shipped"/>
    <n v="2"/>
    <s v="Jun"/>
    <n v="2004"/>
    <s v="Planes"/>
    <n v="84"/>
    <x v="30"/>
    <s v="Gift Depot Inc."/>
    <s v="+2125558608"/>
    <s v="25593 South Bay Ln."/>
    <s v="Bridgewater"/>
    <s v="CT"/>
    <n v="97562"/>
    <s v="USA"/>
    <s v="NA"/>
    <s v="King"/>
    <x v="3"/>
    <s v="Small"/>
  </r>
  <r>
    <x v="14"/>
    <n v="35"/>
    <n v="90.39"/>
    <n v="9"/>
    <n v="3163.65"/>
    <d v="2004-07-23T00:00:00"/>
    <s v="Shipped"/>
    <n v="3"/>
    <s v="Jul"/>
    <n v="2004"/>
    <s v="Planes"/>
    <n v="84"/>
    <x v="30"/>
    <s v="La Rochelle Gifts"/>
    <s v="+2125558609"/>
    <s v="67, rue des Cinquante Otages"/>
    <s v="Nantes"/>
    <m/>
    <n v="44000"/>
    <s v="France"/>
    <s v="EMEA"/>
    <s v="Labrune"/>
    <x v="11"/>
    <s v="Medium"/>
  </r>
  <r>
    <x v="228"/>
    <n v="31"/>
    <n v="71.81"/>
    <n v="1"/>
    <n v="2226.11"/>
    <d v="2004-08-21T00:00:00"/>
    <s v="Shipped"/>
    <n v="3"/>
    <s v="Aug"/>
    <n v="2004"/>
    <s v="Planes"/>
    <n v="84"/>
    <x v="30"/>
    <s v="Norway Gifts By Mail, Co."/>
    <s v="+2125558610"/>
    <s v="Drammensveien 126 A, PB 744 Sentrum"/>
    <s v="Oslo"/>
    <m/>
    <s v="N 0106"/>
    <s v="Norway"/>
    <s v="EMEA"/>
    <s v="Klaeboe"/>
    <x v="67"/>
    <s v="Small"/>
  </r>
  <r>
    <x v="251"/>
    <n v="25"/>
    <n v="82.79"/>
    <n v="4"/>
    <n v="2069.75"/>
    <d v="2004-09-16T00:00:00"/>
    <s v="Shipped"/>
    <n v="3"/>
    <s v="Sep"/>
    <n v="2004"/>
    <s v="Planes"/>
    <n v="84"/>
    <x v="30"/>
    <s v="Clover Collections, Co."/>
    <s v="+2125558611"/>
    <s v="25 Maiden Lane Floor No. 4"/>
    <s v="Dublin"/>
    <m/>
    <n v="2"/>
    <s v="Ireland"/>
    <s v="EMEA"/>
    <s v="Cassidy"/>
    <x v="60"/>
    <s v="Small"/>
  </r>
  <r>
    <x v="58"/>
    <n v="27"/>
    <n v="82.79"/>
    <n v="7"/>
    <n v="2235.3300000000004"/>
    <d v="2004-10-15T00:00:00"/>
    <s v="Shipped"/>
    <n v="4"/>
    <s v="Oct"/>
    <n v="2004"/>
    <s v="Planes"/>
    <n v="84"/>
    <x v="30"/>
    <s v="Mini Classics"/>
    <s v="+2125558612"/>
    <s v="3758 North Pendale Street"/>
    <s v="White Plains"/>
    <s v="NY"/>
    <n v="24067"/>
    <s v="USA"/>
    <s v="NA"/>
    <s v="Frick"/>
    <x v="29"/>
    <s v="Small"/>
  </r>
  <r>
    <x v="18"/>
    <n v="31"/>
    <n v="100"/>
    <n v="9"/>
    <n v="3100"/>
    <d v="2004-11-02T00:00:00"/>
    <s v="Shipped"/>
    <n v="4"/>
    <s v="Nov"/>
    <n v="2004"/>
    <s v="Planes"/>
    <n v="84"/>
    <x v="30"/>
    <s v="Diecast Classics Inc."/>
    <s v="+2125558613"/>
    <s v="7586 Pompton St."/>
    <s v="Allentown"/>
    <s v="PA"/>
    <n v="70267"/>
    <s v="USA"/>
    <s v="NA"/>
    <s v="Yu"/>
    <x v="15"/>
    <s v="Medium"/>
  </r>
  <r>
    <x v="230"/>
    <n v="45"/>
    <n v="100"/>
    <n v="8"/>
    <n v="4500"/>
    <d v="2004-11-10T00:00:00"/>
    <s v="Resolved"/>
    <n v="4"/>
    <s v="Nov"/>
    <n v="2004"/>
    <s v="Planes"/>
    <n v="84"/>
    <x v="30"/>
    <s v="Danish Wholesale Imports"/>
    <s v="+2125558614"/>
    <s v="Vinb'ltet 34"/>
    <s v="Kobenhavn"/>
    <m/>
    <n v="1734"/>
    <s v="Denmark"/>
    <s v="EMEA"/>
    <s v="Petersen"/>
    <x v="40"/>
    <s v="Medium"/>
  </r>
  <r>
    <x v="59"/>
    <n v="27"/>
    <n v="100"/>
    <n v="2"/>
    <n v="2700"/>
    <d v="2004-11-23T00:00:00"/>
    <s v="Shipped"/>
    <n v="4"/>
    <s v="Nov"/>
    <n v="2004"/>
    <s v="Planes"/>
    <n v="84"/>
    <x v="30"/>
    <s v="Tokyo Collectables, Ltd"/>
    <s v="+2125558615"/>
    <s v="2-2-8 Roppongi"/>
    <s v="Minato-ku"/>
    <s v="Tokyo"/>
    <s v="106-0032"/>
    <s v="Japan"/>
    <s v="Japan"/>
    <s v="Shimamura"/>
    <x v="31"/>
    <s v="Small"/>
  </r>
  <r>
    <x v="252"/>
    <n v="27"/>
    <n v="100"/>
    <n v="1"/>
    <n v="2700"/>
    <d v="2004-12-04T00:00:00"/>
    <s v="Shipped"/>
    <n v="4"/>
    <s v="Dec"/>
    <n v="2004"/>
    <s v="Planes"/>
    <n v="84"/>
    <x v="30"/>
    <s v="Gift Ideas Corp."/>
    <s v="+2125558616"/>
    <s v="2440 Pompton St."/>
    <s v="Glendale"/>
    <s v="CT"/>
    <n v="97561"/>
    <s v="USA"/>
    <s v="NA"/>
    <s v="Lewis"/>
    <x v="70"/>
    <s v="Medium"/>
  </r>
  <r>
    <x v="60"/>
    <n v="42"/>
    <n v="69.27"/>
    <n v="2"/>
    <n v="2909.3399999999997"/>
    <d v="2005-02-02T00:00:00"/>
    <s v="Shipped"/>
    <n v="1"/>
    <s v="Feb"/>
    <n v="2005"/>
    <s v="Planes"/>
    <n v="84"/>
    <x v="30"/>
    <s v="Australian Gift Network, Co"/>
    <s v="+2125558617"/>
    <s v="31 Duncan St. West End"/>
    <s v="South Brisbane"/>
    <s v="Queensland"/>
    <n v="4101"/>
    <s v="Australia"/>
    <s v="APAC"/>
    <s v="Calaghan"/>
    <x v="25"/>
    <s v="Small"/>
  </r>
  <r>
    <x v="233"/>
    <n v="21"/>
    <n v="74.77"/>
    <n v="18"/>
    <n v="1570.1699999999998"/>
    <d v="2005-03-01T00:00:00"/>
    <s v="Resolved"/>
    <n v="1"/>
    <s v="Mar"/>
    <n v="2005"/>
    <s v="Planes"/>
    <n v="84"/>
    <x v="30"/>
    <s v="Euro Shopping Channel"/>
    <s v="+2125558618"/>
    <s v="C/ Moralzarzal, 86"/>
    <s v="Madrid"/>
    <m/>
    <n v="28034"/>
    <s v="Spain"/>
    <s v="EMEA"/>
    <s v="Freyre"/>
    <x v="20"/>
    <s v="Small"/>
  </r>
  <r>
    <x v="234"/>
    <n v="34"/>
    <n v="76.88"/>
    <n v="15"/>
    <n v="2613.92"/>
    <d v="2005-03-30T00:00:00"/>
    <s v="Shipped"/>
    <n v="1"/>
    <s v="Mar"/>
    <n v="2005"/>
    <s v="Planes"/>
    <n v="84"/>
    <x v="30"/>
    <s v="Reims Collectables"/>
    <s v="+2125558619"/>
    <s v="59 rue de l'Abbaye"/>
    <s v="Reims"/>
    <m/>
    <n v="51100"/>
    <s v="France"/>
    <s v="EMEA"/>
    <s v="Henriot"/>
    <x v="1"/>
    <s v="Small"/>
  </r>
  <r>
    <x v="253"/>
    <n v="42"/>
    <n v="76.03"/>
    <n v="3"/>
    <n v="3193.26"/>
    <d v="2005-04-03T00:00:00"/>
    <s v="On Hold"/>
    <n v="2"/>
    <s v="Apr"/>
    <n v="2005"/>
    <s v="Planes"/>
    <n v="84"/>
    <x v="30"/>
    <s v="Tekni Collectables Inc."/>
    <s v="+2125558620"/>
    <s v="7476 Moss Rd."/>
    <s v="Newark"/>
    <s v="NJ"/>
    <n v="94019"/>
    <s v="USA"/>
    <s v="NA"/>
    <s v="Brown"/>
    <x v="10"/>
    <s v="Medium"/>
  </r>
  <r>
    <x v="235"/>
    <n v="15"/>
    <n v="98.84"/>
    <n v="4"/>
    <n v="1482.6000000000001"/>
    <d v="2005-05-10T00:00:00"/>
    <s v="Shipped"/>
    <n v="2"/>
    <s v="May"/>
    <n v="2005"/>
    <s v="Planes"/>
    <n v="84"/>
    <x v="30"/>
    <s v="L'ordine Souveniers"/>
    <s v="+2125558621"/>
    <s v="Strada Provinciale 124"/>
    <s v="Reggio Emilia"/>
    <m/>
    <n v="42100"/>
    <s v="Italy"/>
    <s v="EMEA"/>
    <s v="Moroni"/>
    <x v="56"/>
    <s v="Small"/>
  </r>
  <r>
    <x v="0"/>
    <n v="29"/>
    <n v="70.87"/>
    <n v="6"/>
    <n v="2055.23"/>
    <d v="2003-02-24T00:00:00"/>
    <s v="Shipped"/>
    <n v="1"/>
    <s v="Feb"/>
    <n v="2003"/>
    <s v="Motorcycles"/>
    <n v="60"/>
    <x v="31"/>
    <s v="Land of Toys Inc."/>
    <s v="+2125558622"/>
    <s v="897 Long Airport Avenue"/>
    <s v="NYC"/>
    <s v="NY"/>
    <n v="10022"/>
    <s v="USA"/>
    <s v="NA"/>
    <s v="Yu"/>
    <x v="0"/>
    <s v="Small"/>
  </r>
  <r>
    <x v="54"/>
    <n v="46"/>
    <n v="58.15"/>
    <n v="4"/>
    <n v="2674.9"/>
    <d v="2003-04-29T00:00:00"/>
    <s v="Shipped"/>
    <n v="2"/>
    <s v="Apr"/>
    <n v="2003"/>
    <s v="Motorcycles"/>
    <n v="60"/>
    <x v="31"/>
    <s v="Australian Collectors, Co."/>
    <s v="+2125558623"/>
    <s v="636 St Kilda Road Level 3"/>
    <s v="Melbourne"/>
    <s v="Victoria"/>
    <n v="3004"/>
    <s v="Australia"/>
    <s v="APAC"/>
    <s v="Ferguson"/>
    <x v="8"/>
    <s v="Small"/>
  </r>
  <r>
    <x v="2"/>
    <n v="30"/>
    <n v="61.78"/>
    <n v="6"/>
    <n v="1853.4"/>
    <d v="2003-07-01T00:00:00"/>
    <s v="Shipped"/>
    <n v="3"/>
    <s v="Jul"/>
    <n v="2003"/>
    <s v="Motorcycles"/>
    <n v="60"/>
    <x v="31"/>
    <s v="Lyon Souveniers"/>
    <s v="+2125558624"/>
    <s v="27 rue du Colonel Pierre Avia"/>
    <s v="Paris"/>
    <m/>
    <n v="75508"/>
    <s v="France"/>
    <s v="EMEA"/>
    <s v="Da Cunha"/>
    <x v="2"/>
    <s v="Small"/>
  </r>
  <r>
    <x v="3"/>
    <n v="30"/>
    <n v="49.67"/>
    <n v="10"/>
    <n v="1490.1000000000001"/>
    <d v="2003-08-25T00:00:00"/>
    <s v="Shipped"/>
    <n v="3"/>
    <s v="Aug"/>
    <n v="2003"/>
    <s v="Motorcycles"/>
    <n v="60"/>
    <x v="31"/>
    <s v="Toys4GrownUps.com"/>
    <s v="+2125558625"/>
    <s v="78934 Hillside Dr."/>
    <s v="Pasadena"/>
    <s v="CA"/>
    <n v="90003"/>
    <s v="USA"/>
    <s v="NA"/>
    <s v="Young"/>
    <x v="3"/>
    <s v="Small"/>
  </r>
  <r>
    <x v="4"/>
    <n v="42"/>
    <n v="51.48"/>
    <n v="18"/>
    <n v="2162.16"/>
    <d v="2003-10-10T00:00:00"/>
    <s v="Shipped"/>
    <n v="4"/>
    <s v="Oct"/>
    <n v="2003"/>
    <s v="Motorcycles"/>
    <n v="60"/>
    <x v="31"/>
    <s v="Corporate Gift Ideas Co."/>
    <s v="+2125558626"/>
    <s v="7734 Strong St."/>
    <s v="San Francisco"/>
    <s v="CA"/>
    <m/>
    <s v="USA"/>
    <s v="NA"/>
    <s v="Brown"/>
    <x v="3"/>
    <s v="Small"/>
  </r>
  <r>
    <x v="5"/>
    <n v="46"/>
    <n v="61.18"/>
    <n v="5"/>
    <n v="2814.28"/>
    <d v="2003-10-28T00:00:00"/>
    <s v="Shipped"/>
    <n v="4"/>
    <s v="Oct"/>
    <n v="2003"/>
    <s v="Motorcycles"/>
    <n v="60"/>
    <x v="31"/>
    <s v="Technics Stores Inc."/>
    <s v="+2125558627"/>
    <s v="9408 Furth Circle"/>
    <s v="Burlingame"/>
    <s v="CA"/>
    <n v="94217"/>
    <s v="USA"/>
    <s v="NA"/>
    <s v="Hirano"/>
    <x v="4"/>
    <s v="Small"/>
  </r>
  <r>
    <x v="6"/>
    <n v="25"/>
    <n v="64.2"/>
    <n v="13"/>
    <n v="1605"/>
    <d v="2003-11-11T00:00:00"/>
    <s v="Shipped"/>
    <n v="4"/>
    <s v="Nov"/>
    <n v="2003"/>
    <s v="Motorcycles"/>
    <n v="60"/>
    <x v="31"/>
    <s v="Daedalus Designs Imports"/>
    <s v="+2125558628"/>
    <s v="184, chausse de Tournai"/>
    <s v="Lille"/>
    <m/>
    <n v="59000"/>
    <s v="France"/>
    <s v="EMEA"/>
    <s v="Rance"/>
    <x v="5"/>
    <s v="Small"/>
  </r>
  <r>
    <x v="7"/>
    <n v="32"/>
    <n v="65.42"/>
    <n v="5"/>
    <n v="2093.44"/>
    <d v="2003-11-18T00:00:00"/>
    <s v="Shipped"/>
    <n v="4"/>
    <s v="Nov"/>
    <n v="2003"/>
    <s v="Motorcycles"/>
    <n v="60"/>
    <x v="31"/>
    <s v="Herkku Gifts"/>
    <s v="+2125558629"/>
    <s v="Drammen 121, PR 744 Sentrum"/>
    <s v="Bergen"/>
    <m/>
    <s v="N 5804"/>
    <s v="Norway"/>
    <s v="EMEA"/>
    <s v="Oeztan"/>
    <x v="6"/>
    <s v="Small"/>
  </r>
  <r>
    <x v="8"/>
    <n v="30"/>
    <n v="64.81"/>
    <n v="6"/>
    <n v="1944.3000000000002"/>
    <d v="2003-12-01T00:00:00"/>
    <s v="Shipped"/>
    <n v="4"/>
    <s v="Dec"/>
    <n v="2003"/>
    <s v="Motorcycles"/>
    <n v="60"/>
    <x v="31"/>
    <s v="Mini Wheels Co."/>
    <s v="+2125558630"/>
    <s v="5557 North Pendale Street"/>
    <s v="San Francisco"/>
    <s v="CA"/>
    <m/>
    <s v="USA"/>
    <s v="NA"/>
    <s v="Murphy"/>
    <x v="3"/>
    <s v="Small"/>
  </r>
  <r>
    <x v="55"/>
    <n v="40"/>
    <n v="49.67"/>
    <n v="3"/>
    <n v="1986.8000000000002"/>
    <d v="2004-01-12T00:00:00"/>
    <s v="Shipped"/>
    <n v="1"/>
    <s v="Jan"/>
    <n v="2004"/>
    <s v="Motorcycles"/>
    <n v="60"/>
    <x v="31"/>
    <s v="Osaka Souveniers Co."/>
    <s v="+2125558631"/>
    <s v="Dojima Avanza 4F, 1-6-20 Dojima, Kita-ku"/>
    <s v="Osaka"/>
    <s v="Osaka"/>
    <s v="530-0003"/>
    <s v="Japan"/>
    <s v="Japan"/>
    <s v="Kentary"/>
    <x v="37"/>
    <s v="Small"/>
  </r>
  <r>
    <x v="10"/>
    <n v="28"/>
    <n v="60.57"/>
    <n v="5"/>
    <n v="1695.96"/>
    <d v="2004-02-20T00:00:00"/>
    <s v="Shipped"/>
    <n v="1"/>
    <s v="Feb"/>
    <n v="2004"/>
    <s v="Motorcycles"/>
    <n v="60"/>
    <x v="31"/>
    <s v="Australian Collectors, Co."/>
    <s v="+2125558632"/>
    <s v="636 St Kilda Road Level 3"/>
    <s v="Melbourne"/>
    <s v="Victoria"/>
    <n v="3004"/>
    <s v="Australia"/>
    <s v="APAC"/>
    <s v="Ferguson"/>
    <x v="8"/>
    <s v="Small"/>
  </r>
  <r>
    <x v="56"/>
    <n v="23"/>
    <n v="55.72"/>
    <n v="2"/>
    <n v="1281.56"/>
    <d v="2004-04-03T00:00:00"/>
    <s v="Shipped"/>
    <n v="2"/>
    <s v="Apr"/>
    <n v="2004"/>
    <s v="Motorcycles"/>
    <n v="60"/>
    <x v="31"/>
    <s v="Motor Mint Distributors Inc."/>
    <s v="+2125558633"/>
    <s v="11328 Douglas Av."/>
    <s v="Philadelphia"/>
    <s v="PA"/>
    <n v="71270"/>
    <s v="USA"/>
    <s v="NA"/>
    <s v="Hernandez"/>
    <x v="38"/>
    <s v="Small"/>
  </r>
  <r>
    <x v="12"/>
    <n v="29"/>
    <n v="61.18"/>
    <n v="6"/>
    <n v="1774.22"/>
    <d v="2004-05-18T00:00:00"/>
    <s v="Shipped"/>
    <n v="2"/>
    <s v="May"/>
    <n v="2004"/>
    <s v="Motorcycles"/>
    <n v="60"/>
    <x v="31"/>
    <s v="Tekni Collectables Inc."/>
    <s v="+2125558634"/>
    <s v="7476 Moss Rd."/>
    <s v="Newark"/>
    <s v="NJ"/>
    <n v="94019"/>
    <s v="USA"/>
    <s v="NA"/>
    <s v="Brown"/>
    <x v="10"/>
    <s v="Small"/>
  </r>
  <r>
    <x v="13"/>
    <n v="34"/>
    <n v="58.75"/>
    <n v="6"/>
    <n v="1997.5"/>
    <d v="2004-06-28T00:00:00"/>
    <s v="Shipped"/>
    <n v="2"/>
    <s v="Jun"/>
    <n v="2004"/>
    <s v="Motorcycles"/>
    <n v="60"/>
    <x v="31"/>
    <s v="Gift Depot Inc."/>
    <s v="+2125558635"/>
    <s v="25593 South Bay Ln."/>
    <s v="Bridgewater"/>
    <s v="CT"/>
    <n v="97562"/>
    <s v="USA"/>
    <s v="NA"/>
    <s v="King"/>
    <x v="3"/>
    <s v="Small"/>
  </r>
  <r>
    <x v="14"/>
    <n v="37"/>
    <n v="63.6"/>
    <n v="5"/>
    <n v="2353.2000000000003"/>
    <d v="2004-07-23T00:00:00"/>
    <s v="Shipped"/>
    <n v="3"/>
    <s v="Jul"/>
    <n v="2004"/>
    <s v="Motorcycles"/>
    <n v="60"/>
    <x v="31"/>
    <s v="La Rochelle Gifts"/>
    <s v="+2125558636"/>
    <s v="67, rue des Cinquante Otages"/>
    <s v="Nantes"/>
    <m/>
    <n v="44000"/>
    <s v="France"/>
    <s v="EMEA"/>
    <s v="Labrune"/>
    <x v="11"/>
    <s v="Small"/>
  </r>
  <r>
    <x v="15"/>
    <n v="20"/>
    <n v="49.06"/>
    <n v="10"/>
    <n v="981.2"/>
    <d v="2004-08-27T00:00:00"/>
    <s v="Shipped"/>
    <n v="3"/>
    <s v="Aug"/>
    <n v="2004"/>
    <s v="Motorcycles"/>
    <n v="60"/>
    <x v="31"/>
    <s v="Marta's Replicas Co."/>
    <s v="+2125558637"/>
    <s v="39323 Spinnaker Dr."/>
    <s v="Cambridge"/>
    <s v="MA"/>
    <n v="51247"/>
    <s v="USA"/>
    <s v="NA"/>
    <s v="Hernandez"/>
    <x v="12"/>
    <s v="Small"/>
  </r>
  <r>
    <x v="57"/>
    <n v="32"/>
    <n v="48.46"/>
    <n v="2"/>
    <n v="1550.72"/>
    <d v="2004-09-27T00:00:00"/>
    <s v="Shipped"/>
    <n v="3"/>
    <s v="Sep"/>
    <n v="2004"/>
    <s v="Motorcycles"/>
    <n v="60"/>
    <x v="31"/>
    <s v="Atelier graphique"/>
    <s v="+2125558638"/>
    <s v="54, rue Royale"/>
    <s v="Nantes"/>
    <m/>
    <n v="44000"/>
    <s v="France"/>
    <s v="EMEA"/>
    <s v="Schmitt"/>
    <x v="39"/>
    <s v="Small"/>
  </r>
  <r>
    <x v="58"/>
    <n v="34"/>
    <n v="52.09"/>
    <n v="3"/>
    <n v="1771.0600000000002"/>
    <d v="2004-10-15T00:00:00"/>
    <s v="Shipped"/>
    <n v="4"/>
    <s v="Oct"/>
    <n v="2004"/>
    <s v="Motorcycles"/>
    <n v="60"/>
    <x v="31"/>
    <s v="Mini Classics"/>
    <s v="+2125558639"/>
    <s v="3758 North Pendale Street"/>
    <s v="White Plains"/>
    <s v="NY"/>
    <n v="24067"/>
    <s v="USA"/>
    <s v="NA"/>
    <s v="Frick"/>
    <x v="29"/>
    <s v="Small"/>
  </r>
  <r>
    <x v="18"/>
    <n v="42"/>
    <n v="52.7"/>
    <n v="5"/>
    <n v="2213.4"/>
    <d v="2004-11-02T00:00:00"/>
    <s v="Shipped"/>
    <n v="4"/>
    <s v="Nov"/>
    <n v="2004"/>
    <s v="Motorcycles"/>
    <n v="60"/>
    <x v="31"/>
    <s v="Diecast Classics Inc."/>
    <s v="+2125558640"/>
    <s v="7586 Pompton St."/>
    <s v="Allentown"/>
    <s v="PA"/>
    <n v="70267"/>
    <s v="USA"/>
    <s v="NA"/>
    <s v="Yu"/>
    <x v="15"/>
    <s v="Small"/>
  </r>
  <r>
    <x v="19"/>
    <n v="38"/>
    <n v="100"/>
    <n v="12"/>
    <n v="3800"/>
    <d v="2004-11-15T00:00:00"/>
    <s v="Shipped"/>
    <n v="4"/>
    <s v="Nov"/>
    <n v="2004"/>
    <s v="Motorcycles"/>
    <n v="60"/>
    <x v="31"/>
    <s v="Land of Toys Inc."/>
    <s v="+2125558641"/>
    <s v="897 Long Airport Avenue"/>
    <s v="NYC"/>
    <s v="NY"/>
    <n v="10022"/>
    <s v="USA"/>
    <s v="NA"/>
    <s v="Yu"/>
    <x v="0"/>
    <s v="Medium"/>
  </r>
  <r>
    <x v="59"/>
    <n v="30"/>
    <n v="62.16"/>
    <n v="1"/>
    <n v="1864.8"/>
    <d v="2004-11-23T00:00:00"/>
    <s v="Shipped"/>
    <n v="4"/>
    <s v="Nov"/>
    <n v="2004"/>
    <s v="Motorcycles"/>
    <n v="60"/>
    <x v="31"/>
    <s v="Tokyo Collectables, Ltd"/>
    <s v="+2125558642"/>
    <s v="2-2-8 Roppongi"/>
    <s v="Minato-ku"/>
    <s v="Tokyo"/>
    <s v="106-0032"/>
    <s v="Japan"/>
    <s v="Japan"/>
    <s v="Shimamura"/>
    <x v="31"/>
    <s v="Small"/>
  </r>
  <r>
    <x v="62"/>
    <n v="23"/>
    <n v="49.67"/>
    <n v="3"/>
    <n v="1142.4100000000001"/>
    <d v="2005-01-05T00:00:00"/>
    <s v="Shipped"/>
    <n v="1"/>
    <s v="Jan"/>
    <n v="2005"/>
    <s v="Motorcycles"/>
    <n v="60"/>
    <x v="31"/>
    <s v="Technics Stores Inc."/>
    <s v="+2125558643"/>
    <s v="9408 Furth Circle"/>
    <s v="Burlingame"/>
    <s v="CA"/>
    <n v="94217"/>
    <s v="USA"/>
    <s v="NA"/>
    <s v="Hirano"/>
    <x v="4"/>
    <s v="Small"/>
  </r>
  <r>
    <x v="60"/>
    <n v="22"/>
    <n v="53.3"/>
    <n v="4"/>
    <n v="1172.5999999999999"/>
    <d v="2005-02-02T00:00:00"/>
    <s v="Shipped"/>
    <n v="1"/>
    <s v="Feb"/>
    <n v="2005"/>
    <s v="Motorcycles"/>
    <n v="60"/>
    <x v="31"/>
    <s v="Australian Gift Network, Co"/>
    <s v="+2125558644"/>
    <s v="31 Duncan St. West End"/>
    <s v="South Brisbane"/>
    <s v="Queensland"/>
    <n v="4101"/>
    <s v="Australia"/>
    <s v="APAC"/>
    <s v="Calaghan"/>
    <x v="25"/>
    <s v="Small"/>
  </r>
  <r>
    <x v="121"/>
    <n v="39"/>
    <n v="100"/>
    <n v="5"/>
    <n v="3900"/>
    <d v="2005-03-03T00:00:00"/>
    <s v="Shipped"/>
    <n v="1"/>
    <s v="Mar"/>
    <n v="2005"/>
    <s v="Motorcycles"/>
    <n v="60"/>
    <x v="31"/>
    <s v="Scandinavian Gift Ideas"/>
    <s v="+2125558645"/>
    <s v="kergatan 24"/>
    <s v="Boras"/>
    <m/>
    <s v="S-844 67"/>
    <s v="Sweden"/>
    <s v="EMEA"/>
    <s v="Larsson"/>
    <x v="24"/>
    <s v="Medium"/>
  </r>
  <r>
    <x v="61"/>
    <n v="55"/>
    <n v="55.72"/>
    <n v="2"/>
    <n v="3064.6"/>
    <d v="2005-04-07T00:00:00"/>
    <s v="Shipped"/>
    <n v="2"/>
    <s v="Apr"/>
    <n v="2005"/>
    <s v="Motorcycles"/>
    <n v="60"/>
    <x v="31"/>
    <s v="Auto Canal Petit"/>
    <s v="+2125558646"/>
    <s v="25, rue Lauriston"/>
    <s v="Paris"/>
    <m/>
    <n v="75016"/>
    <s v="France"/>
    <s v="EMEA"/>
    <s v="Perrier"/>
    <x v="7"/>
    <s v="Medium"/>
  </r>
  <r>
    <x v="25"/>
    <n v="36"/>
    <n v="61.18"/>
    <n v="6"/>
    <n v="2202.48"/>
    <d v="2005-05-13T00:00:00"/>
    <s v="Disputed"/>
    <n v="2"/>
    <s v="May"/>
    <n v="2005"/>
    <s v="Motorcycles"/>
    <n v="60"/>
    <x v="31"/>
    <s v="Euro Shopping Channel"/>
    <s v="+2125558647"/>
    <s v="C/ Moralzarzal, 86"/>
    <s v="Madrid"/>
    <m/>
    <n v="28034"/>
    <s v="Spain"/>
    <s v="EMEA"/>
    <s v="Freyre"/>
    <x v="20"/>
    <s v="Small"/>
  </r>
  <r>
    <x v="246"/>
    <n v="26"/>
    <n v="100"/>
    <n v="1"/>
    <n v="2600"/>
    <d v="2003-01-09T00:00:00"/>
    <s v="Shipped"/>
    <n v="1"/>
    <s v="Jan"/>
    <n v="2003"/>
    <s v="Vintage Cars"/>
    <n v="168"/>
    <x v="32"/>
    <s v="Blauer See Auto, Co."/>
    <s v="+2125558648"/>
    <s v="Lyonerstr. 34"/>
    <s v="Frankfurt"/>
    <m/>
    <n v="60528"/>
    <s v="Germany"/>
    <s v="EMEA"/>
    <s v="Keitel"/>
    <x v="51"/>
    <s v="Medium"/>
  </r>
  <r>
    <x v="210"/>
    <n v="31"/>
    <n v="100"/>
    <n v="1"/>
    <n v="3100"/>
    <d v="2003-03-18T00:00:00"/>
    <s v="Shipped"/>
    <n v="1"/>
    <s v="Mar"/>
    <n v="2003"/>
    <s v="Vintage Cars"/>
    <n v="168"/>
    <x v="32"/>
    <s v="AV Stores, Co."/>
    <s v="+2125558649"/>
    <s v="Fauntleroy Circus"/>
    <s v="Manchester"/>
    <m/>
    <s v="EC2 5NT"/>
    <s v="UK"/>
    <s v="EMEA"/>
    <s v="Ashworth"/>
    <x v="62"/>
    <s v="Medium"/>
  </r>
  <r>
    <x v="194"/>
    <n v="34"/>
    <n v="100"/>
    <n v="2"/>
    <n v="3400"/>
    <d v="2003-05-21T00:00:00"/>
    <s v="Shipped"/>
    <n v="2"/>
    <s v="May"/>
    <n v="2003"/>
    <s v="Vintage Cars"/>
    <n v="168"/>
    <x v="32"/>
    <s v="Australian Collectors, Co."/>
    <s v="+2125558650"/>
    <s v="636 St Kilda Road Level 3"/>
    <s v="Melbourne"/>
    <s v="Victoria"/>
    <n v="3004"/>
    <s v="Australia"/>
    <s v="APAC"/>
    <s v="Ferguson"/>
    <x v="8"/>
    <s v="Medium"/>
  </r>
  <r>
    <x v="195"/>
    <n v="41"/>
    <n v="100"/>
    <n v="8"/>
    <n v="4100"/>
    <d v="2003-07-16T00:00:00"/>
    <s v="Shipped"/>
    <n v="3"/>
    <s v="Jul"/>
    <n v="2003"/>
    <s v="Vintage Cars"/>
    <n v="168"/>
    <x v="32"/>
    <s v="Souveniers And Things Co."/>
    <s v="+2125558651"/>
    <s v="Monitor Money Building, 815 Pacific Hwy Level 6"/>
    <s v="Chatswood"/>
    <s v="NSW"/>
    <n v="2067"/>
    <s v="Australia"/>
    <s v="APAC"/>
    <s v="Huxley"/>
    <x v="17"/>
    <s v="Large"/>
  </r>
  <r>
    <x v="196"/>
    <n v="23"/>
    <n v="100"/>
    <n v="5"/>
    <n v="2300"/>
    <d v="2003-09-12T00:00:00"/>
    <s v="Shipped"/>
    <n v="3"/>
    <s v="Sep"/>
    <n v="2003"/>
    <s v="Vintage Cars"/>
    <n v="168"/>
    <x v="32"/>
    <s v="Signal Collectibles Ltd."/>
    <s v="+2125558652"/>
    <s v="2793 Furth Circle"/>
    <s v="Brisbane"/>
    <s v="CA"/>
    <n v="94217"/>
    <s v="USA"/>
    <s v="NA"/>
    <s v="Taylor"/>
    <x v="49"/>
    <s v="Medium"/>
  </r>
  <r>
    <x v="197"/>
    <n v="48"/>
    <n v="100"/>
    <n v="3"/>
    <n v="4800"/>
    <d v="2003-10-18T00:00:00"/>
    <s v="Shipped"/>
    <n v="4"/>
    <s v="Oct"/>
    <n v="2003"/>
    <s v="Vintage Cars"/>
    <n v="168"/>
    <x v="32"/>
    <s v="Corporate Gift Ideas Co."/>
    <s v="+2125558653"/>
    <s v="7734 Strong St."/>
    <s v="San Francisco"/>
    <s v="CA"/>
    <m/>
    <s v="USA"/>
    <s v="NA"/>
    <s v="Brown"/>
    <x v="3"/>
    <s v="Large"/>
  </r>
  <r>
    <x v="198"/>
    <n v="22"/>
    <n v="100"/>
    <n v="7"/>
    <n v="2200"/>
    <d v="2003-11-05T00:00:00"/>
    <s v="Shipped"/>
    <n v="4"/>
    <s v="Nov"/>
    <n v="2003"/>
    <s v="Vintage Cars"/>
    <n v="168"/>
    <x v="32"/>
    <s v="Rovelli Gifts"/>
    <s v="+2125558654"/>
    <s v="Via Ludovico il Moro 22"/>
    <s v="Bergamo"/>
    <m/>
    <n v="24100"/>
    <s v="Italy"/>
    <s v="EMEA"/>
    <s v="Rovelli"/>
    <x v="68"/>
    <s v="Medium"/>
  </r>
  <r>
    <x v="199"/>
    <n v="21"/>
    <n v="100"/>
    <n v="4"/>
    <n v="2100"/>
    <d v="2003-11-12T00:00:00"/>
    <s v="Shipped"/>
    <n v="4"/>
    <s v="Nov"/>
    <n v="2003"/>
    <s v="Vintage Cars"/>
    <n v="168"/>
    <x v="32"/>
    <s v="Mini Gifts Distributors Ltd."/>
    <s v="+2125558655"/>
    <s v="5677 Strong St."/>
    <s v="San Rafael"/>
    <s v="CA"/>
    <n v="97562"/>
    <s v="USA"/>
    <s v="NA"/>
    <s v="Nelson"/>
    <x v="33"/>
    <s v="Medium"/>
  </r>
  <r>
    <x v="200"/>
    <n v="22"/>
    <n v="100"/>
    <n v="8"/>
    <n v="2200"/>
    <d v="2003-11-21T00:00:00"/>
    <s v="Shipped"/>
    <n v="4"/>
    <s v="Nov"/>
    <n v="2003"/>
    <s v="Vintage Cars"/>
    <n v="168"/>
    <x v="32"/>
    <s v="Australian Collectables, Ltd"/>
    <s v="+2125558656"/>
    <s v="7 Allen Street"/>
    <s v="Glen Waverly"/>
    <s v="Victoria"/>
    <n v="3150"/>
    <s v="Australia"/>
    <s v="APAC"/>
    <s v="Connery"/>
    <x v="69"/>
    <s v="Medium"/>
  </r>
  <r>
    <x v="201"/>
    <n v="40"/>
    <n v="100"/>
    <n v="3"/>
    <n v="4000"/>
    <d v="2003-12-03T00:00:00"/>
    <s v="Shipped"/>
    <n v="4"/>
    <s v="Dec"/>
    <n v="2003"/>
    <s v="Vintage Cars"/>
    <n v="168"/>
    <x v="32"/>
    <s v="Euro Shopping Channel"/>
    <s v="+2125558657"/>
    <s v="C/ Moralzarzal, 86"/>
    <s v="Madrid"/>
    <m/>
    <n v="28034"/>
    <s v="Spain"/>
    <s v="EMEA"/>
    <s v="Freyre"/>
    <x v="20"/>
    <s v="Large"/>
  </r>
  <r>
    <x v="238"/>
    <n v="50"/>
    <n v="100"/>
    <n v="1"/>
    <n v="5000"/>
    <d v="2004-01-26T00:00:00"/>
    <s v="Shipped"/>
    <n v="1"/>
    <s v="Jan"/>
    <n v="2004"/>
    <s v="Vintage Cars"/>
    <n v="168"/>
    <x v="32"/>
    <s v="Corrida Auto Replicas, Ltd"/>
    <s v="+2125558658"/>
    <s v="C/ Araquil, 67"/>
    <s v="Madrid"/>
    <m/>
    <n v="28023"/>
    <s v="Spain"/>
    <s v="EMEA"/>
    <s v="Sommer"/>
    <x v="22"/>
    <s v="Large"/>
  </r>
  <r>
    <x v="202"/>
    <n v="29"/>
    <n v="100"/>
    <n v="4"/>
    <n v="2900"/>
    <d v="2004-03-02T00:00:00"/>
    <s v="Shipped"/>
    <n v="1"/>
    <s v="Mar"/>
    <n v="2004"/>
    <s v="Vintage Cars"/>
    <n v="168"/>
    <x v="32"/>
    <s v="Saveley &amp; Henriot, Co."/>
    <s v="+2125558659"/>
    <s v="2, rue du Commerce"/>
    <s v="Lyon"/>
    <m/>
    <n v="69004"/>
    <s v="France"/>
    <s v="EMEA"/>
    <s v="Saveley"/>
    <x v="27"/>
    <s v="Medium"/>
  </r>
  <r>
    <x v="203"/>
    <n v="43"/>
    <n v="100"/>
    <n v="8"/>
    <n v="4300"/>
    <d v="2004-04-29T00:00:00"/>
    <s v="Shipped"/>
    <n v="2"/>
    <s v="Apr"/>
    <n v="2004"/>
    <s v="Vintage Cars"/>
    <n v="168"/>
    <x v="32"/>
    <s v="Euro Shopping Channel"/>
    <s v="+2125558660"/>
    <s v="C/ Moralzarzal, 86"/>
    <s v="Madrid"/>
    <m/>
    <n v="28034"/>
    <s v="Spain"/>
    <s v="EMEA"/>
    <s v="Freyre"/>
    <x v="20"/>
    <s v="Medium"/>
  </r>
  <r>
    <x v="254"/>
    <n v="24"/>
    <n v="100"/>
    <n v="1"/>
    <n v="2400"/>
    <d v="2004-06-04T00:00:00"/>
    <s v="Shipped"/>
    <n v="2"/>
    <s v="Jun"/>
    <n v="2004"/>
    <s v="Vintage Cars"/>
    <n v="168"/>
    <x v="32"/>
    <s v="Mini Caravy"/>
    <s v="+2125558661"/>
    <s v="24, place Kluber"/>
    <s v="Strasbourg"/>
    <m/>
    <n v="67000"/>
    <s v="France"/>
    <s v="EMEA"/>
    <s v="Citeaux"/>
    <x v="66"/>
    <s v="Medium"/>
  </r>
  <r>
    <x v="41"/>
    <n v="22"/>
    <n v="100"/>
    <n v="10"/>
    <n v="2200"/>
    <d v="2004-08-17T00:00:00"/>
    <s v="Shipped"/>
    <n v="3"/>
    <s v="Aug"/>
    <n v="2004"/>
    <s v="Vintage Cars"/>
    <n v="168"/>
    <x v="32"/>
    <s v="Amica Models &amp; Co."/>
    <s v="+2125558662"/>
    <s v="Via Monte Bianco 34"/>
    <s v="Torino"/>
    <m/>
    <n v="10100"/>
    <s v="Italy"/>
    <s v="EMEA"/>
    <s v="Accorti"/>
    <x v="32"/>
    <s v="Medium"/>
  </r>
  <r>
    <x v="205"/>
    <n v="43"/>
    <n v="100"/>
    <n v="3"/>
    <n v="4300"/>
    <d v="2004-09-03T00:00:00"/>
    <s v="Shipped"/>
    <n v="3"/>
    <s v="Sep"/>
    <n v="2004"/>
    <s v="Vintage Cars"/>
    <n v="168"/>
    <x v="32"/>
    <s v="Herkku Gifts"/>
    <s v="+2125558663"/>
    <s v="Drammen 121, PR 744 Sentrum"/>
    <s v="Bergen"/>
    <m/>
    <s v="N 5804"/>
    <s v="Norway"/>
    <s v="EMEA"/>
    <s v="Oeztan"/>
    <x v="6"/>
    <s v="Large"/>
  </r>
  <r>
    <x v="43"/>
    <n v="20"/>
    <n v="100"/>
    <n v="14"/>
    <n v="2000"/>
    <d v="2004-10-11T00:00:00"/>
    <s v="Shipped"/>
    <n v="4"/>
    <s v="Oct"/>
    <n v="2004"/>
    <s v="Vintage Cars"/>
    <n v="168"/>
    <x v="32"/>
    <s v="Auto Assoc. &amp; Cie."/>
    <s v="+2125558664"/>
    <s v="67, avenue de l'Europe"/>
    <s v="Versailles"/>
    <m/>
    <n v="78000"/>
    <s v="France"/>
    <s v="EMEA"/>
    <s v="Tonini"/>
    <x v="2"/>
    <s v="Medium"/>
  </r>
  <r>
    <x v="44"/>
    <n v="25"/>
    <n v="100"/>
    <n v="11"/>
    <n v="2500"/>
    <d v="2004-10-21T00:00:00"/>
    <s v="Shipped"/>
    <n v="4"/>
    <s v="Oct"/>
    <n v="2004"/>
    <s v="Vintage Cars"/>
    <n v="168"/>
    <x v="32"/>
    <s v="Mini Gifts Distributors Ltd."/>
    <s v="+2125558665"/>
    <s v="5677 Strong St."/>
    <s v="San Rafael"/>
    <s v="CA"/>
    <n v="97562"/>
    <s v="USA"/>
    <s v="NA"/>
    <s v="Nelson"/>
    <x v="33"/>
    <s v="Medium"/>
  </r>
  <r>
    <x v="45"/>
    <n v="36"/>
    <n v="100"/>
    <n v="2"/>
    <n v="3600"/>
    <d v="2004-11-04T00:00:00"/>
    <s v="Shipped"/>
    <n v="4"/>
    <s v="Nov"/>
    <n v="2004"/>
    <s v="Vintage Cars"/>
    <n v="168"/>
    <x v="32"/>
    <s v="Online Diecast Creations Co."/>
    <s v="+2125558666"/>
    <s v="2304 Long Airport Avenue"/>
    <s v="Nashua"/>
    <s v="NH"/>
    <n v="62005"/>
    <s v="USA"/>
    <s v="NA"/>
    <s v="Young"/>
    <x v="33"/>
    <s v="Medium"/>
  </r>
  <r>
    <x v="206"/>
    <n v="24"/>
    <n v="52.67"/>
    <n v="1"/>
    <n v="1264.08"/>
    <d v="2004-11-17T00:00:00"/>
    <s v="Shipped"/>
    <n v="4"/>
    <s v="Nov"/>
    <n v="2004"/>
    <s v="Vintage Cars"/>
    <n v="168"/>
    <x v="32"/>
    <s v="AV Stores, Co."/>
    <s v="+2125558667"/>
    <s v="Fauntleroy Circus"/>
    <s v="Manchester"/>
    <m/>
    <s v="EC2 5NT"/>
    <s v="UK"/>
    <s v="EMEA"/>
    <s v="Ashworth"/>
    <x v="62"/>
    <s v="Small"/>
  </r>
  <r>
    <x v="47"/>
    <n v="21"/>
    <n v="100"/>
    <n v="6"/>
    <n v="2100"/>
    <d v="2004-11-29T00:00:00"/>
    <s v="Shipped"/>
    <n v="4"/>
    <s v="Nov"/>
    <n v="2004"/>
    <s v="Vintage Cars"/>
    <n v="168"/>
    <x v="32"/>
    <s v="Australian Collectors, Co."/>
    <s v="+2125558668"/>
    <s v="636 St Kilda Road Level 3"/>
    <s v="Melbourne"/>
    <s v="Victoria"/>
    <n v="3004"/>
    <s v="Australia"/>
    <s v="APAC"/>
    <s v="Ferguson"/>
    <x v="8"/>
    <s v="Medium"/>
  </r>
  <r>
    <x v="188"/>
    <n v="30"/>
    <n v="100"/>
    <n v="1"/>
    <n v="3000"/>
    <d v="2004-12-09T00:00:00"/>
    <s v="Shipped"/>
    <n v="4"/>
    <s v="Dec"/>
    <n v="2004"/>
    <s v="Vintage Cars"/>
    <n v="168"/>
    <x v="32"/>
    <s v="Lyon Souveniers"/>
    <s v="+2125558669"/>
    <s v="27 rue du Colonel Pierre Avia"/>
    <s v="Paris"/>
    <m/>
    <n v="75508"/>
    <s v="France"/>
    <s v="EMEA"/>
    <s v="Da Cunha"/>
    <x v="2"/>
    <s v="Medium"/>
  </r>
  <r>
    <x v="219"/>
    <n v="32"/>
    <n v="94.79"/>
    <n v="7"/>
    <n v="3033.28"/>
    <d v="2005-01-12T00:00:00"/>
    <s v="Resolved"/>
    <n v="1"/>
    <s v="Jan"/>
    <n v="2005"/>
    <s v="Vintage Cars"/>
    <n v="168"/>
    <x v="32"/>
    <s v="Toys4GrownUps.com"/>
    <s v="+2125558670"/>
    <s v="78934 Hillside Dr."/>
    <s v="Pasadena"/>
    <s v="CA"/>
    <n v="90003"/>
    <s v="USA"/>
    <s v="NA"/>
    <s v="Young"/>
    <x v="3"/>
    <s v="Medium"/>
  </r>
  <r>
    <x v="208"/>
    <n v="21"/>
    <n v="47.18"/>
    <n v="8"/>
    <n v="990.78"/>
    <d v="2005-02-16T00:00:00"/>
    <s v="Shipped"/>
    <n v="1"/>
    <s v="Feb"/>
    <n v="2005"/>
    <s v="Vintage Cars"/>
    <n v="168"/>
    <x v="32"/>
    <s v="Euro Shopping Channel"/>
    <s v="+2125558671"/>
    <s v="C/ Moralzarzal, 86"/>
    <s v="Madrid"/>
    <m/>
    <n v="28034"/>
    <s v="Spain"/>
    <s v="EMEA"/>
    <s v="Freyre"/>
    <x v="20"/>
    <s v="Small"/>
  </r>
  <r>
    <x v="190"/>
    <n v="26"/>
    <n v="78.11"/>
    <n v="7"/>
    <n v="2030.86"/>
    <d v="2005-03-04T00:00:00"/>
    <s v="Shipped"/>
    <n v="1"/>
    <s v="Mar"/>
    <n v="2005"/>
    <s v="Vintage Cars"/>
    <n v="168"/>
    <x v="32"/>
    <s v="Mini Gifts Distributors Ltd."/>
    <s v="+2125558672"/>
    <s v="5677 Strong St."/>
    <s v="San Rafael"/>
    <s v="CA"/>
    <n v="97562"/>
    <s v="USA"/>
    <s v="NA"/>
    <s v="Nelson"/>
    <x v="33"/>
    <s v="Small"/>
  </r>
  <r>
    <x v="255"/>
    <n v="35"/>
    <n v="100"/>
    <n v="1"/>
    <n v="3500"/>
    <d v="2005-05-29T00:00:00"/>
    <s v="In Process"/>
    <n v="2"/>
    <s v="May"/>
    <n v="2005"/>
    <s v="Vintage Cars"/>
    <n v="168"/>
    <x v="32"/>
    <s v="Mini Gifts Distributors Ltd."/>
    <s v="+2125558673"/>
    <s v="5677 Strong St."/>
    <s v="San Rafael"/>
    <s v="CA"/>
    <n v="97562"/>
    <s v="USA"/>
    <s v="NA"/>
    <s v="Nelson"/>
    <x v="33"/>
    <s v="Medium"/>
  </r>
  <r>
    <x v="177"/>
    <n v="26"/>
    <n v="100"/>
    <n v="1"/>
    <n v="2600"/>
    <d v="2003-03-10T00:00:00"/>
    <s v="Shipped"/>
    <n v="1"/>
    <s v="Mar"/>
    <n v="2003"/>
    <s v="Classic Cars"/>
    <n v="132"/>
    <x v="33"/>
    <s v="Motor Mint Distributors Inc."/>
    <s v="+2125558674"/>
    <s v="11328 Douglas Av."/>
    <s v="Philadelphia"/>
    <s v="PA"/>
    <n v="71270"/>
    <s v="USA"/>
    <s v="NA"/>
    <s v="Hernandez"/>
    <x v="38"/>
    <s v="Medium"/>
  </r>
  <r>
    <x v="211"/>
    <n v="46"/>
    <n v="100"/>
    <n v="3"/>
    <n v="4600"/>
    <d v="2003-05-20T00:00:00"/>
    <s v="Shipped"/>
    <n v="2"/>
    <s v="May"/>
    <n v="2003"/>
    <s v="Classic Cars"/>
    <n v="132"/>
    <x v="33"/>
    <s v="Atelier graphique"/>
    <s v="+2125558675"/>
    <s v="54, rue Royale"/>
    <s v="Nantes"/>
    <m/>
    <n v="44000"/>
    <s v="France"/>
    <s v="EMEA"/>
    <s v="Schmitt"/>
    <x v="39"/>
    <s v="Medium"/>
  </r>
  <r>
    <x v="212"/>
    <n v="37"/>
    <n v="100"/>
    <n v="3"/>
    <n v="3700"/>
    <d v="2003-07-10T00:00:00"/>
    <s v="Shipped"/>
    <n v="3"/>
    <s v="Jul"/>
    <n v="2003"/>
    <s v="Classic Cars"/>
    <n v="132"/>
    <x v="33"/>
    <s v="Reims Collectables"/>
    <s v="+2125558676"/>
    <s v="59 rue de l'Abbaye"/>
    <s v="Reims"/>
    <m/>
    <n v="51100"/>
    <s v="France"/>
    <s v="EMEA"/>
    <s v="Henriot"/>
    <x v="1"/>
    <s v="Medium"/>
  </r>
  <r>
    <x v="179"/>
    <n v="27"/>
    <n v="100"/>
    <n v="10"/>
    <n v="2700"/>
    <d v="2003-09-11T00:00:00"/>
    <s v="Shipped"/>
    <n v="3"/>
    <s v="Sep"/>
    <n v="2003"/>
    <s v="Classic Cars"/>
    <n v="132"/>
    <x v="33"/>
    <s v="Anna's Decorations, Ltd"/>
    <s v="+2125558677"/>
    <s v="201 Miller Street Level 15"/>
    <s v="North Sydney"/>
    <s v="NSW"/>
    <n v="2060"/>
    <s v="Australia"/>
    <s v="APAC"/>
    <s v="O'Hara"/>
    <x v="35"/>
    <s v="Medium"/>
  </r>
  <r>
    <x v="180"/>
    <n v="23"/>
    <n v="100"/>
    <n v="9"/>
    <n v="2300"/>
    <d v="2003-10-17T00:00:00"/>
    <s v="Shipped"/>
    <n v="4"/>
    <s v="Oct"/>
    <n v="2003"/>
    <s v="Classic Cars"/>
    <n v="132"/>
    <x v="33"/>
    <s v="Heintze Collectables"/>
    <s v="+2125558678"/>
    <s v="Smagsloget 45"/>
    <s v="Aaarhus"/>
    <m/>
    <n v="8200"/>
    <s v="Denmark"/>
    <s v="EMEA"/>
    <s v="Ibsen"/>
    <x v="63"/>
    <s v="Medium"/>
  </r>
  <r>
    <x v="213"/>
    <n v="39"/>
    <n v="100"/>
    <n v="7"/>
    <n v="3900"/>
    <d v="2003-11-05T00:00:00"/>
    <s v="Shipped"/>
    <n v="4"/>
    <s v="Nov"/>
    <n v="2003"/>
    <s v="Classic Cars"/>
    <n v="132"/>
    <x v="33"/>
    <s v="Gift Depot Inc."/>
    <s v="+2125558679"/>
    <s v="25593 South Bay Ln."/>
    <s v="Bridgewater"/>
    <s v="CT"/>
    <n v="97562"/>
    <s v="USA"/>
    <s v="NA"/>
    <s v="King"/>
    <x v="3"/>
    <s v="Medium"/>
  </r>
  <r>
    <x v="108"/>
    <n v="27"/>
    <n v="100"/>
    <n v="3"/>
    <n v="2700"/>
    <d v="2003-11-12T00:00:00"/>
    <s v="Shipped"/>
    <n v="4"/>
    <s v="Nov"/>
    <n v="2003"/>
    <s v="Classic Cars"/>
    <n v="132"/>
    <x v="33"/>
    <s v="Herkku Gifts"/>
    <s v="+2125558680"/>
    <s v="Drammen 121, PR 744 Sentrum"/>
    <s v="Bergen"/>
    <m/>
    <s v="N 5804"/>
    <s v="Norway"/>
    <s v="EMEA"/>
    <s v="Oeztan"/>
    <x v="6"/>
    <s v="Medium"/>
  </r>
  <r>
    <x v="172"/>
    <n v="38"/>
    <n v="100"/>
    <n v="8"/>
    <n v="3800"/>
    <d v="2003-11-20T00:00:00"/>
    <s v="Shipped"/>
    <n v="4"/>
    <s v="Nov"/>
    <n v="2003"/>
    <s v="Classic Cars"/>
    <n v="132"/>
    <x v="33"/>
    <s v="Online Diecast Creations Co."/>
    <s v="+2125558681"/>
    <s v="2304 Long Airport Avenue"/>
    <s v="Nashua"/>
    <s v="NH"/>
    <n v="62005"/>
    <s v="USA"/>
    <s v="NA"/>
    <s v="Young"/>
    <x v="33"/>
    <s v="Medium"/>
  </r>
  <r>
    <x v="182"/>
    <n v="27"/>
    <n v="100"/>
    <n v="14"/>
    <n v="2700"/>
    <d v="2003-12-02T00:00:00"/>
    <s v="Shipped"/>
    <n v="4"/>
    <s v="Dec"/>
    <n v="2003"/>
    <s v="Classic Cars"/>
    <n v="132"/>
    <x v="33"/>
    <s v="Muscle Machine Inc"/>
    <s v="+2125558682"/>
    <s v="4092 Furth Circle Suite 400"/>
    <s v="NYC"/>
    <s v="NY"/>
    <n v="10022"/>
    <s v="USA"/>
    <s v="NA"/>
    <s v="Young"/>
    <x v="59"/>
    <s v="Medium"/>
  </r>
  <r>
    <x v="157"/>
    <n v="40"/>
    <n v="100"/>
    <n v="7"/>
    <n v="4000"/>
    <d v="2004-01-16T00:00:00"/>
    <s v="Shipped"/>
    <n v="1"/>
    <s v="Jan"/>
    <n v="2004"/>
    <s v="Classic Cars"/>
    <n v="132"/>
    <x v="33"/>
    <s v="Euro Shopping Channel"/>
    <s v="+2125558683"/>
    <s v="C/ Moralzarzal, 86"/>
    <s v="Madrid"/>
    <m/>
    <n v="28034"/>
    <s v="Spain"/>
    <s v="EMEA"/>
    <s v="Freyre"/>
    <x v="20"/>
    <s v="Medium"/>
  </r>
  <r>
    <x v="214"/>
    <n v="24"/>
    <n v="100"/>
    <n v="5"/>
    <n v="2400"/>
    <d v="2004-02-26T00:00:00"/>
    <s v="Shipped"/>
    <n v="1"/>
    <s v="Feb"/>
    <n v="2004"/>
    <s v="Classic Cars"/>
    <n v="132"/>
    <x v="33"/>
    <s v="Collectable Mini Designs Co."/>
    <s v="+2125558684"/>
    <s v="361 Furth Circle"/>
    <s v="San Diego"/>
    <s v="CA"/>
    <n v="91217"/>
    <s v="USA"/>
    <s v="NA"/>
    <s v="Thompson"/>
    <x v="33"/>
    <s v="Medium"/>
  </r>
  <r>
    <x v="215"/>
    <n v="44"/>
    <n v="100"/>
    <n v="12"/>
    <n v="4400"/>
    <d v="2004-04-13T00:00:00"/>
    <s v="Shipped"/>
    <n v="2"/>
    <s v="Apr"/>
    <n v="2004"/>
    <s v="Classic Cars"/>
    <n v="132"/>
    <x v="33"/>
    <s v="Mini Caravy"/>
    <s v="+2125558685"/>
    <s v="24, place Kluber"/>
    <s v="Strasbourg"/>
    <m/>
    <n v="67000"/>
    <s v="France"/>
    <s v="EMEA"/>
    <s v="Citeaux"/>
    <x v="66"/>
    <s v="Medium"/>
  </r>
  <r>
    <x v="113"/>
    <n v="37"/>
    <n v="100"/>
    <n v="2"/>
    <n v="3700"/>
    <d v="2004-06-01T00:00:00"/>
    <s v="Cancelled"/>
    <n v="2"/>
    <s v="Jun"/>
    <n v="2004"/>
    <s v="Classic Cars"/>
    <n v="132"/>
    <x v="33"/>
    <s v="UK Collectables, Ltd."/>
    <s v="+2125558686"/>
    <s v="Berkeley Gardens 12  Brewery"/>
    <s v="Liverpool"/>
    <m/>
    <s v="WX1 6LT"/>
    <s v="UK"/>
    <s v="EMEA"/>
    <s v="Devon"/>
    <x v="19"/>
    <s v="Medium"/>
  </r>
  <r>
    <x v="114"/>
    <n v="20"/>
    <n v="100"/>
    <n v="3"/>
    <n v="2000"/>
    <d v="2004-07-06T00:00:00"/>
    <s v="Shipped"/>
    <n v="3"/>
    <s v="Jul"/>
    <n v="2004"/>
    <s v="Classic Cars"/>
    <n v="132"/>
    <x v="33"/>
    <s v="L'ordine Souveniers"/>
    <s v="+2125558687"/>
    <s v="Strada Provinciale 124"/>
    <s v="Reggio Emilia"/>
    <m/>
    <n v="42100"/>
    <s v="Italy"/>
    <s v="EMEA"/>
    <s v="Moroni"/>
    <x v="56"/>
    <s v="Small"/>
  </r>
  <r>
    <x v="184"/>
    <n v="39"/>
    <n v="100"/>
    <n v="3"/>
    <n v="3900"/>
    <d v="2004-08-06T00:00:00"/>
    <s v="Shipped"/>
    <n v="3"/>
    <s v="Aug"/>
    <n v="2004"/>
    <s v="Classic Cars"/>
    <n v="132"/>
    <x v="33"/>
    <s v="Signal Gift Stores"/>
    <s v="+2125558688"/>
    <s v="8489 Strong St."/>
    <s v="Las Vegas"/>
    <s v="NV"/>
    <n v="83030"/>
    <s v="USA"/>
    <s v="NA"/>
    <s v="King"/>
    <x v="49"/>
    <s v="Medium"/>
  </r>
  <r>
    <x v="116"/>
    <n v="44"/>
    <n v="100"/>
    <n v="1"/>
    <n v="4400"/>
    <d v="2004-08-30T00:00:00"/>
    <s v="Shipped"/>
    <n v="3"/>
    <s v="Aug"/>
    <n v="2004"/>
    <s v="Classic Cars"/>
    <n v="132"/>
    <x v="33"/>
    <s v="Vida Sport, Ltd"/>
    <s v="+2125558689"/>
    <s v="Grenzacherweg 237"/>
    <s v="Gensve"/>
    <m/>
    <n v="1203"/>
    <s v="Switzerland"/>
    <s v="EMEA"/>
    <s v="Holz"/>
    <x v="9"/>
    <s v="Medium"/>
  </r>
  <r>
    <x v="185"/>
    <n v="22"/>
    <n v="100"/>
    <n v="5"/>
    <n v="2200"/>
    <d v="2003-10-05T00:00:00"/>
    <s v="Shipped"/>
    <n v="4"/>
    <s v="Oct"/>
    <n v="2003"/>
    <s v="Classic Cars"/>
    <n v="132"/>
    <x v="33"/>
    <s v="Norway Gifts By Mail, Co."/>
    <s v="+2125558690"/>
    <s v="Drammensveien 126 A, PB 744 Sentrum"/>
    <s v="Oslo"/>
    <m/>
    <s v="N 0106"/>
    <s v="Norway"/>
    <s v="EMEA"/>
    <s v="Klaeboe"/>
    <x v="67"/>
    <s v="Medium"/>
  </r>
  <r>
    <x v="217"/>
    <n v="43"/>
    <n v="100"/>
    <n v="10"/>
    <n v="4300"/>
    <d v="2004-10-16T00:00:00"/>
    <s v="Shipped"/>
    <n v="4"/>
    <s v="Oct"/>
    <n v="2004"/>
    <s v="Classic Cars"/>
    <n v="132"/>
    <x v="33"/>
    <s v="Euro Shopping Channel"/>
    <s v="+2125558691"/>
    <s v="C/ Moralzarzal, 86"/>
    <s v="Madrid"/>
    <m/>
    <n v="28034"/>
    <s v="Spain"/>
    <s v="EMEA"/>
    <s v="Freyre"/>
    <x v="20"/>
    <s v="Medium"/>
  </r>
  <r>
    <x v="175"/>
    <n v="27"/>
    <n v="100"/>
    <n v="7"/>
    <n v="2700"/>
    <d v="2004-11-04T00:00:00"/>
    <s v="Shipped"/>
    <n v="4"/>
    <s v="Nov"/>
    <n v="2004"/>
    <s v="Classic Cars"/>
    <n v="132"/>
    <x v="33"/>
    <s v="FunGiftIdeas.com"/>
    <s v="+2125558692"/>
    <s v="1785 First Street"/>
    <s v="New Bedford"/>
    <s v="MA"/>
    <n v="50553"/>
    <s v="USA"/>
    <s v="NA"/>
    <s v="Benitez"/>
    <x v="18"/>
    <s v="Small"/>
  </r>
  <r>
    <x v="186"/>
    <n v="26"/>
    <n v="64.900000000000006"/>
    <n v="10"/>
    <n v="1687.4"/>
    <d v="2004-11-17T00:00:00"/>
    <s v="Shipped"/>
    <n v="4"/>
    <s v="Nov"/>
    <n v="2004"/>
    <s v="Classic Cars"/>
    <n v="132"/>
    <x v="33"/>
    <s v="Motor Mint Distributors Inc."/>
    <s v="+2125558693"/>
    <s v="11328 Douglas Av."/>
    <s v="Philadelphia"/>
    <s v="PA"/>
    <n v="71270"/>
    <s v="USA"/>
    <s v="NA"/>
    <s v="Hernandez"/>
    <x v="38"/>
    <s v="Small"/>
  </r>
  <r>
    <x v="218"/>
    <n v="25"/>
    <n v="52.32"/>
    <n v="3"/>
    <n v="1308"/>
    <d v="2004-11-24T00:00:00"/>
    <s v="Shipped"/>
    <n v="4"/>
    <s v="Nov"/>
    <n v="2004"/>
    <s v="Classic Cars"/>
    <n v="132"/>
    <x v="33"/>
    <s v="Reims Collectables"/>
    <s v="+2125558694"/>
    <s v="59 rue de l'Abbaye"/>
    <s v="Reims"/>
    <m/>
    <n v="51100"/>
    <s v="France"/>
    <s v="EMEA"/>
    <s v="Henriot"/>
    <x v="1"/>
    <s v="Small"/>
  </r>
  <r>
    <x v="243"/>
    <n v="49"/>
    <n v="100"/>
    <n v="2"/>
    <n v="4900"/>
    <d v="2005-01-10T00:00:00"/>
    <s v="Shipped"/>
    <n v="1"/>
    <s v="Jan"/>
    <n v="2005"/>
    <s v="Classic Cars"/>
    <n v="132"/>
    <x v="33"/>
    <s v="Royale Belge"/>
    <s v="+2125558695"/>
    <s v="Boulevard Tirou, 255"/>
    <s v="Charleroi"/>
    <m/>
    <s v="B-6000"/>
    <s v="Belgium"/>
    <s v="EMEA"/>
    <s v="Cartrain"/>
    <x v="71"/>
    <s v="Medium"/>
  </r>
  <r>
    <x v="241"/>
    <n v="29"/>
    <n v="100"/>
    <n v="5"/>
    <n v="2900"/>
    <d v="2005-02-10T00:00:00"/>
    <s v="Shipped"/>
    <n v="1"/>
    <s v="Feb"/>
    <n v="2005"/>
    <s v="Classic Cars"/>
    <n v="132"/>
    <x v="33"/>
    <s v="Euro Shopping Channel"/>
    <s v="+2125558696"/>
    <s v="C/ Moralzarzal, 86"/>
    <s v="Madrid"/>
    <m/>
    <n v="28034"/>
    <s v="Spain"/>
    <s v="EMEA"/>
    <s v="Freyre"/>
    <x v="20"/>
    <s v="Medium"/>
  </r>
  <r>
    <x v="221"/>
    <n v="41"/>
    <n v="100"/>
    <n v="12"/>
    <n v="4100"/>
    <d v="2005-04-22T00:00:00"/>
    <s v="On Hold"/>
    <n v="2"/>
    <s v="Apr"/>
    <n v="2005"/>
    <s v="Classic Cars"/>
    <n v="132"/>
    <x v="33"/>
    <s v="The Sharp Gifts Warehouse"/>
    <s v="+2125558697"/>
    <s v="3086 Ingle Ln."/>
    <s v="San Jose"/>
    <s v="CA"/>
    <n v="94217"/>
    <s v="USA"/>
    <s v="NA"/>
    <s v="Frick"/>
    <x v="49"/>
    <s v="Medium"/>
  </r>
  <r>
    <x v="122"/>
    <n v="55"/>
    <n v="100"/>
    <n v="2"/>
    <n v="5500"/>
    <d v="2005-05-17T00:00:00"/>
    <s v="Shipped"/>
    <n v="2"/>
    <s v="May"/>
    <n v="2005"/>
    <s v="Classic Cars"/>
    <n v="132"/>
    <x v="33"/>
    <s v="Salzburg Collectables"/>
    <s v="+2125558698"/>
    <s v="Geislweg 14"/>
    <s v="Salzburg"/>
    <m/>
    <n v="5020"/>
    <s v="Austria"/>
    <s v="EMEA"/>
    <s v="Pipps"/>
    <x v="16"/>
    <s v="Large"/>
  </r>
  <r>
    <x v="26"/>
    <n v="27"/>
    <n v="83.07"/>
    <n v="12"/>
    <n v="2242.89"/>
    <d v="2003-01-29T00:00:00"/>
    <s v="Shipped"/>
    <n v="1"/>
    <s v="Jan"/>
    <n v="2003"/>
    <s v="Vintage Cars"/>
    <n v="101"/>
    <x v="34"/>
    <s v="Baane Mini Imports"/>
    <s v="+2125558699"/>
    <s v="Erling Skakkes gate 78"/>
    <s v="Stavern"/>
    <m/>
    <n v="4110"/>
    <s v="Norway"/>
    <s v="EMEA"/>
    <s v="Bergulfsen"/>
    <x v="14"/>
    <s v="Small"/>
  </r>
  <r>
    <x v="27"/>
    <n v="23"/>
    <n v="100"/>
    <n v="2"/>
    <n v="2300"/>
    <d v="2003-03-24T00:00:00"/>
    <s v="Shipped"/>
    <n v="1"/>
    <s v="Mar"/>
    <n v="2003"/>
    <s v="Vintage Cars"/>
    <n v="101"/>
    <x v="34"/>
    <s v="Volvo Model Replicas, Co"/>
    <s v="+2125558700"/>
    <s v="Berguvsv„gen  8"/>
    <s v="Lule"/>
    <m/>
    <s v="S-958 22"/>
    <s v="Sweden"/>
    <s v="EMEA"/>
    <s v="Berglund"/>
    <x v="21"/>
    <s v="Small"/>
  </r>
  <r>
    <x v="28"/>
    <n v="31"/>
    <n v="90.17"/>
    <n v="12"/>
    <n v="2795.27"/>
    <d v="2003-05-28T00:00:00"/>
    <s v="Shipped"/>
    <n v="2"/>
    <s v="May"/>
    <n v="2003"/>
    <s v="Vintage Cars"/>
    <n v="101"/>
    <x v="34"/>
    <s v="Corrida Auto Replicas, Ltd"/>
    <s v="+2125558701"/>
    <s v="C/ Araquil, 67"/>
    <s v="Madrid"/>
    <m/>
    <n v="28023"/>
    <s v="Spain"/>
    <s v="EMEA"/>
    <s v="Sommer"/>
    <x v="22"/>
    <s v="Small"/>
  </r>
  <r>
    <x v="195"/>
    <n v="46"/>
    <n v="100"/>
    <n v="1"/>
    <n v="4600"/>
    <d v="2003-07-16T00:00:00"/>
    <s v="Shipped"/>
    <n v="3"/>
    <s v="Jul"/>
    <n v="2003"/>
    <s v="Vintage Cars"/>
    <n v="101"/>
    <x v="34"/>
    <s v="Souveniers And Things Co."/>
    <s v="+2125558702"/>
    <s v="Monitor Money Building, 815 Pacific Hwy Level 6"/>
    <s v="Chatswood"/>
    <s v="NSW"/>
    <n v="2067"/>
    <s v="Australia"/>
    <s v="APAC"/>
    <s v="Huxley"/>
    <x v="17"/>
    <s v="Medium"/>
  </r>
  <r>
    <x v="30"/>
    <n v="47"/>
    <n v="91.18"/>
    <n v="9"/>
    <n v="4285.46"/>
    <d v="2003-09-19T00:00:00"/>
    <s v="Shipped"/>
    <n v="3"/>
    <s v="Sep"/>
    <n v="2003"/>
    <s v="Vintage Cars"/>
    <n v="101"/>
    <x v="34"/>
    <s v="Dragon Souveniers, Ltd."/>
    <s v="+2125558703"/>
    <s v="Bronz Sok., Bronz Apt. 3/6 Tesvikiye"/>
    <s v="Singapore"/>
    <m/>
    <n v="79903"/>
    <s v="Singapore"/>
    <s v="Japan"/>
    <s v="Natividad"/>
    <x v="23"/>
    <s v="Medium"/>
  </r>
  <r>
    <x v="31"/>
    <n v="31"/>
    <n v="100"/>
    <n v="2"/>
    <n v="3100"/>
    <d v="2003-10-20T00:00:00"/>
    <s v="Shipped"/>
    <n v="4"/>
    <s v="Oct"/>
    <n v="2003"/>
    <s v="Vintage Cars"/>
    <n v="101"/>
    <x v="34"/>
    <s v="Classic Legends Inc."/>
    <s v="+2125558704"/>
    <s v="5905 Pompton St. Suite 750"/>
    <s v="NYC"/>
    <s v="NY"/>
    <n v="10022"/>
    <s v="USA"/>
    <s v="NA"/>
    <s v="Hernandez"/>
    <x v="24"/>
    <s v="Medium"/>
  </r>
  <r>
    <x v="32"/>
    <n v="46"/>
    <n v="100"/>
    <n v="5"/>
    <n v="4600"/>
    <d v="2003-11-06T00:00:00"/>
    <s v="Shipped"/>
    <n v="4"/>
    <s v="Nov"/>
    <n v="2003"/>
    <s v="Vintage Cars"/>
    <n v="101"/>
    <x v="34"/>
    <s v="Australian Gift Network, Co"/>
    <s v="+2125558705"/>
    <s v="31 Duncan St. West End"/>
    <s v="South Brisbane"/>
    <s v="Queensland"/>
    <n v="4101"/>
    <s v="Australia"/>
    <s v="APAC"/>
    <s v="Calaghan"/>
    <x v="25"/>
    <s v="Medium"/>
  </r>
  <r>
    <x v="33"/>
    <n v="37"/>
    <n v="89.15"/>
    <n v="9"/>
    <n v="3298.55"/>
    <d v="2003-11-13T00:00:00"/>
    <s v="Shipped"/>
    <n v="4"/>
    <s v="Nov"/>
    <n v="2003"/>
    <s v="Vintage Cars"/>
    <n v="101"/>
    <x v="34"/>
    <s v="Classic Gift Ideas, Inc"/>
    <s v="+2125558706"/>
    <s v="782 First Street"/>
    <s v="Philadelphia"/>
    <s v="PA"/>
    <n v="71270"/>
    <s v="USA"/>
    <s v="NA"/>
    <s v="Cervantes"/>
    <x v="26"/>
    <s v="Medium"/>
  </r>
  <r>
    <x v="200"/>
    <n v="28"/>
    <n v="93.21"/>
    <n v="1"/>
    <n v="2609.8799999999997"/>
    <d v="2003-11-21T00:00:00"/>
    <s v="Shipped"/>
    <n v="4"/>
    <s v="Nov"/>
    <n v="2003"/>
    <s v="Vintage Cars"/>
    <n v="101"/>
    <x v="34"/>
    <s v="Australian Collectables, Ltd"/>
    <s v="+2125558707"/>
    <s v="7 Allen Street"/>
    <s v="Glen Waverly"/>
    <s v="Victoria"/>
    <n v="3150"/>
    <s v="Australia"/>
    <s v="APAC"/>
    <s v="Connery"/>
    <x v="69"/>
    <s v="Small"/>
  </r>
  <r>
    <x v="35"/>
    <n v="37"/>
    <n v="90.17"/>
    <n v="7"/>
    <n v="3336.29"/>
    <d v="2003-12-05T00:00:00"/>
    <s v="Shipped"/>
    <n v="4"/>
    <s v="Dec"/>
    <n v="2003"/>
    <s v="Vintage Cars"/>
    <n v="101"/>
    <x v="34"/>
    <s v="Canadian Gift Exchange Network"/>
    <s v="+2125558708"/>
    <s v="1900 Oak St."/>
    <s v="Vancouver"/>
    <s v="BC"/>
    <s v="V3F 2K1"/>
    <s v="Canada"/>
    <s v="NA"/>
    <s v="Tannamuri"/>
    <x v="28"/>
    <s v="Medium"/>
  </r>
  <r>
    <x v="36"/>
    <n v="49"/>
    <n v="100"/>
    <n v="4"/>
    <n v="4900"/>
    <d v="2004-01-29T00:00:00"/>
    <s v="Shipped"/>
    <n v="1"/>
    <s v="Jan"/>
    <n v="2004"/>
    <s v="Vintage Cars"/>
    <n v="101"/>
    <x v="34"/>
    <s v="West Coast Collectables Co."/>
    <s v="+2125558709"/>
    <s v="3675 Furth Circle"/>
    <s v="Burbank"/>
    <s v="CA"/>
    <n v="94019"/>
    <s v="USA"/>
    <s v="NA"/>
    <s v="Thompson"/>
    <x v="29"/>
    <s v="Medium"/>
  </r>
  <r>
    <x v="37"/>
    <n v="24"/>
    <n v="100"/>
    <n v="3"/>
    <n v="2400"/>
    <d v="2004-03-10T00:00:00"/>
    <s v="Shipped"/>
    <n v="1"/>
    <s v="Mar"/>
    <n v="2004"/>
    <s v="Vintage Cars"/>
    <n v="101"/>
    <x v="34"/>
    <s v="Cambridge Collectables Co."/>
    <s v="+2125558710"/>
    <s v="4658 Baden Av."/>
    <s v="Cambridge"/>
    <s v="MA"/>
    <n v="51247"/>
    <s v="USA"/>
    <s v="NA"/>
    <s v="Tseng"/>
    <x v="15"/>
    <s v="Small"/>
  </r>
  <r>
    <x v="203"/>
    <n v="30"/>
    <n v="100"/>
    <n v="1"/>
    <n v="3000"/>
    <d v="2004-04-29T00:00:00"/>
    <s v="Shipped"/>
    <n v="2"/>
    <s v="Apr"/>
    <n v="2004"/>
    <s v="Vintage Cars"/>
    <n v="101"/>
    <x v="34"/>
    <s v="Euro Shopping Channel"/>
    <s v="+2125558711"/>
    <s v="C/ Moralzarzal, 86"/>
    <s v="Madrid"/>
    <m/>
    <n v="28034"/>
    <s v="Spain"/>
    <s v="EMEA"/>
    <s v="Freyre"/>
    <x v="20"/>
    <s v="Medium"/>
  </r>
  <r>
    <x v="256"/>
    <n v="50"/>
    <n v="88.14"/>
    <n v="1"/>
    <n v="4407"/>
    <d v="2004-06-14T00:00:00"/>
    <s v="Shipped"/>
    <n v="2"/>
    <s v="Jun"/>
    <n v="2004"/>
    <s v="Vintage Cars"/>
    <n v="101"/>
    <x v="34"/>
    <s v="The Sharp Gifts Warehouse"/>
    <s v="+2125558712"/>
    <s v="3086 Ingle Ln."/>
    <s v="San Jose"/>
    <s v="CA"/>
    <n v="94217"/>
    <s v="USA"/>
    <s v="NA"/>
    <s v="Frick"/>
    <x v="49"/>
    <s v="Medium"/>
  </r>
  <r>
    <x v="40"/>
    <n v="31"/>
    <n v="96.24"/>
    <n v="10"/>
    <n v="2983.44"/>
    <d v="2004-07-19T00:00:00"/>
    <s v="Shipped"/>
    <n v="3"/>
    <s v="Jul"/>
    <n v="2004"/>
    <s v="Vintage Cars"/>
    <n v="101"/>
    <x v="34"/>
    <s v="Souveniers And Things Co."/>
    <s v="+2125558713"/>
    <s v="Monitor Money Building, 815 Pacific Hwy Level 6"/>
    <s v="Chatswood"/>
    <s v="NSW"/>
    <n v="2067"/>
    <s v="Australia"/>
    <s v="APAC"/>
    <s v="Huxley"/>
    <x v="17"/>
    <s v="Small"/>
  </r>
  <r>
    <x v="41"/>
    <n v="46"/>
    <n v="100"/>
    <n v="3"/>
    <n v="4600"/>
    <d v="2004-08-17T00:00:00"/>
    <s v="Shipped"/>
    <n v="3"/>
    <s v="Aug"/>
    <n v="2004"/>
    <s v="Vintage Cars"/>
    <n v="101"/>
    <x v="34"/>
    <s v="Amica Models &amp; Co."/>
    <s v="+2125558714"/>
    <s v="Via Monte Bianco 34"/>
    <s v="Torino"/>
    <m/>
    <n v="10100"/>
    <s v="Italy"/>
    <s v="EMEA"/>
    <s v="Accorti"/>
    <x v="32"/>
    <s v="Medium"/>
  </r>
  <r>
    <x v="42"/>
    <n v="47"/>
    <n v="100"/>
    <n v="12"/>
    <n v="4700"/>
    <d v="2004-09-08T00:00:00"/>
    <s v="Shipped"/>
    <n v="3"/>
    <s v="Sep"/>
    <n v="2004"/>
    <s v="Vintage Cars"/>
    <n v="101"/>
    <x v="34"/>
    <s v="Scandinavian Gift Ideas"/>
    <s v="+2125558715"/>
    <s v="kergatan 24"/>
    <s v="Boras"/>
    <m/>
    <s v="S-844 67"/>
    <s v="Sweden"/>
    <s v="EMEA"/>
    <s v="Larsson"/>
    <x v="24"/>
    <s v="Medium"/>
  </r>
  <r>
    <x v="43"/>
    <n v="46"/>
    <n v="100"/>
    <n v="7"/>
    <n v="4600"/>
    <d v="2004-10-11T00:00:00"/>
    <s v="Shipped"/>
    <n v="4"/>
    <s v="Oct"/>
    <n v="2004"/>
    <s v="Vintage Cars"/>
    <n v="101"/>
    <x v="34"/>
    <s v="Auto Assoc. &amp; Cie."/>
    <s v="+2125558716"/>
    <s v="67, avenue de l'Europe"/>
    <s v="Versailles"/>
    <m/>
    <n v="78000"/>
    <s v="France"/>
    <s v="EMEA"/>
    <s v="Tonini"/>
    <x v="2"/>
    <s v="Medium"/>
  </r>
  <r>
    <x v="44"/>
    <n v="37"/>
    <n v="100"/>
    <n v="4"/>
    <n v="3700"/>
    <d v="2004-10-21T00:00:00"/>
    <s v="Shipped"/>
    <n v="4"/>
    <s v="Oct"/>
    <n v="2004"/>
    <s v="Vintage Cars"/>
    <n v="101"/>
    <x v="34"/>
    <s v="Mini Gifts Distributors Ltd."/>
    <s v="+2125558717"/>
    <s v="5677 Strong St."/>
    <s v="San Rafael"/>
    <s v="CA"/>
    <n v="97562"/>
    <s v="USA"/>
    <s v="NA"/>
    <s v="Nelson"/>
    <x v="33"/>
    <s v="Medium"/>
  </r>
  <r>
    <x v="45"/>
    <n v="33"/>
    <n v="100"/>
    <n v="12"/>
    <n v="3300"/>
    <d v="2004-11-04T00:00:00"/>
    <s v="Shipped"/>
    <n v="4"/>
    <s v="Nov"/>
    <n v="2004"/>
    <s v="Vintage Cars"/>
    <n v="101"/>
    <x v="34"/>
    <s v="Online Diecast Creations Co."/>
    <s v="+2125558718"/>
    <s v="2304 Long Airport Avenue"/>
    <s v="Nashua"/>
    <s v="NH"/>
    <n v="62005"/>
    <s v="USA"/>
    <s v="NA"/>
    <s v="Young"/>
    <x v="33"/>
    <s v="Medium"/>
  </r>
  <r>
    <x v="46"/>
    <n v="31"/>
    <n v="90.17"/>
    <n v="5"/>
    <n v="2795.27"/>
    <d v="2004-11-18T00:00:00"/>
    <s v="Shipped"/>
    <n v="4"/>
    <s v="Nov"/>
    <n v="2004"/>
    <s v="Vintage Cars"/>
    <n v="101"/>
    <x v="34"/>
    <s v="Mini Wheels Co."/>
    <s v="+2125558719"/>
    <s v="5557 North Pendale Street"/>
    <s v="San Francisco"/>
    <s v="CA"/>
    <m/>
    <s v="USA"/>
    <s v="NA"/>
    <s v="Murphy"/>
    <x v="3"/>
    <s v="Small"/>
  </r>
  <r>
    <x v="47"/>
    <n v="48"/>
    <n v="100"/>
    <n v="9"/>
    <n v="4800"/>
    <d v="2004-11-29T00:00:00"/>
    <s v="Shipped"/>
    <n v="4"/>
    <s v="Nov"/>
    <n v="2004"/>
    <s v="Vintage Cars"/>
    <n v="101"/>
    <x v="34"/>
    <s v="Australian Collectors, Co."/>
    <s v="+2125558720"/>
    <s v="636 St Kilda Road Level 3"/>
    <s v="Melbourne"/>
    <s v="Victoria"/>
    <n v="3004"/>
    <s v="Australia"/>
    <s v="APAC"/>
    <s v="Ferguson"/>
    <x v="8"/>
    <s v="Medium"/>
  </r>
  <r>
    <x v="48"/>
    <n v="41"/>
    <n v="87.13"/>
    <n v="6"/>
    <n v="3572.33"/>
    <d v="2004-12-10T00:00:00"/>
    <s v="Shipped"/>
    <n v="4"/>
    <s v="Dec"/>
    <n v="2004"/>
    <s v="Vintage Cars"/>
    <n v="101"/>
    <x v="34"/>
    <s v="Mini Gifts Distributors Ltd."/>
    <s v="+2125558721"/>
    <s v="5677 Strong St."/>
    <s v="San Rafael"/>
    <s v="CA"/>
    <n v="97562"/>
    <s v="USA"/>
    <s v="NA"/>
    <s v="Nelson"/>
    <x v="33"/>
    <s v="Medium"/>
  </r>
  <r>
    <x v="49"/>
    <n v="42"/>
    <n v="100"/>
    <n v="1"/>
    <n v="4200"/>
    <d v="2005-01-20T00:00:00"/>
    <s v="Shipped"/>
    <n v="1"/>
    <s v="Jan"/>
    <n v="2005"/>
    <s v="Vintage Cars"/>
    <n v="101"/>
    <x v="34"/>
    <s v="Collectables For Less Inc."/>
    <s v="+2125558722"/>
    <s v="7825 Douglas Av."/>
    <s v="Brickhaven"/>
    <s v="MA"/>
    <n v="58339"/>
    <s v="USA"/>
    <s v="NA"/>
    <s v="Nelson"/>
    <x v="34"/>
    <s v="Medium"/>
  </r>
  <r>
    <x v="50"/>
    <n v="41"/>
    <n v="100"/>
    <n v="8"/>
    <n v="4100"/>
    <d v="2005-02-17T00:00:00"/>
    <s v="Shipped"/>
    <n v="1"/>
    <s v="Feb"/>
    <n v="2005"/>
    <s v="Vintage Cars"/>
    <n v="101"/>
    <x v="34"/>
    <s v="Corporate Gift Ideas Co."/>
    <s v="+2125558723"/>
    <s v="7734 Strong St."/>
    <s v="San Francisco"/>
    <s v="CA"/>
    <m/>
    <s v="USA"/>
    <s v="NA"/>
    <s v="Brown"/>
    <x v="3"/>
    <s v="Medium"/>
  </r>
  <r>
    <x v="51"/>
    <n v="32"/>
    <n v="45.25"/>
    <n v="6"/>
    <n v="1448"/>
    <d v="2005-03-09T00:00:00"/>
    <s v="Shipped"/>
    <n v="1"/>
    <s v="Mar"/>
    <n v="2005"/>
    <s v="Vintage Cars"/>
    <n v="101"/>
    <x v="34"/>
    <s v="Anna's Decorations, Ltd"/>
    <s v="+2125558724"/>
    <s v="201 Miller Street Level 15"/>
    <s v="North Sydney"/>
    <s v="NSW"/>
    <n v="2060"/>
    <s v="Australia"/>
    <s v="APAC"/>
    <s v="O'Hara"/>
    <x v="35"/>
    <s v="Small"/>
  </r>
  <r>
    <x v="257"/>
    <n v="10"/>
    <n v="88.14"/>
    <n v="1"/>
    <n v="881.4"/>
    <d v="2005-05-30T00:00:00"/>
    <s v="In Process"/>
    <n v="2"/>
    <s v="May"/>
    <n v="2005"/>
    <s v="Vintage Cars"/>
    <n v="101"/>
    <x v="34"/>
    <s v="Petit Auto"/>
    <s v="+2125558725"/>
    <s v="Rue Joseph-Bens 532"/>
    <s v="Bruxelles"/>
    <m/>
    <s v="B-1180"/>
    <s v="Belgium"/>
    <s v="EMEA"/>
    <s v="Dewey"/>
    <x v="46"/>
    <s v="Small"/>
  </r>
  <r>
    <x v="26"/>
    <n v="35"/>
    <n v="57.46"/>
    <n v="14"/>
    <n v="2011.1000000000001"/>
    <d v="2003-01-29T00:00:00"/>
    <s v="Shipped"/>
    <n v="1"/>
    <s v="Jan"/>
    <n v="2003"/>
    <s v="Vintage Cars"/>
    <n v="62"/>
    <x v="35"/>
    <s v="Baane Mini Imports"/>
    <s v="+2125558726"/>
    <s v="Erling Skakkes gate 78"/>
    <s v="Stavern"/>
    <m/>
    <n v="4110"/>
    <s v="Norway"/>
    <s v="EMEA"/>
    <s v="Bergulfsen"/>
    <x v="14"/>
    <s v="Small"/>
  </r>
  <r>
    <x v="193"/>
    <n v="28"/>
    <n v="64.33"/>
    <n v="2"/>
    <n v="1801.24"/>
    <d v="2003-03-25T00:00:00"/>
    <s v="Shipped"/>
    <n v="1"/>
    <s v="Mar"/>
    <n v="2003"/>
    <s v="Vintage Cars"/>
    <n v="62"/>
    <x v="35"/>
    <s v="Mini Wheels Co."/>
    <s v="+2125558727"/>
    <s v="5557 North Pendale Street"/>
    <s v="San Francisco"/>
    <s v="CA"/>
    <m/>
    <s v="USA"/>
    <s v="NA"/>
    <s v="Murphy"/>
    <x v="3"/>
    <s v="Small"/>
  </r>
  <r>
    <x v="28"/>
    <n v="46"/>
    <n v="73.7"/>
    <n v="14"/>
    <n v="3390.2000000000003"/>
    <d v="2003-05-28T00:00:00"/>
    <s v="Shipped"/>
    <n v="2"/>
    <s v="May"/>
    <n v="2003"/>
    <s v="Vintage Cars"/>
    <n v="62"/>
    <x v="35"/>
    <s v="Corrida Auto Replicas, Ltd"/>
    <s v="+2125558728"/>
    <s v="C/ Araquil, 67"/>
    <s v="Madrid"/>
    <m/>
    <n v="28023"/>
    <s v="Spain"/>
    <s v="EMEA"/>
    <s v="Sommer"/>
    <x v="22"/>
    <s v="Medium"/>
  </r>
  <r>
    <x v="195"/>
    <n v="20"/>
    <n v="71.2"/>
    <n v="3"/>
    <n v="1424"/>
    <d v="2003-07-16T00:00:00"/>
    <s v="Shipped"/>
    <n v="3"/>
    <s v="Jul"/>
    <n v="2003"/>
    <s v="Vintage Cars"/>
    <n v="62"/>
    <x v="35"/>
    <s v="Souveniers And Things Co."/>
    <s v="+2125558729"/>
    <s v="Monitor Money Building, 815 Pacific Hwy Level 6"/>
    <s v="Chatswood"/>
    <s v="NSW"/>
    <n v="2067"/>
    <s v="Australia"/>
    <s v="APAC"/>
    <s v="Huxley"/>
    <x v="17"/>
    <s v="Small"/>
  </r>
  <r>
    <x v="30"/>
    <n v="30"/>
    <n v="49.97"/>
    <n v="11"/>
    <n v="1499.1"/>
    <d v="2003-09-19T00:00:00"/>
    <s v="Shipped"/>
    <n v="3"/>
    <s v="Sep"/>
    <n v="2003"/>
    <s v="Vintage Cars"/>
    <n v="62"/>
    <x v="35"/>
    <s v="Dragon Souveniers, Ltd."/>
    <s v="+2125558730"/>
    <s v="Bronz Sok., Bronz Apt. 3/6 Tesvikiye"/>
    <s v="Singapore"/>
    <m/>
    <n v="79903"/>
    <s v="Singapore"/>
    <s v="Japan"/>
    <s v="Natividad"/>
    <x v="23"/>
    <s v="Small"/>
  </r>
  <r>
    <x v="31"/>
    <n v="48"/>
    <n v="69.959999999999994"/>
    <n v="4"/>
    <n v="3358.08"/>
    <d v="2003-10-20T00:00:00"/>
    <s v="Shipped"/>
    <n v="4"/>
    <s v="Oct"/>
    <n v="2003"/>
    <s v="Vintage Cars"/>
    <n v="62"/>
    <x v="35"/>
    <s v="Classic Legends Inc."/>
    <s v="+2125558731"/>
    <s v="5905 Pompton St. Suite 750"/>
    <s v="NYC"/>
    <s v="NY"/>
    <n v="10022"/>
    <s v="USA"/>
    <s v="NA"/>
    <s v="Hernandez"/>
    <x v="24"/>
    <s v="Medium"/>
  </r>
  <r>
    <x v="198"/>
    <n v="28"/>
    <n v="53.72"/>
    <n v="2"/>
    <n v="1504.1599999999999"/>
    <d v="2003-11-05T00:00:00"/>
    <s v="Shipped"/>
    <n v="4"/>
    <s v="Nov"/>
    <n v="2003"/>
    <s v="Vintage Cars"/>
    <n v="62"/>
    <x v="35"/>
    <s v="Rovelli Gifts"/>
    <s v="+2125558732"/>
    <s v="Via Ludovico il Moro 22"/>
    <s v="Bergamo"/>
    <m/>
    <n v="24100"/>
    <s v="Italy"/>
    <s v="EMEA"/>
    <s v="Rovelli"/>
    <x v="68"/>
    <s v="Small"/>
  </r>
  <r>
    <x v="33"/>
    <n v="39"/>
    <n v="68.08"/>
    <n v="11"/>
    <n v="2655.12"/>
    <d v="2003-11-13T00:00:00"/>
    <s v="Shipped"/>
    <n v="4"/>
    <s v="Nov"/>
    <n v="2003"/>
    <s v="Vintage Cars"/>
    <n v="62"/>
    <x v="35"/>
    <s v="Classic Gift Ideas, Inc"/>
    <s v="+2125558733"/>
    <s v="782 First Street"/>
    <s v="Philadelphia"/>
    <s v="PA"/>
    <n v="71270"/>
    <s v="USA"/>
    <s v="NA"/>
    <s v="Cervantes"/>
    <x v="26"/>
    <s v="Small"/>
  </r>
  <r>
    <x v="200"/>
    <n v="24"/>
    <n v="51.84"/>
    <n v="3"/>
    <n v="1244.1600000000001"/>
    <d v="2003-11-21T00:00:00"/>
    <s v="Shipped"/>
    <n v="4"/>
    <s v="Nov"/>
    <n v="2003"/>
    <s v="Vintage Cars"/>
    <n v="62"/>
    <x v="35"/>
    <s v="Australian Collectables, Ltd"/>
    <s v="+2125558734"/>
    <s v="7 Allen Street"/>
    <s v="Glen Waverly"/>
    <s v="Victoria"/>
    <n v="3150"/>
    <s v="Australia"/>
    <s v="APAC"/>
    <s v="Connery"/>
    <x v="69"/>
    <s v="Small"/>
  </r>
  <r>
    <x v="35"/>
    <n v="28"/>
    <n v="67.459999999999994"/>
    <n v="9"/>
    <n v="1888.8799999999999"/>
    <d v="2003-12-05T00:00:00"/>
    <s v="Shipped"/>
    <n v="4"/>
    <s v="Dec"/>
    <n v="2003"/>
    <s v="Vintage Cars"/>
    <n v="62"/>
    <x v="35"/>
    <s v="Canadian Gift Exchange Network"/>
    <s v="+2125558735"/>
    <s v="1900 Oak St."/>
    <s v="Vancouver"/>
    <s v="BC"/>
    <s v="V3F 2K1"/>
    <s v="Canada"/>
    <s v="NA"/>
    <s v="Tannamuri"/>
    <x v="28"/>
    <s v="Small"/>
  </r>
  <r>
    <x v="36"/>
    <n v="31"/>
    <n v="58.71"/>
    <n v="6"/>
    <n v="1820.01"/>
    <d v="2004-01-29T00:00:00"/>
    <s v="Shipped"/>
    <n v="1"/>
    <s v="Jan"/>
    <n v="2004"/>
    <s v="Vintage Cars"/>
    <n v="62"/>
    <x v="35"/>
    <s v="West Coast Collectables Co."/>
    <s v="+2125558736"/>
    <s v="3675 Furth Circle"/>
    <s v="Burbank"/>
    <s v="CA"/>
    <n v="94019"/>
    <s v="USA"/>
    <s v="NA"/>
    <s v="Thompson"/>
    <x v="29"/>
    <s v="Small"/>
  </r>
  <r>
    <x v="37"/>
    <n v="45"/>
    <n v="63.71"/>
    <n v="5"/>
    <n v="2866.95"/>
    <d v="2004-03-10T00:00:00"/>
    <s v="Shipped"/>
    <n v="1"/>
    <s v="Mar"/>
    <n v="2004"/>
    <s v="Vintage Cars"/>
    <n v="62"/>
    <x v="35"/>
    <s v="Cambridge Collectables Co."/>
    <s v="+2125558737"/>
    <s v="4658 Baden Av."/>
    <s v="Cambridge"/>
    <s v="MA"/>
    <n v="51247"/>
    <s v="USA"/>
    <s v="NA"/>
    <s v="Tseng"/>
    <x v="15"/>
    <s v="Small"/>
  </r>
  <r>
    <x v="203"/>
    <n v="24"/>
    <n v="58.09"/>
    <n v="3"/>
    <n v="1394.16"/>
    <d v="2004-04-29T00:00:00"/>
    <s v="Shipped"/>
    <n v="2"/>
    <s v="Apr"/>
    <n v="2004"/>
    <s v="Vintage Cars"/>
    <n v="62"/>
    <x v="35"/>
    <s v="Euro Shopping Channel"/>
    <s v="+2125558738"/>
    <s v="C/ Moralzarzal, 86"/>
    <s v="Madrid"/>
    <m/>
    <n v="28034"/>
    <s v="Spain"/>
    <s v="EMEA"/>
    <s v="Freyre"/>
    <x v="20"/>
    <s v="Small"/>
  </r>
  <r>
    <x v="256"/>
    <n v="49"/>
    <n v="53.72"/>
    <n v="3"/>
    <n v="2632.2799999999997"/>
    <d v="2004-06-14T00:00:00"/>
    <s v="Shipped"/>
    <n v="2"/>
    <s v="Jun"/>
    <n v="2004"/>
    <s v="Vintage Cars"/>
    <n v="62"/>
    <x v="35"/>
    <s v="The Sharp Gifts Warehouse"/>
    <s v="+2125558739"/>
    <s v="3086 Ingle Ln."/>
    <s v="San Jose"/>
    <s v="CA"/>
    <n v="94217"/>
    <s v="USA"/>
    <s v="NA"/>
    <s v="Frick"/>
    <x v="49"/>
    <s v="Small"/>
  </r>
  <r>
    <x v="258"/>
    <n v="32"/>
    <n v="63.08"/>
    <n v="1"/>
    <n v="2018.56"/>
    <d v="2004-07-16T00:00:00"/>
    <s v="Shipped"/>
    <n v="3"/>
    <s v="Jul"/>
    <n v="2004"/>
    <s v="Vintage Cars"/>
    <n v="62"/>
    <x v="35"/>
    <s v="Salzburg Collectables"/>
    <s v="+2125558740"/>
    <s v="Geislweg 14"/>
    <s v="Salzburg"/>
    <m/>
    <n v="5020"/>
    <s v="Austria"/>
    <s v="EMEA"/>
    <s v="Pipps"/>
    <x v="16"/>
    <s v="Small"/>
  </r>
  <r>
    <x v="41"/>
    <n v="43"/>
    <n v="68.709999999999994"/>
    <n v="5"/>
    <n v="2954.5299999999997"/>
    <d v="2004-08-17T00:00:00"/>
    <s v="Shipped"/>
    <n v="3"/>
    <s v="Aug"/>
    <n v="2004"/>
    <s v="Vintage Cars"/>
    <n v="62"/>
    <x v="35"/>
    <s v="Amica Models &amp; Co."/>
    <s v="+2125558741"/>
    <s v="Via Monte Bianco 34"/>
    <s v="Torino"/>
    <m/>
    <n v="10100"/>
    <s v="Italy"/>
    <s v="EMEA"/>
    <s v="Accorti"/>
    <x v="32"/>
    <s v="Small"/>
  </r>
  <r>
    <x v="42"/>
    <n v="37"/>
    <n v="50.59"/>
    <n v="14"/>
    <n v="1871.8300000000002"/>
    <d v="2004-09-08T00:00:00"/>
    <s v="Shipped"/>
    <n v="3"/>
    <s v="Sep"/>
    <n v="2004"/>
    <s v="Vintage Cars"/>
    <n v="62"/>
    <x v="35"/>
    <s v="Scandinavian Gift Ideas"/>
    <s v="+2125558742"/>
    <s v="kergatan 24"/>
    <s v="Boras"/>
    <m/>
    <s v="S-844 67"/>
    <s v="Sweden"/>
    <s v="EMEA"/>
    <s v="Larsson"/>
    <x v="24"/>
    <s v="Small"/>
  </r>
  <r>
    <x v="43"/>
    <n v="24"/>
    <n v="64.959999999999994"/>
    <n v="9"/>
    <n v="1559.04"/>
    <d v="2004-10-11T00:00:00"/>
    <s v="Shipped"/>
    <n v="4"/>
    <s v="Oct"/>
    <n v="2004"/>
    <s v="Vintage Cars"/>
    <n v="62"/>
    <x v="35"/>
    <s v="Auto Assoc. &amp; Cie."/>
    <s v="+2125558743"/>
    <s v="67, avenue de l'Europe"/>
    <s v="Versailles"/>
    <m/>
    <n v="78000"/>
    <s v="France"/>
    <s v="EMEA"/>
    <s v="Tonini"/>
    <x v="2"/>
    <s v="Small"/>
  </r>
  <r>
    <x v="44"/>
    <n v="35"/>
    <n v="53.72"/>
    <n v="6"/>
    <n v="1880.2"/>
    <d v="2004-10-21T00:00:00"/>
    <s v="Shipped"/>
    <n v="4"/>
    <s v="Oct"/>
    <n v="2004"/>
    <s v="Vintage Cars"/>
    <n v="62"/>
    <x v="35"/>
    <s v="Mini Gifts Distributors Ltd."/>
    <s v="+2125558744"/>
    <s v="5677 Strong St."/>
    <s v="San Rafael"/>
    <s v="CA"/>
    <n v="97562"/>
    <s v="USA"/>
    <s v="NA"/>
    <s v="Nelson"/>
    <x v="33"/>
    <s v="Small"/>
  </r>
  <r>
    <x v="45"/>
    <n v="41"/>
    <n v="29.87"/>
    <n v="13"/>
    <n v="1224.67"/>
    <d v="2004-11-04T00:00:00"/>
    <s v="Shipped"/>
    <n v="4"/>
    <s v="Nov"/>
    <n v="2004"/>
    <s v="Vintage Cars"/>
    <n v="62"/>
    <x v="35"/>
    <s v="Online Diecast Creations Co."/>
    <s v="+2125558745"/>
    <s v="2304 Long Airport Avenue"/>
    <s v="Nashua"/>
    <s v="NH"/>
    <n v="62005"/>
    <s v="USA"/>
    <s v="NA"/>
    <s v="Young"/>
    <x v="33"/>
    <s v="Small"/>
  </r>
  <r>
    <x v="206"/>
    <n v="26"/>
    <n v="100"/>
    <n v="17"/>
    <n v="2600"/>
    <d v="2004-11-17T00:00:00"/>
    <s v="Shipped"/>
    <n v="4"/>
    <s v="Nov"/>
    <n v="2004"/>
    <s v="Vintage Cars"/>
    <n v="62"/>
    <x v="35"/>
    <s v="AV Stores, Co."/>
    <s v="+2125558746"/>
    <s v="Fauntleroy Circus"/>
    <s v="Manchester"/>
    <m/>
    <s v="EC2 5NT"/>
    <s v="UK"/>
    <s v="EMEA"/>
    <s v="Ashworth"/>
    <x v="62"/>
    <s v="Small"/>
  </r>
  <r>
    <x v="47"/>
    <n v="34"/>
    <n v="64.959999999999994"/>
    <n v="10"/>
    <n v="2208.64"/>
    <d v="2004-11-29T00:00:00"/>
    <s v="Shipped"/>
    <n v="4"/>
    <s v="Nov"/>
    <n v="2004"/>
    <s v="Vintage Cars"/>
    <n v="62"/>
    <x v="35"/>
    <s v="Australian Collectors, Co."/>
    <s v="+2125558747"/>
    <s v="636 St Kilda Road Level 3"/>
    <s v="Melbourne"/>
    <s v="Victoria"/>
    <n v="3004"/>
    <s v="Australia"/>
    <s v="APAC"/>
    <s v="Ferguson"/>
    <x v="8"/>
    <s v="Small"/>
  </r>
  <r>
    <x v="48"/>
    <n v="49"/>
    <n v="70.58"/>
    <n v="5"/>
    <n v="3458.42"/>
    <d v="2004-12-10T00:00:00"/>
    <s v="Shipped"/>
    <n v="4"/>
    <s v="Dec"/>
    <n v="2004"/>
    <s v="Vintage Cars"/>
    <n v="62"/>
    <x v="35"/>
    <s v="Mini Gifts Distributors Ltd."/>
    <s v="+2125558748"/>
    <s v="5677 Strong St."/>
    <s v="San Rafael"/>
    <s v="CA"/>
    <n v="97562"/>
    <s v="USA"/>
    <s v="NA"/>
    <s v="Nelson"/>
    <x v="33"/>
    <s v="Medium"/>
  </r>
  <r>
    <x v="49"/>
    <n v="28"/>
    <n v="44.21"/>
    <n v="6"/>
    <n v="1237.8800000000001"/>
    <d v="2005-01-20T00:00:00"/>
    <s v="Shipped"/>
    <n v="1"/>
    <s v="Jan"/>
    <n v="2005"/>
    <s v="Vintage Cars"/>
    <n v="62"/>
    <x v="35"/>
    <s v="Collectables For Less Inc."/>
    <s v="+2125558749"/>
    <s v="7825 Douglas Av."/>
    <s v="Brickhaven"/>
    <s v="MA"/>
    <n v="58339"/>
    <s v="USA"/>
    <s v="NA"/>
    <s v="Nelson"/>
    <x v="34"/>
    <s v="Small"/>
  </r>
  <r>
    <x v="50"/>
    <n v="40"/>
    <n v="68.08"/>
    <n v="4"/>
    <n v="2723.2"/>
    <d v="2005-02-17T00:00:00"/>
    <s v="Shipped"/>
    <n v="1"/>
    <s v="Feb"/>
    <n v="2005"/>
    <s v="Vintage Cars"/>
    <n v="62"/>
    <x v="35"/>
    <s v="Corporate Gift Ideas Co."/>
    <s v="+2125558750"/>
    <s v="7734 Strong St."/>
    <s v="San Francisco"/>
    <s v="CA"/>
    <m/>
    <s v="USA"/>
    <s v="NA"/>
    <s v="Brown"/>
    <x v="3"/>
    <s v="Small"/>
  </r>
  <r>
    <x v="259"/>
    <n v="37"/>
    <n v="59.96"/>
    <n v="3"/>
    <n v="2218.52"/>
    <d v="2005-03-10T00:00:00"/>
    <s v="Shipped"/>
    <n v="1"/>
    <s v="Mar"/>
    <n v="2005"/>
    <s v="Vintage Cars"/>
    <n v="62"/>
    <x v="35"/>
    <s v="Mini Auto Werke"/>
    <s v="+2125558751"/>
    <s v="Kirchgasse 6"/>
    <s v="Graz"/>
    <m/>
    <n v="8010"/>
    <s v="Austria"/>
    <s v="EMEA"/>
    <s v="Mendel"/>
    <x v="51"/>
    <s v="Small"/>
  </r>
  <r>
    <x v="257"/>
    <n v="31"/>
    <n v="53.72"/>
    <n v="3"/>
    <n v="1665.32"/>
    <d v="2005-05-30T00:00:00"/>
    <s v="In Process"/>
    <n v="2"/>
    <s v="May"/>
    <n v="2005"/>
    <s v="Vintage Cars"/>
    <n v="62"/>
    <x v="35"/>
    <s v="Petit Auto"/>
    <s v="+2125558752"/>
    <s v="Rue Joseph-Bens 532"/>
    <s v="Bruxelles"/>
    <m/>
    <s v="B-1180"/>
    <s v="Belgium"/>
    <s v="EMEA"/>
    <s v="Dewey"/>
    <x v="46"/>
    <s v="Small"/>
  </r>
  <r>
    <x v="222"/>
    <n v="41"/>
    <n v="83.44"/>
    <n v="18"/>
    <n v="3421.04"/>
    <d v="2003-02-17T00:00:00"/>
    <s v="Shipped"/>
    <n v="1"/>
    <s v="Feb"/>
    <n v="2003"/>
    <s v="Ships"/>
    <n v="86"/>
    <x v="36"/>
    <s v="Rovelli Gifts"/>
    <s v="+2125558753"/>
    <s v="Via Ludovico il Moro 22"/>
    <s v="Bergamo"/>
    <m/>
    <n v="24100"/>
    <s v="Italy"/>
    <s v="EMEA"/>
    <s v="Rovelli"/>
    <x v="68"/>
    <s v="Medium"/>
  </r>
  <r>
    <x v="64"/>
    <n v="21"/>
    <n v="89.46"/>
    <n v="9"/>
    <n v="1878.6599999999999"/>
    <d v="2003-04-28T00:00:00"/>
    <s v="Shipped"/>
    <n v="2"/>
    <s v="Apr"/>
    <n v="2003"/>
    <s v="Ships"/>
    <n v="86"/>
    <x v="36"/>
    <s v="Salzburg Collectables"/>
    <s v="+2125558754"/>
    <s v="Geislweg 14"/>
    <s v="Salzburg"/>
    <m/>
    <n v="5020"/>
    <s v="Austria"/>
    <s v="EMEA"/>
    <s v="Pipps"/>
    <x v="16"/>
    <s v="Small"/>
  </r>
  <r>
    <x v="260"/>
    <n v="40"/>
    <n v="96.34"/>
    <n v="2"/>
    <n v="3853.6000000000004"/>
    <d v="2003-06-16T00:00:00"/>
    <s v="Shipped"/>
    <n v="2"/>
    <s v="Jun"/>
    <n v="2003"/>
    <s v="Ships"/>
    <n v="86"/>
    <x v="36"/>
    <s v="Auto-Moto Classics Inc."/>
    <s v="+2125558755"/>
    <s v="16780 Pompton St."/>
    <s v="Brickhaven"/>
    <s v="MA"/>
    <n v="58339"/>
    <s v="USA"/>
    <s v="NA"/>
    <s v="Taylor"/>
    <x v="30"/>
    <s v="Medium"/>
  </r>
  <r>
    <x v="66"/>
    <n v="46"/>
    <n v="74.84"/>
    <n v="13"/>
    <n v="3442.6400000000003"/>
    <d v="2003-08-10T00:00:00"/>
    <s v="Shipped"/>
    <n v="3"/>
    <s v="Aug"/>
    <n v="2003"/>
    <s v="Ships"/>
    <n v="86"/>
    <x v="36"/>
    <s v="Mini Creations Ltd."/>
    <s v="+2125558756"/>
    <s v="4575 Hillside Dr."/>
    <s v="New Bedford"/>
    <s v="MA"/>
    <n v="50553"/>
    <s v="USA"/>
    <s v="NA"/>
    <s v="Tam"/>
    <x v="42"/>
    <s v="Medium"/>
  </r>
  <r>
    <x v="67"/>
    <n v="44"/>
    <n v="79.14"/>
    <n v="11"/>
    <n v="3482.16"/>
    <d v="2003-10-06T00:00:00"/>
    <s v="Shipped"/>
    <n v="4"/>
    <s v="Oct"/>
    <n v="2003"/>
    <s v="Ships"/>
    <n v="86"/>
    <x v="36"/>
    <s v="Toys of Finland, Co."/>
    <s v="+2125558757"/>
    <s v="Keskuskatu 45"/>
    <s v="Helsinki"/>
    <m/>
    <n v="21240"/>
    <s v="Finland"/>
    <s v="EMEA"/>
    <s v="Karttunen"/>
    <x v="13"/>
    <s v="Medium"/>
  </r>
  <r>
    <x v="68"/>
    <n v="46"/>
    <n v="73.12"/>
    <n v="7"/>
    <n v="3363.5200000000004"/>
    <d v="2003-10-23T00:00:00"/>
    <s v="Cancelled"/>
    <n v="4"/>
    <s v="Oct"/>
    <n v="2003"/>
    <s v="Ships"/>
    <n v="86"/>
    <x v="36"/>
    <s v="Scandinavian Gift Ideas"/>
    <s v="+2125558758"/>
    <s v="kergatan 24"/>
    <s v="Boras"/>
    <m/>
    <s v="S-844 67"/>
    <s v="Sweden"/>
    <s v="EMEA"/>
    <s v="Larsson"/>
    <x v="24"/>
    <s v="Medium"/>
  </r>
  <r>
    <x v="69"/>
    <n v="41"/>
    <n v="81.72"/>
    <n v="10"/>
    <n v="3350.52"/>
    <d v="2003-11-08T00:00:00"/>
    <s v="Shipped"/>
    <n v="4"/>
    <s v="Nov"/>
    <n v="2003"/>
    <s v="Ships"/>
    <n v="86"/>
    <x v="36"/>
    <s v="Alpha Cognac"/>
    <s v="+2125558759"/>
    <s v="1 rue Alsace-Lorraine"/>
    <s v="Toulouse"/>
    <m/>
    <n v="31000"/>
    <s v="France"/>
    <s v="EMEA"/>
    <s v="Roulet"/>
    <x v="43"/>
    <s v="Medium"/>
  </r>
  <r>
    <x v="70"/>
    <n v="32"/>
    <n v="89.46"/>
    <n v="7"/>
    <n v="2862.72"/>
    <d v="2003-11-14T00:00:00"/>
    <s v="Shipped"/>
    <n v="4"/>
    <s v="Nov"/>
    <n v="2003"/>
    <s v="Ships"/>
    <n v="86"/>
    <x v="36"/>
    <s v="Double Decker Gift Stores, Ltd"/>
    <s v="+2125558760"/>
    <s v="120 Hanover Sq."/>
    <s v="London"/>
    <m/>
    <s v="WA1 1DP"/>
    <s v="UK"/>
    <s v="EMEA"/>
    <s v="Hardy"/>
    <x v="44"/>
    <s v="Small"/>
  </r>
  <r>
    <x v="71"/>
    <n v="46"/>
    <n v="87.74"/>
    <n v="4"/>
    <n v="4036.04"/>
    <d v="2003-11-26T00:00:00"/>
    <s v="Shipped"/>
    <n v="4"/>
    <s v="Nov"/>
    <n v="2003"/>
    <s v="Ships"/>
    <n v="86"/>
    <x v="36"/>
    <s v="Enaco Distributors"/>
    <s v="+2125558761"/>
    <s v="Rambla de Catalu¤a, 23"/>
    <s v="Barcelona"/>
    <m/>
    <n v="8022"/>
    <s v="Spain"/>
    <s v="EMEA"/>
    <s v="Saavedra"/>
    <x v="45"/>
    <s v="Medium"/>
  </r>
  <r>
    <x v="72"/>
    <n v="28"/>
    <n v="100"/>
    <n v="6"/>
    <n v="2800"/>
    <d v="2004-01-09T00:00:00"/>
    <s v="Shipped"/>
    <n v="1"/>
    <s v="Jan"/>
    <n v="2004"/>
    <s v="Ships"/>
    <n v="86"/>
    <x v="36"/>
    <s v="Men 'R' US Retailers, Ltd."/>
    <s v="+2125558762"/>
    <s v="6047 Douglas Av."/>
    <s v="Los Angeles"/>
    <s v="CA"/>
    <m/>
    <s v="USA"/>
    <s v="NA"/>
    <s v="Chandler"/>
    <x v="9"/>
    <s v="Small"/>
  </r>
  <r>
    <x v="73"/>
    <n v="49"/>
    <n v="94.62"/>
    <n v="10"/>
    <n v="4636.38"/>
    <d v="2004-02-19T00:00:00"/>
    <s v="Shipped"/>
    <n v="1"/>
    <s v="Feb"/>
    <n v="2004"/>
    <s v="Ships"/>
    <n v="86"/>
    <x v="36"/>
    <s v="Collectable Mini Designs Co."/>
    <s v="+2125558763"/>
    <s v="361 Furth Circle"/>
    <s v="San Diego"/>
    <s v="CA"/>
    <n v="91217"/>
    <s v="USA"/>
    <s v="NA"/>
    <s v="Thompson"/>
    <x v="33"/>
    <s v="Medium"/>
  </r>
  <r>
    <x v="74"/>
    <n v="21"/>
    <n v="73.98"/>
    <n v="1"/>
    <n v="1553.5800000000002"/>
    <d v="2004-05-07T00:00:00"/>
    <s v="Cancelled"/>
    <n v="2"/>
    <s v="May"/>
    <n v="2004"/>
    <s v="Ships"/>
    <n v="86"/>
    <x v="36"/>
    <s v="Land of Toys Inc."/>
    <s v="+2125558764"/>
    <s v="897 Long Airport Avenue"/>
    <s v="NYC"/>
    <s v="NY"/>
    <n v="10022"/>
    <s v="USA"/>
    <s v="NA"/>
    <s v="Yu"/>
    <x v="0"/>
    <s v="Small"/>
  </r>
  <r>
    <x v="226"/>
    <n v="32"/>
    <n v="84.3"/>
    <n v="15"/>
    <n v="2697.6"/>
    <d v="2004-06-24T00:00:00"/>
    <s v="Cancelled"/>
    <n v="2"/>
    <s v="Jun"/>
    <n v="2004"/>
    <s v="Ships"/>
    <n v="86"/>
    <x v="36"/>
    <s v="Euro Shopping Channel"/>
    <s v="+2125558765"/>
    <s v="C/ Moralzarzal, 86"/>
    <s v="Madrid"/>
    <m/>
    <n v="28034"/>
    <s v="Spain"/>
    <s v="EMEA"/>
    <s v="Freyre"/>
    <x v="20"/>
    <s v="Small"/>
  </r>
  <r>
    <x v="76"/>
    <n v="34"/>
    <n v="98.06"/>
    <n v="2"/>
    <n v="3334.04"/>
    <d v="2004-07-21T00:00:00"/>
    <s v="Shipped"/>
    <n v="3"/>
    <s v="Jul"/>
    <n v="2004"/>
    <s v="Ships"/>
    <n v="86"/>
    <x v="36"/>
    <s v="Petit Auto"/>
    <s v="+2125558766"/>
    <s v="Rue Joseph-Bens 532"/>
    <s v="Bruxelles"/>
    <m/>
    <s v="B-1180"/>
    <s v="Belgium"/>
    <s v="EMEA"/>
    <s v="Dewey"/>
    <x v="46"/>
    <s v="Medium"/>
  </r>
  <r>
    <x v="77"/>
    <n v="21"/>
    <n v="98.06"/>
    <n v="4"/>
    <n v="2059.2600000000002"/>
    <d v="2004-08-20T00:00:00"/>
    <s v="Shipped"/>
    <n v="3"/>
    <s v="Aug"/>
    <n v="2004"/>
    <s v="Ships"/>
    <n v="86"/>
    <x v="36"/>
    <s v="Royal Canadian Collectables, Ltd."/>
    <s v="+2125558767"/>
    <s v="23 Tsawassen Blvd."/>
    <s v="Tsawassen"/>
    <s v="BC"/>
    <s v="T2F 8M4"/>
    <s v="Canada"/>
    <s v="NA"/>
    <s v="Lincoln"/>
    <x v="19"/>
    <s v="Small"/>
  </r>
  <r>
    <x v="229"/>
    <n v="21"/>
    <n v="96.34"/>
    <n v="13"/>
    <n v="2023.14"/>
    <d v="2004-09-15T00:00:00"/>
    <s v="Shipped"/>
    <n v="3"/>
    <s v="Sep"/>
    <n v="2004"/>
    <s v="Ships"/>
    <n v="86"/>
    <x v="36"/>
    <s v="Bavarian Collectables Imports, Co."/>
    <s v="+2125558768"/>
    <s v="Hansastr. 15"/>
    <s v="Munich"/>
    <m/>
    <n v="80686"/>
    <s v="Germany"/>
    <s v="EMEA"/>
    <s v="Donnermeyer"/>
    <x v="9"/>
    <s v="Small"/>
  </r>
  <r>
    <x v="79"/>
    <n v="31"/>
    <n v="83.44"/>
    <n v="7"/>
    <n v="2586.64"/>
    <d v="2004-10-14T00:00:00"/>
    <s v="Shipped"/>
    <n v="4"/>
    <s v="Oct"/>
    <n v="2004"/>
    <s v="Ships"/>
    <n v="86"/>
    <x v="36"/>
    <s v="Classic Gift Ideas, Inc"/>
    <s v="+2125558769"/>
    <s v="782 First Street"/>
    <s v="Philadelphia"/>
    <s v="PA"/>
    <n v="71270"/>
    <s v="USA"/>
    <s v="NA"/>
    <s v="Cervantes"/>
    <x v="26"/>
    <s v="Small"/>
  </r>
  <r>
    <x v="80"/>
    <n v="21"/>
    <n v="94.62"/>
    <n v="15"/>
    <n v="1987.02"/>
    <d v="2004-11-01T00:00:00"/>
    <s v="Shipped"/>
    <n v="4"/>
    <s v="Nov"/>
    <n v="2004"/>
    <s v="Ships"/>
    <n v="86"/>
    <x v="36"/>
    <s v="giftsbymail.co.uk"/>
    <s v="+2125558770"/>
    <s v="Garden House Crowther Way"/>
    <s v="Cowes"/>
    <s v="Isle of Wight"/>
    <s v="PO31 7PJ"/>
    <s v="UK"/>
    <s v="EMEA"/>
    <s v="Bennett"/>
    <x v="47"/>
    <s v="Small"/>
  </r>
  <r>
    <x v="230"/>
    <n v="25"/>
    <n v="45.86"/>
    <n v="5"/>
    <n v="1146.5"/>
    <d v="2004-11-10T00:00:00"/>
    <s v="Resolved"/>
    <n v="4"/>
    <s v="Nov"/>
    <n v="2004"/>
    <s v="Ships"/>
    <n v="86"/>
    <x v="36"/>
    <s v="Danish Wholesale Imports"/>
    <s v="+2125558771"/>
    <s v="Vinb'ltet 34"/>
    <s v="Kobenhavn"/>
    <m/>
    <n v="1734"/>
    <s v="Denmark"/>
    <s v="EMEA"/>
    <s v="Petersen"/>
    <x v="40"/>
    <s v="Small"/>
  </r>
  <r>
    <x v="231"/>
    <n v="28"/>
    <n v="82.58"/>
    <n v="3"/>
    <n v="2312.2399999999998"/>
    <d v="2004-11-22T00:00:00"/>
    <s v="Shipped"/>
    <n v="4"/>
    <s v="Nov"/>
    <n v="2004"/>
    <s v="Ships"/>
    <n v="86"/>
    <x v="36"/>
    <s v="Royale Belge"/>
    <s v="+2125558772"/>
    <s v="Boulevard Tirou, 255"/>
    <s v="Charleroi"/>
    <m/>
    <s v="B-6000"/>
    <s v="Belgium"/>
    <s v="EMEA"/>
    <s v="Cartrain"/>
    <x v="71"/>
    <s v="Small"/>
  </r>
  <r>
    <x v="83"/>
    <n v="43"/>
    <n v="64.97"/>
    <n v="6"/>
    <n v="2793.71"/>
    <d v="2004-12-02T00:00:00"/>
    <s v="Shipped"/>
    <n v="4"/>
    <s v="Dec"/>
    <n v="2004"/>
    <s v="Ships"/>
    <n v="86"/>
    <x v="36"/>
    <s v="Euro Shopping Channel"/>
    <s v="+2125558773"/>
    <s v="C/ Moralzarzal, 86"/>
    <s v="Madrid"/>
    <m/>
    <n v="28034"/>
    <s v="Spain"/>
    <s v="EMEA"/>
    <s v="Freyre"/>
    <x v="20"/>
    <s v="Small"/>
  </r>
  <r>
    <x v="85"/>
    <n v="22"/>
    <n v="86.74"/>
    <n v="5"/>
    <n v="1908.28"/>
    <d v="2005-01-31T00:00:00"/>
    <s v="Shipped"/>
    <n v="1"/>
    <s v="Jan"/>
    <n v="2005"/>
    <s v="Ships"/>
    <n v="86"/>
    <x v="36"/>
    <s v="Oulu Toy Supplies, Inc."/>
    <s v="+2125558774"/>
    <s v="Torikatu 38"/>
    <s v="Oulu"/>
    <m/>
    <n v="90110"/>
    <s v="Finland"/>
    <s v="EMEA"/>
    <s v="Koskitalo"/>
    <x v="48"/>
    <s v="Small"/>
  </r>
  <r>
    <x v="233"/>
    <n v="37"/>
    <n v="93.01"/>
    <n v="5"/>
    <n v="3441.3700000000003"/>
    <d v="2005-03-01T00:00:00"/>
    <s v="Resolved"/>
    <n v="1"/>
    <s v="Mar"/>
    <n v="2005"/>
    <s v="Ships"/>
    <n v="86"/>
    <x v="36"/>
    <s v="Euro Shopping Channel"/>
    <s v="+2125558775"/>
    <s v="C/ Moralzarzal, 86"/>
    <s v="Madrid"/>
    <m/>
    <n v="28034"/>
    <s v="Spain"/>
    <s v="EMEA"/>
    <s v="Freyre"/>
    <x v="20"/>
    <s v="Medium"/>
  </r>
  <r>
    <x v="234"/>
    <n v="28"/>
    <n v="72.260000000000005"/>
    <n v="18"/>
    <n v="2023.2800000000002"/>
    <d v="2005-03-30T00:00:00"/>
    <s v="Shipped"/>
    <n v="1"/>
    <s v="Mar"/>
    <n v="2005"/>
    <s v="Ships"/>
    <n v="86"/>
    <x v="36"/>
    <s v="Reims Collectables"/>
    <s v="+2125558776"/>
    <s v="59 rue de l'Abbaye"/>
    <s v="Reims"/>
    <m/>
    <n v="51100"/>
    <s v="France"/>
    <s v="EMEA"/>
    <s v="Henriot"/>
    <x v="1"/>
    <s v="Small"/>
  </r>
  <r>
    <x v="88"/>
    <n v="30"/>
    <n v="74.84"/>
    <n v="7"/>
    <n v="2245.2000000000003"/>
    <d v="2005-04-01T00:00:00"/>
    <s v="Shipped"/>
    <n v="2"/>
    <s v="Apr"/>
    <n v="2005"/>
    <s v="Ships"/>
    <n v="86"/>
    <x v="36"/>
    <s v="The Sharp Gifts Warehouse"/>
    <s v="+2125558777"/>
    <s v="3086 Ingle Ln."/>
    <s v="San Jose"/>
    <s v="CA"/>
    <n v="94217"/>
    <s v="USA"/>
    <s v="NA"/>
    <s v="Frick"/>
    <x v="49"/>
    <s v="Small"/>
  </r>
  <r>
    <x v="89"/>
    <n v="44"/>
    <n v="73.98"/>
    <n v="1"/>
    <n v="3255.1200000000003"/>
    <d v="2005-05-06T00:00:00"/>
    <s v="On Hold"/>
    <n v="2"/>
    <s v="May"/>
    <n v="2005"/>
    <s v="Ships"/>
    <n v="86"/>
    <x v="36"/>
    <s v="Gifts4AllAges.com"/>
    <s v="+2125558778"/>
    <s v="8616 Spinnaker Dr."/>
    <s v="Boston"/>
    <s v="MA"/>
    <n v="51003"/>
    <s v="USA"/>
    <s v="NA"/>
    <s v="Yoshido"/>
    <x v="4"/>
    <s v="Medium"/>
  </r>
  <r>
    <x v="26"/>
    <n v="25"/>
    <n v="100"/>
    <n v="13"/>
    <n v="2500"/>
    <d v="2003-01-29T00:00:00"/>
    <s v="Shipped"/>
    <n v="1"/>
    <s v="Jan"/>
    <n v="2003"/>
    <s v="Vintage Cars"/>
    <n v="104"/>
    <x v="37"/>
    <s v="Baane Mini Imports"/>
    <s v="+2125558779"/>
    <s v="Erling Skakkes gate 78"/>
    <s v="Stavern"/>
    <m/>
    <n v="4110"/>
    <s v="Norway"/>
    <s v="EMEA"/>
    <s v="Bergulfsen"/>
    <x v="14"/>
    <s v="Small"/>
  </r>
  <r>
    <x v="193"/>
    <n v="43"/>
    <n v="100"/>
    <n v="1"/>
    <n v="4300"/>
    <d v="2003-03-25T00:00:00"/>
    <s v="Shipped"/>
    <n v="1"/>
    <s v="Mar"/>
    <n v="2003"/>
    <s v="Vintage Cars"/>
    <n v="104"/>
    <x v="37"/>
    <s v="Mini Wheels Co."/>
    <s v="+2125558780"/>
    <s v="5557 North Pendale Street"/>
    <s v="San Francisco"/>
    <s v="CA"/>
    <m/>
    <s v="USA"/>
    <s v="NA"/>
    <s v="Murphy"/>
    <x v="3"/>
    <s v="Medium"/>
  </r>
  <r>
    <x v="28"/>
    <n v="30"/>
    <n v="97.39"/>
    <n v="13"/>
    <n v="2921.7"/>
    <d v="2003-05-28T00:00:00"/>
    <s v="Shipped"/>
    <n v="2"/>
    <s v="May"/>
    <n v="2003"/>
    <s v="Vintage Cars"/>
    <n v="104"/>
    <x v="37"/>
    <s v="Corrida Auto Replicas, Ltd"/>
    <s v="+2125558781"/>
    <s v="C/ Araquil, 67"/>
    <s v="Madrid"/>
    <m/>
    <n v="28023"/>
    <s v="Spain"/>
    <s v="EMEA"/>
    <s v="Sommer"/>
    <x v="22"/>
    <s v="Small"/>
  </r>
  <r>
    <x v="195"/>
    <n v="20"/>
    <n v="90.06"/>
    <n v="2"/>
    <n v="1801.2"/>
    <d v="2003-07-16T00:00:00"/>
    <s v="Shipped"/>
    <n v="3"/>
    <s v="Jul"/>
    <n v="2003"/>
    <s v="Vintage Cars"/>
    <n v="104"/>
    <x v="37"/>
    <s v="Souveniers And Things Co."/>
    <s v="+2125558782"/>
    <s v="Monitor Money Building, 815 Pacific Hwy Level 6"/>
    <s v="Chatswood"/>
    <s v="NSW"/>
    <n v="2067"/>
    <s v="Australia"/>
    <s v="APAC"/>
    <s v="Huxley"/>
    <x v="17"/>
    <s v="Small"/>
  </r>
  <r>
    <x v="30"/>
    <n v="26"/>
    <n v="100"/>
    <n v="10"/>
    <n v="2600"/>
    <d v="2003-09-19T00:00:00"/>
    <s v="Shipped"/>
    <n v="3"/>
    <s v="Sep"/>
    <n v="2003"/>
    <s v="Vintage Cars"/>
    <n v="104"/>
    <x v="37"/>
    <s v="Dragon Souveniers, Ltd."/>
    <s v="+2125558783"/>
    <s v="Bronz Sok., Bronz Apt. 3/6 Tesvikiye"/>
    <s v="Singapore"/>
    <m/>
    <n v="79903"/>
    <s v="Singapore"/>
    <s v="Japan"/>
    <s v="Natividad"/>
    <x v="23"/>
    <s v="Small"/>
  </r>
  <r>
    <x v="31"/>
    <n v="40"/>
    <n v="100"/>
    <n v="3"/>
    <n v="4000"/>
    <d v="2003-10-20T00:00:00"/>
    <s v="Shipped"/>
    <n v="4"/>
    <s v="Oct"/>
    <n v="2003"/>
    <s v="Vintage Cars"/>
    <n v="104"/>
    <x v="37"/>
    <s v="Classic Legends Inc."/>
    <s v="+2125558784"/>
    <s v="5905 Pompton St. Suite 750"/>
    <s v="NYC"/>
    <s v="NY"/>
    <n v="10022"/>
    <s v="USA"/>
    <s v="NA"/>
    <s v="Hernandez"/>
    <x v="24"/>
    <s v="Medium"/>
  </r>
  <r>
    <x v="198"/>
    <n v="31"/>
    <n v="89.01"/>
    <n v="1"/>
    <n v="2759.31"/>
    <d v="2003-11-05T00:00:00"/>
    <s v="Shipped"/>
    <n v="4"/>
    <s v="Nov"/>
    <n v="2003"/>
    <s v="Vintage Cars"/>
    <n v="104"/>
    <x v="37"/>
    <s v="Rovelli Gifts"/>
    <s v="+2125558785"/>
    <s v="Via Ludovico il Moro 22"/>
    <s v="Bergamo"/>
    <m/>
    <n v="24100"/>
    <s v="Italy"/>
    <s v="EMEA"/>
    <s v="Rovelli"/>
    <x v="68"/>
    <s v="Small"/>
  </r>
  <r>
    <x v="33"/>
    <n v="22"/>
    <n v="100"/>
    <n v="10"/>
    <n v="2200"/>
    <d v="2003-11-13T00:00:00"/>
    <s v="Shipped"/>
    <n v="4"/>
    <s v="Nov"/>
    <n v="2003"/>
    <s v="Vintage Cars"/>
    <n v="104"/>
    <x v="37"/>
    <s v="Classic Gift Ideas, Inc"/>
    <s v="+2125558786"/>
    <s v="782 First Street"/>
    <s v="Philadelphia"/>
    <s v="PA"/>
    <n v="71270"/>
    <s v="USA"/>
    <s v="NA"/>
    <s v="Cervantes"/>
    <x v="26"/>
    <s v="Small"/>
  </r>
  <r>
    <x v="200"/>
    <n v="23"/>
    <n v="100"/>
    <n v="2"/>
    <n v="2300"/>
    <d v="2003-11-21T00:00:00"/>
    <s v="Shipped"/>
    <n v="4"/>
    <s v="Nov"/>
    <n v="2003"/>
    <s v="Vintage Cars"/>
    <n v="104"/>
    <x v="37"/>
    <s v="Australian Collectables, Ltd"/>
    <s v="+2125558787"/>
    <s v="7 Allen Street"/>
    <s v="Glen Waverly"/>
    <s v="Victoria"/>
    <n v="3150"/>
    <s v="Australia"/>
    <s v="APAC"/>
    <s v="Connery"/>
    <x v="69"/>
    <s v="Small"/>
  </r>
  <r>
    <x v="35"/>
    <n v="30"/>
    <n v="100"/>
    <n v="8"/>
    <n v="3000"/>
    <d v="2003-12-05T00:00:00"/>
    <s v="Shipped"/>
    <n v="4"/>
    <s v="Dec"/>
    <n v="2003"/>
    <s v="Vintage Cars"/>
    <n v="104"/>
    <x v="37"/>
    <s v="Canadian Gift Exchange Network"/>
    <s v="+2125558788"/>
    <s v="1900 Oak St."/>
    <s v="Vancouver"/>
    <s v="BC"/>
    <s v="V3F 2K1"/>
    <s v="Canada"/>
    <s v="NA"/>
    <s v="Tannamuri"/>
    <x v="28"/>
    <s v="Medium"/>
  </r>
  <r>
    <x v="36"/>
    <n v="49"/>
    <n v="100"/>
    <n v="5"/>
    <n v="4900"/>
    <d v="2004-01-29T00:00:00"/>
    <s v="Shipped"/>
    <n v="1"/>
    <s v="Jan"/>
    <n v="2004"/>
    <s v="Vintage Cars"/>
    <n v="104"/>
    <x v="37"/>
    <s v="West Coast Collectables Co."/>
    <s v="+2125558789"/>
    <s v="3675 Furth Circle"/>
    <s v="Burbank"/>
    <s v="CA"/>
    <n v="94019"/>
    <s v="USA"/>
    <s v="NA"/>
    <s v="Thompson"/>
    <x v="29"/>
    <s v="Medium"/>
  </r>
  <r>
    <x v="37"/>
    <n v="31"/>
    <n v="100"/>
    <n v="4"/>
    <n v="3100"/>
    <d v="2004-03-10T00:00:00"/>
    <s v="Shipped"/>
    <n v="1"/>
    <s v="Mar"/>
    <n v="2004"/>
    <s v="Vintage Cars"/>
    <n v="104"/>
    <x v="37"/>
    <s v="Cambridge Collectables Co."/>
    <s v="+2125558790"/>
    <s v="4658 Baden Av."/>
    <s v="Cambridge"/>
    <s v="MA"/>
    <n v="51247"/>
    <s v="USA"/>
    <s v="NA"/>
    <s v="Tseng"/>
    <x v="15"/>
    <s v="Medium"/>
  </r>
  <r>
    <x v="203"/>
    <n v="29"/>
    <n v="100"/>
    <n v="2"/>
    <n v="2900"/>
    <d v="2004-04-29T00:00:00"/>
    <s v="Shipped"/>
    <n v="2"/>
    <s v="Apr"/>
    <n v="2004"/>
    <s v="Vintage Cars"/>
    <n v="104"/>
    <x v="37"/>
    <s v="Euro Shopping Channel"/>
    <s v="+2125558791"/>
    <s v="C/ Moralzarzal, 86"/>
    <s v="Madrid"/>
    <m/>
    <n v="28034"/>
    <s v="Spain"/>
    <s v="EMEA"/>
    <s v="Freyre"/>
    <x v="20"/>
    <s v="Medium"/>
  </r>
  <r>
    <x v="256"/>
    <n v="37"/>
    <n v="84.82"/>
    <n v="2"/>
    <n v="3138.3399999999997"/>
    <d v="2004-06-14T00:00:00"/>
    <s v="Shipped"/>
    <n v="2"/>
    <s v="Jun"/>
    <n v="2004"/>
    <s v="Vintage Cars"/>
    <n v="104"/>
    <x v="37"/>
    <s v="The Sharp Gifts Warehouse"/>
    <s v="+2125558792"/>
    <s v="3086 Ingle Ln."/>
    <s v="San Jose"/>
    <s v="CA"/>
    <n v="94217"/>
    <s v="USA"/>
    <s v="NA"/>
    <s v="Frick"/>
    <x v="49"/>
    <s v="Medium"/>
  </r>
  <r>
    <x v="40"/>
    <n v="38"/>
    <n v="100"/>
    <n v="11"/>
    <n v="3800"/>
    <d v="2004-07-19T00:00:00"/>
    <s v="Shipped"/>
    <n v="3"/>
    <s v="Jul"/>
    <n v="2004"/>
    <s v="Vintage Cars"/>
    <n v="104"/>
    <x v="37"/>
    <s v="Souveniers And Things Co."/>
    <s v="+2125558793"/>
    <s v="Monitor Money Building, 815 Pacific Hwy Level 6"/>
    <s v="Chatswood"/>
    <s v="NSW"/>
    <n v="2067"/>
    <s v="Australia"/>
    <s v="APAC"/>
    <s v="Huxley"/>
    <x v="17"/>
    <s v="Medium"/>
  </r>
  <r>
    <x v="41"/>
    <n v="29"/>
    <n v="100"/>
    <n v="4"/>
    <n v="2900"/>
    <d v="2004-08-17T00:00:00"/>
    <s v="Shipped"/>
    <n v="3"/>
    <s v="Aug"/>
    <n v="2004"/>
    <s v="Vintage Cars"/>
    <n v="104"/>
    <x v="37"/>
    <s v="Amica Models &amp; Co."/>
    <s v="+2125558794"/>
    <s v="Via Monte Bianco 34"/>
    <s v="Torino"/>
    <m/>
    <n v="10100"/>
    <s v="Italy"/>
    <s v="EMEA"/>
    <s v="Accorti"/>
    <x v="32"/>
    <s v="Medium"/>
  </r>
  <r>
    <x v="42"/>
    <n v="23"/>
    <n v="100"/>
    <n v="13"/>
    <n v="2300"/>
    <d v="2004-09-08T00:00:00"/>
    <s v="Shipped"/>
    <n v="3"/>
    <s v="Sep"/>
    <n v="2004"/>
    <s v="Vintage Cars"/>
    <n v="104"/>
    <x v="37"/>
    <s v="Scandinavian Gift Ideas"/>
    <s v="+2125558795"/>
    <s v="kergatan 24"/>
    <s v="Boras"/>
    <m/>
    <s v="S-844 67"/>
    <s v="Sweden"/>
    <s v="EMEA"/>
    <s v="Larsson"/>
    <x v="24"/>
    <s v="Small"/>
  </r>
  <r>
    <x v="43"/>
    <n v="26"/>
    <n v="85.87"/>
    <n v="8"/>
    <n v="2232.62"/>
    <d v="2004-10-11T00:00:00"/>
    <s v="Shipped"/>
    <n v="4"/>
    <s v="Oct"/>
    <n v="2004"/>
    <s v="Vintage Cars"/>
    <n v="104"/>
    <x v="37"/>
    <s v="Auto Assoc. &amp; Cie."/>
    <s v="+2125558796"/>
    <s v="67, avenue de l'Europe"/>
    <s v="Versailles"/>
    <m/>
    <n v="78000"/>
    <s v="France"/>
    <s v="EMEA"/>
    <s v="Tonini"/>
    <x v="2"/>
    <s v="Small"/>
  </r>
  <r>
    <x v="44"/>
    <n v="38"/>
    <n v="100"/>
    <n v="5"/>
    <n v="3800"/>
    <d v="2004-10-21T00:00:00"/>
    <s v="Shipped"/>
    <n v="4"/>
    <s v="Oct"/>
    <n v="2004"/>
    <s v="Vintage Cars"/>
    <n v="104"/>
    <x v="37"/>
    <s v="Mini Gifts Distributors Ltd."/>
    <s v="+2125558797"/>
    <s v="5677 Strong St."/>
    <s v="San Rafael"/>
    <s v="CA"/>
    <n v="97562"/>
    <s v="USA"/>
    <s v="NA"/>
    <s v="Nelson"/>
    <x v="33"/>
    <s v="Medium"/>
  </r>
  <r>
    <x v="45"/>
    <n v="48"/>
    <n v="47.04"/>
    <n v="7"/>
    <n v="2257.92"/>
    <d v="2004-11-04T00:00:00"/>
    <s v="Shipped"/>
    <n v="4"/>
    <s v="Nov"/>
    <n v="2004"/>
    <s v="Vintage Cars"/>
    <n v="104"/>
    <x v="37"/>
    <s v="Online Diecast Creations Co."/>
    <s v="+2125558798"/>
    <s v="2304 Long Airport Avenue"/>
    <s v="Nashua"/>
    <s v="NH"/>
    <n v="62005"/>
    <s v="USA"/>
    <s v="NA"/>
    <s v="Young"/>
    <x v="33"/>
    <s v="Small"/>
  </r>
  <r>
    <x v="206"/>
    <n v="40"/>
    <n v="39.799999999999997"/>
    <n v="18"/>
    <n v="1592"/>
    <d v="2004-11-17T00:00:00"/>
    <s v="Shipped"/>
    <n v="4"/>
    <s v="Nov"/>
    <n v="2004"/>
    <s v="Vintage Cars"/>
    <n v="104"/>
    <x v="37"/>
    <s v="AV Stores, Co."/>
    <s v="+2125558799"/>
    <s v="Fauntleroy Circus"/>
    <s v="Manchester"/>
    <m/>
    <s v="EC2 5NT"/>
    <s v="UK"/>
    <s v="EMEA"/>
    <s v="Ashworth"/>
    <x v="62"/>
    <s v="Small"/>
  </r>
  <r>
    <x v="47"/>
    <n v="45"/>
    <n v="100"/>
    <n v="11"/>
    <n v="4500"/>
    <d v="2004-11-29T00:00:00"/>
    <s v="Shipped"/>
    <n v="4"/>
    <s v="Nov"/>
    <n v="2004"/>
    <s v="Vintage Cars"/>
    <n v="104"/>
    <x v="37"/>
    <s v="Australian Collectors, Co."/>
    <s v="+2125558800"/>
    <s v="636 St Kilda Road Level 3"/>
    <s v="Melbourne"/>
    <s v="Victoria"/>
    <n v="3004"/>
    <s v="Australia"/>
    <s v="APAC"/>
    <s v="Ferguson"/>
    <x v="8"/>
    <s v="Medium"/>
  </r>
  <r>
    <x v="48"/>
    <n v="44"/>
    <n v="100"/>
    <n v="4"/>
    <n v="4400"/>
    <d v="2004-12-10T00:00:00"/>
    <s v="Shipped"/>
    <n v="4"/>
    <s v="Dec"/>
    <n v="2004"/>
    <s v="Vintage Cars"/>
    <n v="104"/>
    <x v="37"/>
    <s v="Mini Gifts Distributors Ltd."/>
    <s v="+2125558801"/>
    <s v="5677 Strong St."/>
    <s v="San Rafael"/>
    <s v="CA"/>
    <n v="97562"/>
    <s v="USA"/>
    <s v="NA"/>
    <s v="Nelson"/>
    <x v="33"/>
    <s v="Medium"/>
  </r>
  <r>
    <x v="49"/>
    <n v="21"/>
    <n v="94.22"/>
    <n v="5"/>
    <n v="1978.62"/>
    <d v="2005-01-20T00:00:00"/>
    <s v="Shipped"/>
    <n v="1"/>
    <s v="Jan"/>
    <n v="2005"/>
    <s v="Vintage Cars"/>
    <n v="104"/>
    <x v="37"/>
    <s v="Collectables For Less Inc."/>
    <s v="+2125558802"/>
    <s v="7825 Douglas Av."/>
    <s v="Brickhaven"/>
    <s v="MA"/>
    <n v="58339"/>
    <s v="USA"/>
    <s v="NA"/>
    <s v="Nelson"/>
    <x v="34"/>
    <s v="Small"/>
  </r>
  <r>
    <x v="50"/>
    <n v="35"/>
    <n v="100"/>
    <n v="5"/>
    <n v="3500"/>
    <d v="2005-02-17T00:00:00"/>
    <s v="Shipped"/>
    <n v="1"/>
    <s v="Feb"/>
    <n v="2005"/>
    <s v="Vintage Cars"/>
    <n v="104"/>
    <x v="37"/>
    <s v="Corporate Gift Ideas Co."/>
    <s v="+2125558803"/>
    <s v="7734 Strong St."/>
    <s v="San Francisco"/>
    <s v="CA"/>
    <m/>
    <s v="USA"/>
    <s v="NA"/>
    <s v="Brown"/>
    <x v="3"/>
    <s v="Medium"/>
  </r>
  <r>
    <x v="259"/>
    <n v="29"/>
    <n v="86.92"/>
    <n v="2"/>
    <n v="2520.6799999999998"/>
    <d v="2005-03-10T00:00:00"/>
    <s v="Shipped"/>
    <n v="1"/>
    <s v="Mar"/>
    <n v="2005"/>
    <s v="Vintage Cars"/>
    <n v="104"/>
    <x v="37"/>
    <s v="Mini Auto Werke"/>
    <s v="+2125558804"/>
    <s v="Kirchgasse 6"/>
    <s v="Graz"/>
    <m/>
    <n v="8010"/>
    <s v="Austria"/>
    <s v="EMEA"/>
    <s v="Mendel"/>
    <x v="51"/>
    <s v="Small"/>
  </r>
  <r>
    <x v="257"/>
    <n v="21"/>
    <n v="84.82"/>
    <n v="2"/>
    <n v="1781.2199999999998"/>
    <d v="2005-05-30T00:00:00"/>
    <s v="In Process"/>
    <n v="2"/>
    <s v="May"/>
    <n v="2005"/>
    <s v="Vintage Cars"/>
    <n v="104"/>
    <x v="37"/>
    <s v="Petit Auto"/>
    <s v="+2125558805"/>
    <s v="Rue Joseph-Bens 532"/>
    <s v="Bruxelles"/>
    <m/>
    <s v="B-1180"/>
    <s v="Belgium"/>
    <s v="EMEA"/>
    <s v="Dewey"/>
    <x v="46"/>
    <s v="Small"/>
  </r>
  <r>
    <x v="63"/>
    <n v="22"/>
    <n v="100"/>
    <n v="11"/>
    <n v="2200"/>
    <d v="2003-02-11T00:00:00"/>
    <s v="Shipped"/>
    <n v="1"/>
    <s v="Feb"/>
    <n v="2003"/>
    <s v="Vintage Cars"/>
    <n v="136"/>
    <x v="38"/>
    <s v="Danish Wholesale Imports"/>
    <s v="+2125558806"/>
    <s v="Vinb'ltet 34"/>
    <s v="Kobenhavn"/>
    <m/>
    <n v="1734"/>
    <s v="Denmark"/>
    <s v="EMEA"/>
    <s v="Petersen"/>
    <x v="40"/>
    <s v="Medium"/>
  </r>
  <r>
    <x v="123"/>
    <n v="26"/>
    <n v="100"/>
    <n v="5"/>
    <n v="2600"/>
    <d v="2003-04-16T00:00:00"/>
    <s v="Shipped"/>
    <n v="2"/>
    <s v="Apr"/>
    <n v="2003"/>
    <s v="Vintage Cars"/>
    <n v="136"/>
    <x v="38"/>
    <s v="Dragon Souveniers, Ltd."/>
    <s v="+2125558807"/>
    <s v="Bronz Sok., Bronz Apt. 3/6 Tesvikiye"/>
    <s v="Singapore"/>
    <m/>
    <n v="79903"/>
    <s v="Singapore"/>
    <s v="Japan"/>
    <s v="Natividad"/>
    <x v="23"/>
    <s v="Medium"/>
  </r>
  <r>
    <x v="261"/>
    <n v="41"/>
    <n v="100"/>
    <n v="2"/>
    <n v="4100"/>
    <d v="2003-06-06T00:00:00"/>
    <s v="Shipped"/>
    <n v="2"/>
    <s v="Jun"/>
    <n v="2003"/>
    <s v="Vintage Cars"/>
    <n v="136"/>
    <x v="38"/>
    <s v="Euro Shopping Channel"/>
    <s v="+2125558808"/>
    <s v="C/ Moralzarzal, 86"/>
    <s v="Madrid"/>
    <m/>
    <n v="28034"/>
    <s v="Spain"/>
    <s v="EMEA"/>
    <s v="Freyre"/>
    <x v="20"/>
    <s v="Medium"/>
  </r>
  <r>
    <x v="125"/>
    <n v="47"/>
    <n v="100"/>
    <n v="8"/>
    <n v="4700"/>
    <d v="2003-08-08T00:00:00"/>
    <s v="Shipped"/>
    <n v="3"/>
    <s v="Aug"/>
    <n v="2003"/>
    <s v="Vintage Cars"/>
    <n v="136"/>
    <x v="38"/>
    <s v="Mini Gifts Distributors Ltd."/>
    <s v="+2125558809"/>
    <s v="5677 Strong St."/>
    <s v="San Rafael"/>
    <s v="CA"/>
    <n v="97562"/>
    <s v="USA"/>
    <s v="NA"/>
    <s v="Nelson"/>
    <x v="33"/>
    <s v="Medium"/>
  </r>
  <r>
    <x v="126"/>
    <n v="31"/>
    <n v="100"/>
    <n v="7"/>
    <n v="3100"/>
    <d v="2003-09-28T00:00:00"/>
    <s v="Shipped"/>
    <n v="3"/>
    <s v="Sep"/>
    <n v="2003"/>
    <s v="Vintage Cars"/>
    <n v="136"/>
    <x v="38"/>
    <s v="Euro Shopping Channel"/>
    <s v="+2125558810"/>
    <s v="C/ Moralzarzal, 86"/>
    <s v="Madrid"/>
    <m/>
    <n v="28034"/>
    <s v="Spain"/>
    <s v="EMEA"/>
    <s v="Freyre"/>
    <x v="20"/>
    <s v="Medium"/>
  </r>
  <r>
    <x v="262"/>
    <n v="43"/>
    <n v="100"/>
    <n v="2"/>
    <n v="4300"/>
    <d v="2003-10-21T00:00:00"/>
    <s v="Shipped"/>
    <n v="4"/>
    <s v="Oct"/>
    <n v="2003"/>
    <s v="Vintage Cars"/>
    <n v="136"/>
    <x v="38"/>
    <s v="FunGiftIdeas.com"/>
    <s v="+2125558811"/>
    <s v="1785 First Street"/>
    <s v="New Bedford"/>
    <s v="MA"/>
    <n v="50553"/>
    <s v="USA"/>
    <s v="NA"/>
    <s v="Benitez"/>
    <x v="18"/>
    <s v="Medium"/>
  </r>
  <r>
    <x v="263"/>
    <n v="23"/>
    <n v="100"/>
    <n v="9"/>
    <n v="2300"/>
    <d v="2003-11-07T00:00:00"/>
    <s v="Shipped"/>
    <n v="4"/>
    <s v="Nov"/>
    <n v="2003"/>
    <s v="Vintage Cars"/>
    <n v="136"/>
    <x v="38"/>
    <s v="CAF Imports"/>
    <s v="+2125558812"/>
    <s v="Merchants House, 27-30 Merchant's Quay"/>
    <s v="Madrid"/>
    <m/>
    <n v="28023"/>
    <s v="Spain"/>
    <s v="EMEA"/>
    <s v="Fernandez"/>
    <x v="61"/>
    <s v="Medium"/>
  </r>
  <r>
    <x v="129"/>
    <n v="28"/>
    <n v="100"/>
    <n v="9"/>
    <n v="2800"/>
    <d v="2003-11-14T00:00:00"/>
    <s v="Shipped"/>
    <n v="4"/>
    <s v="Nov"/>
    <n v="2003"/>
    <s v="Vintage Cars"/>
    <n v="136"/>
    <x v="38"/>
    <s v="Mini Creations Ltd."/>
    <s v="+2125558813"/>
    <s v="4575 Hillside Dr."/>
    <s v="New Bedford"/>
    <s v="MA"/>
    <n v="50553"/>
    <s v="USA"/>
    <s v="NA"/>
    <s v="Tam"/>
    <x v="42"/>
    <s v="Medium"/>
  </r>
  <r>
    <x v="130"/>
    <n v="49"/>
    <n v="100"/>
    <n v="1"/>
    <n v="4900"/>
    <d v="2003-11-26T00:00:00"/>
    <s v="Shipped"/>
    <n v="4"/>
    <s v="Nov"/>
    <n v="2003"/>
    <s v="Vintage Cars"/>
    <n v="136"/>
    <x v="38"/>
    <s v="Super Scale Inc."/>
    <s v="+2125558814"/>
    <s v="567 North Pendale Street"/>
    <s v="New Haven"/>
    <s v="CT"/>
    <n v="97823"/>
    <s v="USA"/>
    <s v="NA"/>
    <s v="Murphy"/>
    <x v="30"/>
    <s v="Medium"/>
  </r>
  <r>
    <x v="131"/>
    <n v="24"/>
    <n v="100"/>
    <n v="9"/>
    <n v="2400"/>
    <d v="2004-01-02T00:00:00"/>
    <s v="Shipped"/>
    <n v="1"/>
    <s v="Jan"/>
    <n v="2004"/>
    <s v="Vintage Cars"/>
    <n v="136"/>
    <x v="38"/>
    <s v="Saveley &amp; Henriot, Co."/>
    <s v="+2125558815"/>
    <s v="2, rue du Commerce"/>
    <s v="Lyon"/>
    <m/>
    <n v="69004"/>
    <s v="France"/>
    <s v="EMEA"/>
    <s v="Saveley"/>
    <x v="27"/>
    <s v="Small"/>
  </r>
  <r>
    <x v="264"/>
    <n v="33"/>
    <n v="100"/>
    <n v="3"/>
    <n v="3300"/>
    <d v="2004-02-18T00:00:00"/>
    <s v="Shipped"/>
    <n v="1"/>
    <s v="Feb"/>
    <n v="2004"/>
    <s v="Vintage Cars"/>
    <n v="136"/>
    <x v="38"/>
    <s v="Petit Auto"/>
    <s v="+2125558816"/>
    <s v="Rue Joseph-Bens 532"/>
    <s v="Bruxelles"/>
    <m/>
    <s v="B-1180"/>
    <s v="Belgium"/>
    <s v="EMEA"/>
    <s v="Dewey"/>
    <x v="46"/>
    <s v="Medium"/>
  </r>
  <r>
    <x v="265"/>
    <n v="22"/>
    <n v="100"/>
    <n v="6"/>
    <n v="2200"/>
    <d v="2004-03-20T00:00:00"/>
    <s v="Shipped"/>
    <n v="1"/>
    <s v="Mar"/>
    <n v="2004"/>
    <s v="Vintage Cars"/>
    <n v="136"/>
    <x v="38"/>
    <s v="giftsbymail.co.uk"/>
    <s v="+2125558817"/>
    <s v="Garden House Crowther Way"/>
    <s v="Cowes"/>
    <s v="Isle of Wight"/>
    <s v="PO31 7PJ"/>
    <s v="UK"/>
    <s v="EMEA"/>
    <s v="Bennett"/>
    <x v="47"/>
    <s v="Medium"/>
  </r>
  <r>
    <x v="74"/>
    <n v="32"/>
    <n v="100"/>
    <n v="12"/>
    <n v="3200"/>
    <d v="2004-05-07T00:00:00"/>
    <s v="Cancelled"/>
    <n v="2"/>
    <s v="May"/>
    <n v="2004"/>
    <s v="Vintage Cars"/>
    <n v="136"/>
    <x v="38"/>
    <s v="Land of Toys Inc."/>
    <s v="+2125558818"/>
    <s v="897 Long Airport Avenue"/>
    <s v="NYC"/>
    <s v="NY"/>
    <n v="10022"/>
    <s v="USA"/>
    <s v="NA"/>
    <s v="Yu"/>
    <x v="0"/>
    <s v="Medium"/>
  </r>
  <r>
    <x v="76"/>
    <n v="40"/>
    <n v="100"/>
    <n v="13"/>
    <n v="4000"/>
    <d v="2004-07-21T00:00:00"/>
    <s v="Shipped"/>
    <n v="3"/>
    <s v="Jul"/>
    <n v="2004"/>
    <s v="Vintage Cars"/>
    <n v="136"/>
    <x v="38"/>
    <s v="Petit Auto"/>
    <s v="+2125558819"/>
    <s v="Rue Joseph-Bens 532"/>
    <s v="Bruxelles"/>
    <m/>
    <s v="B-1180"/>
    <s v="Belgium"/>
    <s v="EMEA"/>
    <s v="Dewey"/>
    <x v="46"/>
    <s v="Medium"/>
  </r>
  <r>
    <x v="136"/>
    <n v="43"/>
    <n v="100"/>
    <n v="1"/>
    <n v="4300"/>
    <d v="2004-08-20T00:00:00"/>
    <s v="Shipped"/>
    <n v="3"/>
    <s v="Aug"/>
    <n v="2004"/>
    <s v="Vintage Cars"/>
    <n v="136"/>
    <x v="38"/>
    <s v="Mini Gifts Distributors Ltd."/>
    <s v="+2125558820"/>
    <s v="5677 Strong St."/>
    <s v="San Rafael"/>
    <s v="CA"/>
    <n v="97562"/>
    <s v="USA"/>
    <s v="NA"/>
    <s v="Nelson"/>
    <x v="33"/>
    <s v="Medium"/>
  </r>
  <r>
    <x v="137"/>
    <n v="24"/>
    <n v="100"/>
    <n v="4"/>
    <n v="2400"/>
    <d v="2004-09-09T00:00:00"/>
    <s v="Shipped"/>
    <n v="3"/>
    <s v="Sep"/>
    <n v="2004"/>
    <s v="Vintage Cars"/>
    <n v="136"/>
    <x v="38"/>
    <s v="Amica Models &amp; Co."/>
    <s v="+2125558821"/>
    <s v="Via Monte Bianco 34"/>
    <s v="Torino"/>
    <m/>
    <n v="10100"/>
    <s v="Italy"/>
    <s v="EMEA"/>
    <s v="Accorti"/>
    <x v="32"/>
    <s v="Small"/>
  </r>
  <r>
    <x v="138"/>
    <n v="32"/>
    <n v="100"/>
    <n v="9"/>
    <n v="3200"/>
    <d v="2004-10-14T00:00:00"/>
    <s v="Shipped"/>
    <n v="4"/>
    <s v="Oct"/>
    <n v="2004"/>
    <s v="Vintage Cars"/>
    <n v="136"/>
    <x v="38"/>
    <s v="AV Stores, Co."/>
    <s v="+2125558822"/>
    <s v="Fauntleroy Circus"/>
    <s v="Manchester"/>
    <m/>
    <s v="EC2 5NT"/>
    <s v="UK"/>
    <s v="EMEA"/>
    <s v="Ashworth"/>
    <x v="62"/>
    <s v="Medium"/>
  </r>
  <r>
    <x v="139"/>
    <n v="20"/>
    <n v="100"/>
    <n v="1"/>
    <n v="2000"/>
    <d v="2004-10-22T00:00:00"/>
    <s v="Shipped"/>
    <n v="4"/>
    <s v="Oct"/>
    <n v="2004"/>
    <s v="Vintage Cars"/>
    <n v="136"/>
    <x v="38"/>
    <s v="Heintze Collectables"/>
    <s v="+2125558823"/>
    <s v="Smagsloget 45"/>
    <s v="Aaarhus"/>
    <m/>
    <n v="8200"/>
    <s v="Denmark"/>
    <s v="EMEA"/>
    <s v="Ibsen"/>
    <x v="63"/>
    <s v="Small"/>
  </r>
  <r>
    <x v="81"/>
    <n v="24"/>
    <n v="69.12"/>
    <n v="9"/>
    <n v="1658.88"/>
    <d v="2004-11-05T00:00:00"/>
    <s v="Shipped"/>
    <n v="4"/>
    <s v="Nov"/>
    <n v="2004"/>
    <s v="Vintage Cars"/>
    <n v="136"/>
    <x v="38"/>
    <s v="Baane Mini Imports"/>
    <s v="+2125558824"/>
    <s v="Erling Skakkes gate 78"/>
    <s v="Stavern"/>
    <m/>
    <n v="4110"/>
    <s v="Norway"/>
    <s v="EMEA"/>
    <s v="Bergulfsen"/>
    <x v="14"/>
    <s v="Small"/>
  </r>
  <r>
    <x v="140"/>
    <n v="48"/>
    <n v="100"/>
    <n v="12"/>
    <n v="4800"/>
    <d v="2004-11-20T00:00:00"/>
    <s v="Shipped"/>
    <n v="4"/>
    <s v="Nov"/>
    <n v="2004"/>
    <s v="Vintage Cars"/>
    <n v="136"/>
    <x v="38"/>
    <s v="La Corne D'abondance, Co."/>
    <s v="+2125558825"/>
    <s v="265, boulevard Charonne"/>
    <s v="Paris"/>
    <m/>
    <n v="75012"/>
    <s v="France"/>
    <s v="EMEA"/>
    <s v="Bertrand"/>
    <x v="50"/>
    <s v="Medium"/>
  </r>
  <r>
    <x v="83"/>
    <n v="44"/>
    <n v="100"/>
    <n v="1"/>
    <n v="4400"/>
    <d v="2004-12-02T00:00:00"/>
    <s v="Shipped"/>
    <n v="4"/>
    <s v="Dec"/>
    <n v="2004"/>
    <s v="Vintage Cars"/>
    <n v="136"/>
    <x v="38"/>
    <s v="Euro Shopping Channel"/>
    <s v="+2125558826"/>
    <s v="C/ Moralzarzal, 86"/>
    <s v="Madrid"/>
    <m/>
    <n v="28034"/>
    <s v="Spain"/>
    <s v="EMEA"/>
    <s v="Freyre"/>
    <x v="20"/>
    <s v="Medium"/>
  </r>
  <r>
    <x v="154"/>
    <n v="28"/>
    <n v="100"/>
    <n v="3"/>
    <n v="2800"/>
    <d v="2005-01-26T00:00:00"/>
    <s v="Shipped"/>
    <n v="1"/>
    <s v="Jan"/>
    <n v="2005"/>
    <s v="Vintage Cars"/>
    <n v="136"/>
    <x v="38"/>
    <s v="Tokyo Collectables, Ltd"/>
    <s v="+2125558827"/>
    <s v="2-2-8 Roppongi"/>
    <s v="Minato-ku"/>
    <s v="Tokyo"/>
    <s v="106-0032"/>
    <s v="Japan"/>
    <s v="Japan"/>
    <s v="Shimamura"/>
    <x v="31"/>
    <s v="Medium"/>
  </r>
  <r>
    <x v="245"/>
    <n v="24"/>
    <n v="61.52"/>
    <n v="9"/>
    <n v="1476.48"/>
    <d v="2005-02-22T00:00:00"/>
    <s v="Shipped"/>
    <n v="1"/>
    <s v="Feb"/>
    <n v="2005"/>
    <s v="Vintage Cars"/>
    <n v="136"/>
    <x v="38"/>
    <s v="Euro Shopping Channel"/>
    <s v="+2125558828"/>
    <s v="C/ Moralzarzal, 86"/>
    <s v="Madrid"/>
    <m/>
    <n v="28034"/>
    <s v="Spain"/>
    <s v="EMEA"/>
    <s v="Freyre"/>
    <x v="20"/>
    <s v="Small"/>
  </r>
  <r>
    <x v="160"/>
    <n v="33"/>
    <n v="100"/>
    <n v="2"/>
    <n v="3300"/>
    <d v="2005-03-23T00:00:00"/>
    <s v="Shipped"/>
    <n v="1"/>
    <s v="Mar"/>
    <n v="2005"/>
    <s v="Vintage Cars"/>
    <n v="136"/>
    <x v="38"/>
    <s v="Mini Gifts Distributors Ltd."/>
    <s v="+2125558829"/>
    <s v="5677 Strong St."/>
    <s v="San Rafael"/>
    <s v="CA"/>
    <n v="97562"/>
    <s v="USA"/>
    <s v="NA"/>
    <s v="Nelson"/>
    <x v="33"/>
    <s v="Medium"/>
  </r>
  <r>
    <x v="89"/>
    <n v="41"/>
    <n v="100"/>
    <n v="12"/>
    <n v="4100"/>
    <d v="2005-05-06T00:00:00"/>
    <s v="On Hold"/>
    <n v="2"/>
    <s v="May"/>
    <n v="2005"/>
    <s v="Vintage Cars"/>
    <n v="136"/>
    <x v="38"/>
    <s v="Gifts4AllAges.com"/>
    <s v="+2125558830"/>
    <s v="8616 Spinnaker Dr."/>
    <s v="Boston"/>
    <s v="MA"/>
    <n v="51003"/>
    <s v="USA"/>
    <s v="NA"/>
    <s v="Yoshido"/>
    <x v="4"/>
    <s v="Medium"/>
  </r>
  <r>
    <x v="150"/>
    <n v="23"/>
    <n v="100"/>
    <n v="13"/>
    <n v="2300"/>
    <d v="2003-01-31T00:00:00"/>
    <s v="Shipped"/>
    <n v="1"/>
    <s v="Jan"/>
    <n v="2003"/>
    <s v="Classic Cars"/>
    <n v="169"/>
    <x v="39"/>
    <s v="Euro Shopping Channel"/>
    <s v="+2125558831"/>
    <s v="C/ Moralzarzal, 86"/>
    <s v="Madrid"/>
    <m/>
    <n v="28034"/>
    <s v="Spain"/>
    <s v="EMEA"/>
    <s v="Freyre"/>
    <x v="20"/>
    <s v="Medium"/>
  </r>
  <r>
    <x v="177"/>
    <n v="46"/>
    <n v="100"/>
    <n v="5"/>
    <n v="4600"/>
    <d v="2003-03-10T00:00:00"/>
    <s v="Shipped"/>
    <n v="1"/>
    <s v="Mar"/>
    <n v="2003"/>
    <s v="Classic Cars"/>
    <n v="169"/>
    <x v="39"/>
    <s v="Motor Mint Distributors Inc."/>
    <s v="+2125558832"/>
    <s v="11328 Douglas Av."/>
    <s v="Philadelphia"/>
    <s v="PA"/>
    <n v="71270"/>
    <s v="USA"/>
    <s v="NA"/>
    <s v="Hernandez"/>
    <x v="38"/>
    <s v="Large"/>
  </r>
  <r>
    <x v="90"/>
    <n v="48"/>
    <n v="100"/>
    <n v="4"/>
    <n v="4800"/>
    <d v="2003-04-01T00:00:00"/>
    <s v="Shipped"/>
    <n v="2"/>
    <s v="Apr"/>
    <n v="2003"/>
    <s v="Classic Cars"/>
    <n v="169"/>
    <x v="39"/>
    <s v="La Corne D'abondance, Co."/>
    <s v="+2125558833"/>
    <s v="265, boulevard Charonne"/>
    <s v="Paris"/>
    <m/>
    <n v="75012"/>
    <s v="France"/>
    <s v="EMEA"/>
    <s v="Bertrand"/>
    <x v="50"/>
    <s v="Large"/>
  </r>
  <r>
    <x v="104"/>
    <n v="25"/>
    <n v="100"/>
    <n v="3"/>
    <n v="2500"/>
    <d v="2003-05-08T00:00:00"/>
    <s v="Shipped"/>
    <n v="2"/>
    <s v="May"/>
    <n v="2003"/>
    <s v="Classic Cars"/>
    <n v="169"/>
    <x v="39"/>
    <s v="Marseille Mini Autos"/>
    <s v="+2125558834"/>
    <s v="12, rue des Bouchers"/>
    <s v="Marseille"/>
    <m/>
    <n v="13008"/>
    <s v="France"/>
    <s v="EMEA"/>
    <s v="Lebihan"/>
    <x v="54"/>
    <s v="Medium"/>
  </r>
  <r>
    <x v="124"/>
    <n v="22"/>
    <n v="100"/>
    <n v="15"/>
    <n v="2200"/>
    <d v="2003-06-03T00:00:00"/>
    <s v="Shipped"/>
    <n v="2"/>
    <s v="Jun"/>
    <n v="2003"/>
    <s v="Classic Cars"/>
    <n v="169"/>
    <x v="39"/>
    <s v="Muscle Machine Inc"/>
    <s v="+2125558835"/>
    <s v="4092 Furth Circle Suite 400"/>
    <s v="NYC"/>
    <s v="NY"/>
    <n v="10022"/>
    <s v="USA"/>
    <s v="NA"/>
    <s v="Young"/>
    <x v="59"/>
    <s v="Medium"/>
  </r>
  <r>
    <x v="178"/>
    <n v="41"/>
    <n v="100"/>
    <n v="3"/>
    <n v="4100"/>
    <d v="2003-07-04T00:00:00"/>
    <s v="Shipped"/>
    <n v="3"/>
    <s v="Jul"/>
    <n v="2003"/>
    <s v="Classic Cars"/>
    <n v="169"/>
    <x v="39"/>
    <s v="Alpha Cognac"/>
    <s v="+2125558836"/>
    <s v="1 rue Alsace-Lorraine"/>
    <s v="Toulouse"/>
    <m/>
    <n v="31000"/>
    <s v="France"/>
    <s v="EMEA"/>
    <s v="Roulet"/>
    <x v="43"/>
    <s v="Large"/>
  </r>
  <r>
    <x v="163"/>
    <n v="34"/>
    <n v="100"/>
    <n v="9"/>
    <n v="3400"/>
    <d v="2003-08-01T00:00:00"/>
    <s v="Shipped"/>
    <n v="3"/>
    <s v="Aug"/>
    <n v="2003"/>
    <s v="Classic Cars"/>
    <n v="169"/>
    <x v="39"/>
    <s v="Suominen Souveniers"/>
    <s v="+2125558837"/>
    <s v="Software Engineering Center, SEC Oy"/>
    <s v="Espoo"/>
    <m/>
    <s v="FIN-02271"/>
    <s v="Finland"/>
    <s v="EMEA"/>
    <s v="Suominen"/>
    <x v="58"/>
    <s v="Medium"/>
  </r>
  <r>
    <x v="179"/>
    <n v="32"/>
    <n v="100"/>
    <n v="14"/>
    <n v="3200"/>
    <d v="2003-09-11T00:00:00"/>
    <s v="Shipped"/>
    <n v="3"/>
    <s v="Sep"/>
    <n v="2003"/>
    <s v="Classic Cars"/>
    <n v="169"/>
    <x v="39"/>
    <s v="Anna's Decorations, Ltd"/>
    <s v="+2125558838"/>
    <s v="201 Miller Street Level 15"/>
    <s v="North Sydney"/>
    <s v="NSW"/>
    <n v="2060"/>
    <s v="Australia"/>
    <s v="APAC"/>
    <s v="O'Hara"/>
    <x v="35"/>
    <s v="Medium"/>
  </r>
  <r>
    <x v="164"/>
    <n v="21"/>
    <n v="100"/>
    <n v="7"/>
    <n v="2100"/>
    <d v="2003-09-21T00:00:00"/>
    <s v="Shipped"/>
    <n v="3"/>
    <s v="Sep"/>
    <n v="2003"/>
    <s v="Classic Cars"/>
    <n v="169"/>
    <x v="39"/>
    <s v="Oulu Toy Supplies, Inc."/>
    <s v="+2125558839"/>
    <s v="Torikatu 38"/>
    <s v="Oulu"/>
    <m/>
    <n v="90110"/>
    <s v="Finland"/>
    <s v="EMEA"/>
    <s v="Koskitalo"/>
    <x v="48"/>
    <s v="Medium"/>
  </r>
  <r>
    <x v="155"/>
    <n v="20"/>
    <n v="100"/>
    <n v="1"/>
    <n v="2000"/>
    <d v="2003-10-11T00:00:00"/>
    <s v="Shipped"/>
    <n v="4"/>
    <s v="Oct"/>
    <n v="2003"/>
    <s v="Classic Cars"/>
    <n v="169"/>
    <x v="39"/>
    <s v="Men 'R' US Retailers, Ltd."/>
    <s v="+2125558840"/>
    <s v="6047 Douglas Av."/>
    <s v="Los Angeles"/>
    <s v="CA"/>
    <m/>
    <s v="USA"/>
    <s v="NA"/>
    <s v="Chandler"/>
    <x v="9"/>
    <s v="Medium"/>
  </r>
  <r>
    <x v="127"/>
    <n v="47"/>
    <n v="100"/>
    <n v="16"/>
    <n v="4700"/>
    <d v="2003-10-22T00:00:00"/>
    <s v="Shipped"/>
    <n v="4"/>
    <s v="Oct"/>
    <n v="2003"/>
    <s v="Classic Cars"/>
    <n v="169"/>
    <x v="39"/>
    <s v="Dragon Souveniers, Ltd."/>
    <s v="+2125558841"/>
    <s v="Bronz Sok., Bronz Apt. 3/6 Tesvikiye"/>
    <s v="Singapore"/>
    <m/>
    <n v="79903"/>
    <s v="Singapore"/>
    <s v="Japan"/>
    <s v="Natividad"/>
    <x v="23"/>
    <s v="Large"/>
  </r>
  <r>
    <x v="181"/>
    <n v="39"/>
    <n v="100"/>
    <n v="3"/>
    <n v="3900"/>
    <d v="2003-11-05T00:00:00"/>
    <s v="Shipped"/>
    <n v="4"/>
    <s v="Nov"/>
    <n v="2003"/>
    <s v="Classic Cars"/>
    <n v="169"/>
    <x v="39"/>
    <s v="Quebec Home Shopping Network"/>
    <s v="+2125558842"/>
    <s v="43 rue St. Laurent"/>
    <s v="Montreal"/>
    <s v="Quebec"/>
    <s v="H1J 1C3"/>
    <s v="Canada"/>
    <s v="NA"/>
    <s v="Fresnisre"/>
    <x v="36"/>
    <s v="Medium"/>
  </r>
  <r>
    <x v="92"/>
    <n v="29"/>
    <n v="100"/>
    <n v="5"/>
    <n v="2900"/>
    <d v="2003-11-06T00:00:00"/>
    <s v="Shipped"/>
    <n v="4"/>
    <s v="Nov"/>
    <n v="2003"/>
    <s v="Classic Cars"/>
    <n v="169"/>
    <x v="39"/>
    <s v="Stylish Desk Decors, Co."/>
    <s v="+2125558843"/>
    <s v="35 King George"/>
    <s v="London"/>
    <m/>
    <s v="WX3 6FW"/>
    <s v="UK"/>
    <s v="EMEA"/>
    <s v="Brown"/>
    <x v="41"/>
    <s v="Medium"/>
  </r>
  <r>
    <x v="108"/>
    <n v="45"/>
    <n v="100"/>
    <n v="7"/>
    <n v="4500"/>
    <d v="2003-11-12T00:00:00"/>
    <s v="Shipped"/>
    <n v="4"/>
    <s v="Nov"/>
    <n v="2003"/>
    <s v="Classic Cars"/>
    <n v="169"/>
    <x v="39"/>
    <s v="Herkku Gifts"/>
    <s v="+2125558844"/>
    <s v="Drammen 121, PR 744 Sentrum"/>
    <s v="Bergen"/>
    <m/>
    <s v="N 5804"/>
    <s v="Norway"/>
    <s v="EMEA"/>
    <s v="Oeztan"/>
    <x v="6"/>
    <s v="Medium"/>
  </r>
  <r>
    <x v="165"/>
    <n v="28"/>
    <n v="100"/>
    <n v="10"/>
    <n v="2800"/>
    <d v="2003-11-14T00:00:00"/>
    <s v="Shipped"/>
    <n v="4"/>
    <s v="Nov"/>
    <n v="2003"/>
    <s v="Classic Cars"/>
    <n v="169"/>
    <x v="39"/>
    <s v="Iberia Gift Imports, Corp."/>
    <s v="+2125558845"/>
    <s v="C/ Romero, 33"/>
    <s v="Sevilla"/>
    <m/>
    <n v="41101"/>
    <s v="Spain"/>
    <s v="EMEA"/>
    <s v="Roel"/>
    <x v="65"/>
    <s v="Medium"/>
  </r>
  <r>
    <x v="172"/>
    <n v="26"/>
    <n v="100"/>
    <n v="12"/>
    <n v="2600"/>
    <d v="2003-11-20T00:00:00"/>
    <s v="Shipped"/>
    <n v="4"/>
    <s v="Nov"/>
    <n v="2003"/>
    <s v="Classic Cars"/>
    <n v="169"/>
    <x v="39"/>
    <s v="Online Diecast Creations Co."/>
    <s v="+2125558846"/>
    <s v="2304 Long Airport Avenue"/>
    <s v="Nashua"/>
    <s v="NH"/>
    <n v="62005"/>
    <s v="USA"/>
    <s v="NA"/>
    <s v="Young"/>
    <x v="33"/>
    <s v="Medium"/>
  </r>
  <r>
    <x v="166"/>
    <n v="50"/>
    <n v="100"/>
    <n v="10"/>
    <n v="5000"/>
    <d v="2003-11-25T00:00:00"/>
    <s v="Shipped"/>
    <n v="4"/>
    <s v="Nov"/>
    <n v="2003"/>
    <s v="Classic Cars"/>
    <n v="169"/>
    <x v="39"/>
    <s v="Mini Classics"/>
    <s v="+2125558847"/>
    <s v="3758 North Pendale Street"/>
    <s v="White Plains"/>
    <s v="NY"/>
    <n v="24067"/>
    <s v="USA"/>
    <s v="NA"/>
    <s v="Frick"/>
    <x v="29"/>
    <s v="Large"/>
  </r>
  <r>
    <x v="110"/>
    <n v="48"/>
    <n v="100"/>
    <n v="1"/>
    <n v="4800"/>
    <d v="2003-12-02T00:00:00"/>
    <s v="Shipped"/>
    <n v="4"/>
    <s v="Dec"/>
    <n v="2003"/>
    <s v="Classic Cars"/>
    <n v="169"/>
    <x v="39"/>
    <s v="Euro Shopping Channel"/>
    <s v="+2125558848"/>
    <s v="C/ Moralzarzal, 86"/>
    <s v="Madrid"/>
    <m/>
    <n v="28034"/>
    <s v="Spain"/>
    <s v="EMEA"/>
    <s v="Freyre"/>
    <x v="20"/>
    <s v="Large"/>
  </r>
  <r>
    <x v="93"/>
    <n v="25"/>
    <n v="100"/>
    <n v="11"/>
    <n v="2500"/>
    <d v="2003-12-09T00:00:00"/>
    <s v="Shipped"/>
    <n v="4"/>
    <s v="Dec"/>
    <n v="2003"/>
    <s v="Classic Cars"/>
    <n v="169"/>
    <x v="39"/>
    <s v="Diecast Collectables"/>
    <s v="+2125558849"/>
    <s v="6251 Ingle Ln."/>
    <s v="Boston"/>
    <s v="MA"/>
    <n v="51003"/>
    <s v="USA"/>
    <s v="NA"/>
    <s v="Franco"/>
    <x v="33"/>
    <s v="Medium"/>
  </r>
  <r>
    <x v="157"/>
    <n v="40"/>
    <n v="100"/>
    <n v="11"/>
    <n v="4000"/>
    <d v="2004-01-16T00:00:00"/>
    <s v="Shipped"/>
    <n v="1"/>
    <s v="Jan"/>
    <n v="2004"/>
    <s v="Classic Cars"/>
    <n v="169"/>
    <x v="39"/>
    <s v="Euro Shopping Channel"/>
    <s v="+2125558850"/>
    <s v="C/ Moralzarzal, 86"/>
    <s v="Madrid"/>
    <m/>
    <n v="28034"/>
    <s v="Spain"/>
    <s v="EMEA"/>
    <s v="Freyre"/>
    <x v="20"/>
    <s v="Medium"/>
  </r>
  <r>
    <x v="111"/>
    <n v="43"/>
    <n v="100"/>
    <n v="2"/>
    <n v="4300"/>
    <d v="2004-02-22T00:00:00"/>
    <s v="Shipped"/>
    <n v="1"/>
    <s v="Feb"/>
    <n v="2004"/>
    <s v="Classic Cars"/>
    <n v="169"/>
    <x v="39"/>
    <s v="Vida Sport, Ltd"/>
    <s v="+2125558851"/>
    <s v="Grenzacherweg 237"/>
    <s v="Gensve"/>
    <m/>
    <n v="1203"/>
    <s v="Switzerland"/>
    <s v="EMEA"/>
    <s v="Holz"/>
    <x v="9"/>
    <s v="Medium"/>
  </r>
  <r>
    <x v="95"/>
    <n v="22"/>
    <n v="100"/>
    <n v="5"/>
    <n v="2200"/>
    <d v="2004-03-11T00:00:00"/>
    <s v="Shipped"/>
    <n v="1"/>
    <s v="Mar"/>
    <n v="2004"/>
    <s v="Classic Cars"/>
    <n v="169"/>
    <x v="39"/>
    <s v="Mini Gifts Distributors Ltd."/>
    <s v="+2125558852"/>
    <s v="5677 Strong St."/>
    <s v="San Rafael"/>
    <s v="CA"/>
    <n v="97562"/>
    <s v="USA"/>
    <s v="NA"/>
    <s v="Nelson"/>
    <x v="33"/>
    <s v="Medium"/>
  </r>
  <r>
    <x v="173"/>
    <n v="47"/>
    <n v="100"/>
    <n v="1"/>
    <n v="4700"/>
    <d v="2004-04-12T00:00:00"/>
    <s v="Shipped"/>
    <n v="2"/>
    <s v="Apr"/>
    <n v="2004"/>
    <s v="Classic Cars"/>
    <n v="169"/>
    <x v="39"/>
    <s v="Oulu Toy Supplies, Inc."/>
    <s v="+2125558853"/>
    <s v="Torikatu 38"/>
    <s v="Oulu"/>
    <m/>
    <n v="90110"/>
    <s v="Finland"/>
    <s v="EMEA"/>
    <s v="Koskitalo"/>
    <x v="48"/>
    <s v="Large"/>
  </r>
  <r>
    <x v="168"/>
    <n v="36"/>
    <n v="100"/>
    <n v="9"/>
    <n v="3600"/>
    <d v="2004-05-05T00:00:00"/>
    <s v="Shipped"/>
    <n v="2"/>
    <s v="May"/>
    <n v="2004"/>
    <s v="Classic Cars"/>
    <n v="169"/>
    <x v="39"/>
    <s v="Euro Shopping Channel"/>
    <s v="+2125558854"/>
    <s v="C/ Moralzarzal, 86"/>
    <s v="Madrid"/>
    <m/>
    <n v="28034"/>
    <s v="Spain"/>
    <s v="EMEA"/>
    <s v="Freyre"/>
    <x v="20"/>
    <s v="Large"/>
  </r>
  <r>
    <x v="113"/>
    <n v="40"/>
    <n v="100"/>
    <n v="6"/>
    <n v="4000"/>
    <d v="2004-06-01T00:00:00"/>
    <s v="Cancelled"/>
    <n v="2"/>
    <s v="Jun"/>
    <n v="2004"/>
    <s v="Classic Cars"/>
    <n v="169"/>
    <x v="39"/>
    <s v="UK Collectables, Ltd."/>
    <s v="+2125558855"/>
    <s v="Berkeley Gardens 12  Brewery"/>
    <s v="Liverpool"/>
    <m/>
    <s v="WX1 6LT"/>
    <s v="UK"/>
    <s v="EMEA"/>
    <s v="Devon"/>
    <x v="19"/>
    <s v="Medium"/>
  </r>
  <r>
    <x v="96"/>
    <n v="27"/>
    <n v="100"/>
    <n v="8"/>
    <n v="2700"/>
    <d v="2004-06-15T00:00:00"/>
    <s v="Shipped"/>
    <n v="2"/>
    <s v="Jun"/>
    <n v="2004"/>
    <s v="Classic Cars"/>
    <n v="169"/>
    <x v="39"/>
    <s v="Handji Gifts&amp; Co"/>
    <s v="+2125558856"/>
    <s v="Village Close - 106 Linden Road Sandown 2nd Floor"/>
    <s v="Singapore"/>
    <m/>
    <n v="69045"/>
    <s v="Singapore"/>
    <s v="APAC"/>
    <s v="Victorino"/>
    <x v="52"/>
    <s v="Medium"/>
  </r>
  <r>
    <x v="114"/>
    <n v="29"/>
    <n v="100"/>
    <n v="7"/>
    <n v="2900"/>
    <d v="2004-07-06T00:00:00"/>
    <s v="Shipped"/>
    <n v="3"/>
    <s v="Jul"/>
    <n v="2004"/>
    <s v="Classic Cars"/>
    <n v="169"/>
    <x v="39"/>
    <s v="L'ordine Souveniers"/>
    <s v="+2125558857"/>
    <s v="Strada Provinciale 124"/>
    <s v="Reggio Emilia"/>
    <m/>
    <n v="42100"/>
    <s v="Italy"/>
    <s v="EMEA"/>
    <s v="Moroni"/>
    <x v="56"/>
    <s v="Medium"/>
  </r>
  <r>
    <x v="169"/>
    <n v="20"/>
    <n v="100"/>
    <n v="9"/>
    <n v="2000"/>
    <d v="2004-07-20T00:00:00"/>
    <s v="Shipped"/>
    <n v="3"/>
    <s v="Jul"/>
    <n v="2004"/>
    <s v="Classic Cars"/>
    <n v="169"/>
    <x v="39"/>
    <s v="Mini Gifts Distributors Ltd."/>
    <s v="+2125558858"/>
    <s v="5677 Strong St."/>
    <s v="San Rafael"/>
    <s v="CA"/>
    <n v="97562"/>
    <s v="USA"/>
    <s v="NA"/>
    <s v="Nelson"/>
    <x v="33"/>
    <s v="Medium"/>
  </r>
  <r>
    <x v="184"/>
    <n v="42"/>
    <n v="100"/>
    <n v="7"/>
    <n v="4200"/>
    <d v="2004-08-06T00:00:00"/>
    <s v="Shipped"/>
    <n v="3"/>
    <s v="Aug"/>
    <n v="2004"/>
    <s v="Classic Cars"/>
    <n v="169"/>
    <x v="39"/>
    <s v="Signal Gift Stores"/>
    <s v="+2125558859"/>
    <s v="8489 Strong St."/>
    <s v="Las Vegas"/>
    <s v="NV"/>
    <n v="83030"/>
    <s v="USA"/>
    <s v="NA"/>
    <s v="King"/>
    <x v="49"/>
    <s v="Medium"/>
  </r>
  <r>
    <x v="97"/>
    <n v="25"/>
    <n v="100"/>
    <n v="5"/>
    <n v="2500"/>
    <d v="2004-08-19T00:00:00"/>
    <s v="Shipped"/>
    <n v="3"/>
    <s v="Aug"/>
    <n v="2004"/>
    <s v="Classic Cars"/>
    <n v="169"/>
    <x v="39"/>
    <s v="Diecast Classics Inc."/>
    <s v="+2125558860"/>
    <s v="7586 Pompton St."/>
    <s v="Allentown"/>
    <s v="PA"/>
    <n v="70267"/>
    <s v="USA"/>
    <s v="NA"/>
    <s v="Yu"/>
    <x v="15"/>
    <s v="Medium"/>
  </r>
  <r>
    <x v="116"/>
    <n v="36"/>
    <n v="100"/>
    <n v="5"/>
    <n v="3600"/>
    <d v="2004-08-30T00:00:00"/>
    <s v="Shipped"/>
    <n v="3"/>
    <s v="Aug"/>
    <n v="2004"/>
    <s v="Classic Cars"/>
    <n v="169"/>
    <x v="39"/>
    <s v="Vida Sport, Ltd"/>
    <s v="+2125558861"/>
    <s v="Grenzacherweg 237"/>
    <s v="Gensve"/>
    <m/>
    <n v="1203"/>
    <s v="Switzerland"/>
    <s v="EMEA"/>
    <s v="Holz"/>
    <x v="9"/>
    <s v="Medium"/>
  </r>
  <r>
    <x v="170"/>
    <n v="21"/>
    <n v="100"/>
    <n v="12"/>
    <n v="2100"/>
    <d v="2004-09-08T00:00:00"/>
    <s v="Shipped"/>
    <n v="3"/>
    <s v="Sep"/>
    <n v="2004"/>
    <s v="Classic Cars"/>
    <n v="169"/>
    <x v="39"/>
    <s v="Land of Toys Inc."/>
    <s v="+2125558862"/>
    <s v="897 Long Airport Avenue"/>
    <s v="NYC"/>
    <s v="NY"/>
    <n v="10022"/>
    <s v="USA"/>
    <s v="NA"/>
    <s v="Yu"/>
    <x v="0"/>
    <s v="Small"/>
  </r>
  <r>
    <x v="185"/>
    <n v="23"/>
    <n v="100"/>
    <n v="9"/>
    <n v="2300"/>
    <d v="2003-10-05T00:00:00"/>
    <s v="Shipped"/>
    <n v="4"/>
    <s v="Oct"/>
    <n v="2003"/>
    <s v="Classic Cars"/>
    <n v="169"/>
    <x v="39"/>
    <s v="Norway Gifts By Mail, Co."/>
    <s v="+2125558863"/>
    <s v="Drammensveien 126 A, PB 744 Sentrum"/>
    <s v="Oslo"/>
    <m/>
    <s v="N 0106"/>
    <s v="Norway"/>
    <s v="EMEA"/>
    <s v="Klaeboe"/>
    <x v="67"/>
    <s v="Medium"/>
  </r>
  <r>
    <x v="98"/>
    <n v="37"/>
    <n v="100"/>
    <n v="9"/>
    <n v="3700"/>
    <d v="2004-10-13T00:00:00"/>
    <s v="Shipped"/>
    <n v="4"/>
    <s v="Oct"/>
    <n v="2004"/>
    <s v="Classic Cars"/>
    <n v="169"/>
    <x v="39"/>
    <s v="Marta's Replicas Co."/>
    <s v="+2125558864"/>
    <s v="39323 Spinnaker Dr."/>
    <s v="Cambridge"/>
    <s v="MA"/>
    <n v="51247"/>
    <s v="USA"/>
    <s v="NA"/>
    <s v="Hernandez"/>
    <x v="12"/>
    <s v="Large"/>
  </r>
  <r>
    <x v="118"/>
    <n v="48"/>
    <n v="100"/>
    <n v="3"/>
    <n v="4800"/>
    <d v="2004-10-16T00:00:00"/>
    <s v="Shipped"/>
    <n v="4"/>
    <s v="Oct"/>
    <n v="2004"/>
    <s v="Classic Cars"/>
    <n v="169"/>
    <x v="39"/>
    <s v="Toms Spezialitten, Ltd"/>
    <s v="+2125558865"/>
    <s v="Mehrheimerstr. 369"/>
    <s v="Koln"/>
    <m/>
    <n v="50739"/>
    <s v="Germany"/>
    <s v="EMEA"/>
    <s v="Pfalzheim"/>
    <x v="55"/>
    <s v="Large"/>
  </r>
  <r>
    <x v="99"/>
    <n v="25"/>
    <n v="100"/>
    <n v="3"/>
    <n v="2500"/>
    <d v="2004-10-22T00:00:00"/>
    <s v="Shipped"/>
    <n v="4"/>
    <s v="Oct"/>
    <n v="2004"/>
    <s v="Classic Cars"/>
    <n v="169"/>
    <x v="39"/>
    <s v="Canadian Gift Exchange Network"/>
    <s v="+2125558866"/>
    <s v="1900 Oak St."/>
    <s v="Vancouver"/>
    <s v="BC"/>
    <s v="V3F 2K1"/>
    <s v="Canada"/>
    <s v="NA"/>
    <s v="Tannamuri"/>
    <x v="28"/>
    <s v="Medium"/>
  </r>
  <r>
    <x v="175"/>
    <n v="33"/>
    <n v="100"/>
    <n v="11"/>
    <n v="3300"/>
    <d v="2004-11-04T00:00:00"/>
    <s v="Shipped"/>
    <n v="4"/>
    <s v="Nov"/>
    <n v="2004"/>
    <s v="Classic Cars"/>
    <n v="169"/>
    <x v="39"/>
    <s v="FunGiftIdeas.com"/>
    <s v="+2125558867"/>
    <s v="1785 First Street"/>
    <s v="New Bedford"/>
    <s v="MA"/>
    <n v="50553"/>
    <s v="USA"/>
    <s v="NA"/>
    <s v="Benitez"/>
    <x v="18"/>
    <s v="Medium"/>
  </r>
  <r>
    <x v="152"/>
    <n v="27"/>
    <n v="100"/>
    <n v="12"/>
    <n v="2700"/>
    <d v="2004-11-05T00:00:00"/>
    <s v="Shipped"/>
    <n v="4"/>
    <s v="Nov"/>
    <n v="2004"/>
    <s v="Classic Cars"/>
    <n v="169"/>
    <x v="39"/>
    <s v="Vitachrome Inc."/>
    <s v="+2125558868"/>
    <s v="2678 Kingston Rd. Suite 101"/>
    <s v="NYC"/>
    <s v="NY"/>
    <n v="10022"/>
    <s v="USA"/>
    <s v="NA"/>
    <s v="Frick"/>
    <x v="9"/>
    <s v="Medium"/>
  </r>
  <r>
    <x v="186"/>
    <n v="27"/>
    <n v="100"/>
    <n v="11"/>
    <n v="2700"/>
    <d v="2004-11-17T00:00:00"/>
    <s v="Shipped"/>
    <n v="4"/>
    <s v="Nov"/>
    <n v="2004"/>
    <s v="Classic Cars"/>
    <n v="169"/>
    <x v="39"/>
    <s v="Motor Mint Distributors Inc."/>
    <s v="+2125558869"/>
    <s v="11328 Douglas Av."/>
    <s v="Philadelphia"/>
    <s v="PA"/>
    <n v="71270"/>
    <s v="USA"/>
    <s v="NA"/>
    <s v="Hernandez"/>
    <x v="38"/>
    <s v="Medium"/>
  </r>
  <r>
    <x v="100"/>
    <n v="20"/>
    <n v="100"/>
    <n v="3"/>
    <n v="2000"/>
    <d v="2004-11-19T00:00:00"/>
    <s v="On Hold"/>
    <n v="4"/>
    <s v="Nov"/>
    <n v="2004"/>
    <s v="Classic Cars"/>
    <n v="169"/>
    <x v="39"/>
    <s v="Volvo Model Replicas, Co"/>
    <s v="+2125558870"/>
    <s v="Berguvsv„gen  8"/>
    <s v="Lule"/>
    <m/>
    <s v="S-958 22"/>
    <s v="Sweden"/>
    <s v="EMEA"/>
    <s v="Berglund"/>
    <x v="21"/>
    <s v="Small"/>
  </r>
  <r>
    <x v="187"/>
    <n v="30"/>
    <n v="100"/>
    <n v="4"/>
    <n v="3000"/>
    <d v="2004-11-24T00:00:00"/>
    <s v="Shipped"/>
    <n v="4"/>
    <s v="Nov"/>
    <n v="2004"/>
    <s v="Classic Cars"/>
    <n v="169"/>
    <x v="39"/>
    <s v="Australian Collectors, Co."/>
    <s v="+2125558871"/>
    <s v="636 St Kilda Road Level 3"/>
    <s v="Melbourne"/>
    <s v="Victoria"/>
    <n v="3004"/>
    <s v="Australia"/>
    <s v="APAC"/>
    <s v="Ferguson"/>
    <x v="8"/>
    <s v="Medium"/>
  </r>
  <r>
    <x v="159"/>
    <n v="48"/>
    <n v="100"/>
    <n v="6"/>
    <n v="4800"/>
    <d v="2004-12-01T00:00:00"/>
    <s v="Shipped"/>
    <n v="4"/>
    <s v="Dec"/>
    <n v="2004"/>
    <s v="Classic Cars"/>
    <n v="169"/>
    <x v="39"/>
    <s v="Muscle Machine Inc"/>
    <s v="+2125558872"/>
    <s v="4092 Furth Circle Suite 400"/>
    <s v="NYC"/>
    <s v="NY"/>
    <n v="10022"/>
    <s v="USA"/>
    <s v="NA"/>
    <s v="Young"/>
    <x v="59"/>
    <s v="Large"/>
  </r>
  <r>
    <x v="153"/>
    <n v="32"/>
    <n v="93.49"/>
    <n v="12"/>
    <n v="2991.68"/>
    <d v="2004-12-10T00:00:00"/>
    <s v="Shipped"/>
    <n v="4"/>
    <s v="Dec"/>
    <n v="2004"/>
    <s v="Classic Cars"/>
    <n v="169"/>
    <x v="39"/>
    <s v="Euro Shopping Channel"/>
    <s v="+2125558873"/>
    <s v="C/ Moralzarzal, 86"/>
    <s v="Madrid"/>
    <m/>
    <n v="28034"/>
    <s v="Spain"/>
    <s v="EMEA"/>
    <s v="Freyre"/>
    <x v="20"/>
    <s v="Small"/>
  </r>
  <r>
    <x v="243"/>
    <n v="34"/>
    <n v="100"/>
    <n v="1"/>
    <n v="3400"/>
    <d v="2005-01-10T00:00:00"/>
    <s v="Shipped"/>
    <n v="1"/>
    <s v="Jan"/>
    <n v="2005"/>
    <s v="Classic Cars"/>
    <n v="169"/>
    <x v="39"/>
    <s v="Royale Belge"/>
    <s v="+2125558874"/>
    <s v="Boulevard Tirou, 255"/>
    <s v="Charleroi"/>
    <m/>
    <s v="B-6000"/>
    <s v="Belgium"/>
    <s v="EMEA"/>
    <s v="Cartrain"/>
    <x v="71"/>
    <s v="Medium"/>
  </r>
  <r>
    <x v="101"/>
    <n v="27"/>
    <n v="56.85"/>
    <n v="9"/>
    <n v="1534.95"/>
    <d v="2005-01-20T00:00:00"/>
    <s v="Shipped"/>
    <n v="1"/>
    <s v="Jan"/>
    <n v="2005"/>
    <s v="Classic Cars"/>
    <n v="169"/>
    <x v="39"/>
    <s v="Anna's Decorations, Ltd"/>
    <s v="+2125558875"/>
    <s v="201 Miller Street Level 15"/>
    <s v="North Sydney"/>
    <s v="NSW"/>
    <n v="2060"/>
    <s v="Australia"/>
    <s v="APAC"/>
    <s v="O'Hara"/>
    <x v="35"/>
    <s v="Small"/>
  </r>
  <r>
    <x v="161"/>
    <n v="39"/>
    <n v="100"/>
    <n v="3"/>
    <n v="3900"/>
    <d v="2005-02-09T00:00:00"/>
    <s v="Shipped"/>
    <n v="1"/>
    <s v="Feb"/>
    <n v="2005"/>
    <s v="Classic Cars"/>
    <n v="169"/>
    <x v="39"/>
    <s v="Toys of Finland, Co."/>
    <s v="+2125558876"/>
    <s v="Keskuskatu 45"/>
    <s v="Helsinki"/>
    <m/>
    <n v="21240"/>
    <s v="Finland"/>
    <s v="EMEA"/>
    <s v="Karttunen"/>
    <x v="13"/>
    <s v="Large"/>
  </r>
  <r>
    <x v="245"/>
    <n v="47"/>
    <n v="100"/>
    <n v="6"/>
    <n v="4700"/>
    <d v="2005-02-22T00:00:00"/>
    <s v="Shipped"/>
    <n v="1"/>
    <s v="Feb"/>
    <n v="2005"/>
    <s v="Classic Cars"/>
    <n v="169"/>
    <x v="39"/>
    <s v="Euro Shopping Channel"/>
    <s v="+2125558877"/>
    <s v="C/ Moralzarzal, 86"/>
    <s v="Madrid"/>
    <m/>
    <n v="28034"/>
    <s v="Spain"/>
    <s v="EMEA"/>
    <s v="Freyre"/>
    <x v="20"/>
    <s v="Medium"/>
  </r>
  <r>
    <x v="266"/>
    <n v="22"/>
    <n v="100"/>
    <n v="5"/>
    <n v="2200"/>
    <d v="2005-03-15T00:00:00"/>
    <s v="Shipped"/>
    <n v="1"/>
    <s v="Mar"/>
    <n v="2005"/>
    <s v="Classic Cars"/>
    <n v="169"/>
    <x v="39"/>
    <s v="Euro Shopping Channel"/>
    <s v="+2125558878"/>
    <s v="C/ Moralzarzal, 86"/>
    <s v="Madrid"/>
    <m/>
    <n v="28034"/>
    <s v="Spain"/>
    <s v="EMEA"/>
    <s v="Freyre"/>
    <x v="20"/>
    <s v="Medium"/>
  </r>
  <r>
    <x v="176"/>
    <n v="55"/>
    <n v="100"/>
    <n v="1"/>
    <n v="5500"/>
    <d v="2005-04-14T00:00:00"/>
    <s v="Shipped"/>
    <n v="2"/>
    <s v="Apr"/>
    <n v="2005"/>
    <s v="Classic Cars"/>
    <n v="169"/>
    <x v="39"/>
    <s v="Mini Caravy"/>
    <s v="+2125558879"/>
    <s v="24, place Kluber"/>
    <s v="Strasbourg"/>
    <m/>
    <n v="67000"/>
    <s v="France"/>
    <s v="EMEA"/>
    <s v="Citeaux"/>
    <x v="66"/>
    <s v="Large"/>
  </r>
  <r>
    <x v="171"/>
    <n v="60"/>
    <n v="100"/>
    <n v="9"/>
    <n v="6000"/>
    <d v="2005-05-03T00:00:00"/>
    <s v="Shipped"/>
    <n v="2"/>
    <s v="May"/>
    <n v="2005"/>
    <s v="Classic Cars"/>
    <n v="169"/>
    <x v="39"/>
    <s v="Euro Shopping Channel"/>
    <s v="+2125558880"/>
    <s v="C/ Moralzarzal, 86"/>
    <s v="Madrid"/>
    <m/>
    <n v="28034"/>
    <s v="Spain"/>
    <s v="EMEA"/>
    <s v="Freyre"/>
    <x v="20"/>
    <s v="Large"/>
  </r>
  <r>
    <x v="122"/>
    <n v="35"/>
    <n v="100"/>
    <n v="6"/>
    <n v="3500"/>
    <d v="2005-05-17T00:00:00"/>
    <s v="Shipped"/>
    <n v="2"/>
    <s v="May"/>
    <n v="2005"/>
    <s v="Classic Cars"/>
    <n v="169"/>
    <x v="39"/>
    <s v="Salzburg Collectables"/>
    <s v="+2125558881"/>
    <s v="Geislweg 14"/>
    <s v="Salzburg"/>
    <m/>
    <n v="5020"/>
    <s v="Austria"/>
    <s v="EMEA"/>
    <s v="Pipps"/>
    <x v="16"/>
    <s v="Medium"/>
  </r>
  <r>
    <x v="102"/>
    <n v="28"/>
    <n v="100"/>
    <n v="8"/>
    <n v="2800"/>
    <d v="2005-05-31T00:00:00"/>
    <s v="In Process"/>
    <n v="2"/>
    <s v="May"/>
    <n v="2005"/>
    <s v="Classic Cars"/>
    <n v="169"/>
    <x v="39"/>
    <s v="La Rochelle Gifts"/>
    <s v="+2125558882"/>
    <s v="67, rue des Cinquante Otages"/>
    <s v="Nantes"/>
    <m/>
    <n v="44000"/>
    <s v="France"/>
    <s v="EMEA"/>
    <s v="Labrune"/>
    <x v="11"/>
    <s v="Medium"/>
  </r>
  <r>
    <x v="63"/>
    <n v="38"/>
    <n v="100"/>
    <n v="13"/>
    <n v="3800"/>
    <d v="2003-02-11T00:00:00"/>
    <s v="Shipped"/>
    <n v="1"/>
    <s v="Feb"/>
    <n v="2003"/>
    <s v="Trains"/>
    <n v="100"/>
    <x v="40"/>
    <s v="Danish Wholesale Imports"/>
    <s v="+2125558883"/>
    <s v="Vinb'ltet 34"/>
    <s v="Kobenhavn"/>
    <m/>
    <n v="1734"/>
    <s v="Denmark"/>
    <s v="EMEA"/>
    <s v="Petersen"/>
    <x v="40"/>
    <s v="Medium"/>
  </r>
  <r>
    <x v="123"/>
    <n v="21"/>
    <n v="95.8"/>
    <n v="7"/>
    <n v="2011.8"/>
    <d v="2003-04-16T00:00:00"/>
    <s v="Shipped"/>
    <n v="2"/>
    <s v="Apr"/>
    <n v="2003"/>
    <s v="Trains"/>
    <n v="100"/>
    <x v="40"/>
    <s v="Dragon Souveniers, Ltd."/>
    <s v="+2125558884"/>
    <s v="Bronz Sok., Bronz Apt. 3/6 Tesvikiye"/>
    <s v="Singapore"/>
    <m/>
    <n v="79903"/>
    <s v="Singapore"/>
    <s v="Japan"/>
    <s v="Natividad"/>
    <x v="23"/>
    <s v="Small"/>
  </r>
  <r>
    <x v="261"/>
    <n v="41"/>
    <n v="100"/>
    <n v="4"/>
    <n v="4100"/>
    <d v="2003-06-06T00:00:00"/>
    <s v="Shipped"/>
    <n v="2"/>
    <s v="Jun"/>
    <n v="2003"/>
    <s v="Trains"/>
    <n v="100"/>
    <x v="40"/>
    <s v="Euro Shopping Channel"/>
    <s v="+2125558885"/>
    <s v="C/ Moralzarzal, 86"/>
    <s v="Madrid"/>
    <m/>
    <n v="28034"/>
    <s v="Spain"/>
    <s v="EMEA"/>
    <s v="Freyre"/>
    <x v="20"/>
    <s v="Medium"/>
  </r>
  <r>
    <x v="125"/>
    <n v="22"/>
    <n v="97.81"/>
    <n v="10"/>
    <n v="2151.8200000000002"/>
    <d v="2003-08-08T00:00:00"/>
    <s v="Shipped"/>
    <n v="3"/>
    <s v="Aug"/>
    <n v="2003"/>
    <s v="Trains"/>
    <n v="100"/>
    <x v="40"/>
    <s v="Mini Gifts Distributors Ltd."/>
    <s v="+2125558886"/>
    <s v="5677 Strong St."/>
    <s v="San Rafael"/>
    <s v="CA"/>
    <n v="97562"/>
    <s v="USA"/>
    <s v="NA"/>
    <s v="Nelson"/>
    <x v="33"/>
    <s v="Small"/>
  </r>
  <r>
    <x v="126"/>
    <n v="29"/>
    <n v="88.74"/>
    <n v="9"/>
    <n v="2573.46"/>
    <d v="2003-09-28T00:00:00"/>
    <s v="Shipped"/>
    <n v="3"/>
    <s v="Sep"/>
    <n v="2003"/>
    <s v="Trains"/>
    <n v="100"/>
    <x v="40"/>
    <s v="Euro Shopping Channel"/>
    <s v="+2125558887"/>
    <s v="C/ Moralzarzal, 86"/>
    <s v="Madrid"/>
    <m/>
    <n v="28034"/>
    <s v="Spain"/>
    <s v="EMEA"/>
    <s v="Freyre"/>
    <x v="20"/>
    <s v="Small"/>
  </r>
  <r>
    <x v="127"/>
    <n v="50"/>
    <n v="100"/>
    <n v="1"/>
    <n v="5000"/>
    <d v="2003-10-22T00:00:00"/>
    <s v="Shipped"/>
    <n v="4"/>
    <s v="Oct"/>
    <n v="2003"/>
    <s v="Trains"/>
    <n v="100"/>
    <x v="40"/>
    <s v="Dragon Souveniers, Ltd."/>
    <s v="+2125558888"/>
    <s v="Bronz Sok., Bronz Apt. 3/6 Tesvikiye"/>
    <s v="Singapore"/>
    <m/>
    <n v="79903"/>
    <s v="Singapore"/>
    <s v="Japan"/>
    <s v="Natividad"/>
    <x v="23"/>
    <s v="Medium"/>
  </r>
  <r>
    <x v="263"/>
    <n v="29"/>
    <n v="100"/>
    <n v="11"/>
    <n v="2900"/>
    <d v="2003-11-07T00:00:00"/>
    <s v="Shipped"/>
    <n v="4"/>
    <s v="Nov"/>
    <n v="2003"/>
    <s v="Trains"/>
    <n v="100"/>
    <x v="40"/>
    <s v="CAF Imports"/>
    <s v="+2125558889"/>
    <s v="Merchants House, 27-30 Merchant's Quay"/>
    <s v="Madrid"/>
    <m/>
    <n v="28023"/>
    <s v="Spain"/>
    <s v="EMEA"/>
    <s v="Fernandez"/>
    <x v="61"/>
    <s v="Medium"/>
  </r>
  <r>
    <x v="129"/>
    <n v="49"/>
    <n v="80.67"/>
    <n v="11"/>
    <n v="3952.83"/>
    <d v="2003-11-14T00:00:00"/>
    <s v="Shipped"/>
    <n v="4"/>
    <s v="Nov"/>
    <n v="2003"/>
    <s v="Trains"/>
    <n v="100"/>
    <x v="40"/>
    <s v="Mini Creations Ltd."/>
    <s v="+2125558890"/>
    <s v="4575 Hillside Dr."/>
    <s v="New Bedford"/>
    <s v="MA"/>
    <n v="50553"/>
    <s v="USA"/>
    <s v="NA"/>
    <s v="Tam"/>
    <x v="42"/>
    <s v="Medium"/>
  </r>
  <r>
    <x v="130"/>
    <n v="35"/>
    <n v="100"/>
    <n v="3"/>
    <n v="3500"/>
    <d v="2003-11-26T00:00:00"/>
    <s v="Shipped"/>
    <n v="4"/>
    <s v="Nov"/>
    <n v="2003"/>
    <s v="Trains"/>
    <n v="100"/>
    <x v="40"/>
    <s v="Super Scale Inc."/>
    <s v="+2125558891"/>
    <s v="567 North Pendale Street"/>
    <s v="New Haven"/>
    <s v="CT"/>
    <n v="97823"/>
    <s v="USA"/>
    <s v="NA"/>
    <s v="Murphy"/>
    <x v="30"/>
    <s v="Medium"/>
  </r>
  <r>
    <x v="131"/>
    <n v="48"/>
    <n v="100"/>
    <n v="11"/>
    <n v="4800"/>
    <d v="2004-01-02T00:00:00"/>
    <s v="Shipped"/>
    <n v="1"/>
    <s v="Jan"/>
    <n v="2004"/>
    <s v="Trains"/>
    <n v="100"/>
    <x v="40"/>
    <s v="Saveley &amp; Henriot, Co."/>
    <s v="+2125558892"/>
    <s v="2, rue du Commerce"/>
    <s v="Lyon"/>
    <m/>
    <n v="69004"/>
    <s v="France"/>
    <s v="EMEA"/>
    <s v="Saveley"/>
    <x v="27"/>
    <s v="Medium"/>
  </r>
  <r>
    <x v="264"/>
    <n v="23"/>
    <n v="80.67"/>
    <n v="5"/>
    <n v="1855.41"/>
    <d v="2004-02-18T00:00:00"/>
    <s v="Shipped"/>
    <n v="1"/>
    <s v="Feb"/>
    <n v="2004"/>
    <s v="Trains"/>
    <n v="100"/>
    <x v="40"/>
    <s v="Petit Auto"/>
    <s v="+2125558893"/>
    <s v="Rue Joseph-Bens 532"/>
    <s v="Bruxelles"/>
    <m/>
    <s v="B-1180"/>
    <s v="Belgium"/>
    <s v="EMEA"/>
    <s v="Dewey"/>
    <x v="46"/>
    <s v="Small"/>
  </r>
  <r>
    <x v="265"/>
    <n v="48"/>
    <n v="95.8"/>
    <n v="8"/>
    <n v="4598.3999999999996"/>
    <d v="2004-03-20T00:00:00"/>
    <s v="Shipped"/>
    <n v="1"/>
    <s v="Mar"/>
    <n v="2004"/>
    <s v="Trains"/>
    <n v="100"/>
    <x v="40"/>
    <s v="giftsbymail.co.uk"/>
    <s v="+2125558894"/>
    <s v="Garden House Crowther Way"/>
    <s v="Cowes"/>
    <s v="Isle of Wight"/>
    <s v="PO31 7PJ"/>
    <s v="UK"/>
    <s v="EMEA"/>
    <s v="Bennett"/>
    <x v="47"/>
    <s v="Medium"/>
  </r>
  <r>
    <x v="74"/>
    <n v="42"/>
    <n v="100"/>
    <n v="14"/>
    <n v="4200"/>
    <d v="2004-05-07T00:00:00"/>
    <s v="Cancelled"/>
    <n v="2"/>
    <s v="May"/>
    <n v="2004"/>
    <s v="Trains"/>
    <n v="100"/>
    <x v="40"/>
    <s v="Land of Toys Inc."/>
    <s v="+2125558895"/>
    <s v="897 Long Airport Avenue"/>
    <s v="NYC"/>
    <s v="NY"/>
    <n v="10022"/>
    <s v="USA"/>
    <s v="NA"/>
    <s v="Yu"/>
    <x v="0"/>
    <s v="Medium"/>
  </r>
  <r>
    <x v="76"/>
    <n v="47"/>
    <n v="100"/>
    <n v="15"/>
    <n v="4700"/>
    <d v="2004-07-21T00:00:00"/>
    <s v="Shipped"/>
    <n v="3"/>
    <s v="Jul"/>
    <n v="2004"/>
    <s v="Trains"/>
    <n v="100"/>
    <x v="40"/>
    <s v="Petit Auto"/>
    <s v="+2125558896"/>
    <s v="Rue Joseph-Bens 532"/>
    <s v="Bruxelles"/>
    <m/>
    <s v="B-1180"/>
    <s v="Belgium"/>
    <s v="EMEA"/>
    <s v="Dewey"/>
    <x v="46"/>
    <s v="Medium"/>
  </r>
  <r>
    <x v="136"/>
    <n v="36"/>
    <n v="100"/>
    <n v="3"/>
    <n v="3600"/>
    <d v="2004-08-20T00:00:00"/>
    <s v="Shipped"/>
    <n v="3"/>
    <s v="Aug"/>
    <n v="2004"/>
    <s v="Trains"/>
    <n v="100"/>
    <x v="40"/>
    <s v="Mini Gifts Distributors Ltd."/>
    <s v="+2125558897"/>
    <s v="5677 Strong St."/>
    <s v="San Rafael"/>
    <s v="CA"/>
    <n v="97562"/>
    <s v="USA"/>
    <s v="NA"/>
    <s v="Nelson"/>
    <x v="33"/>
    <s v="Medium"/>
  </r>
  <r>
    <x v="137"/>
    <n v="22"/>
    <n v="100"/>
    <n v="6"/>
    <n v="2200"/>
    <d v="2004-09-09T00:00:00"/>
    <s v="Shipped"/>
    <n v="3"/>
    <s v="Sep"/>
    <n v="2004"/>
    <s v="Trains"/>
    <n v="100"/>
    <x v="40"/>
    <s v="Amica Models &amp; Co."/>
    <s v="+2125558898"/>
    <s v="Via Monte Bianco 34"/>
    <s v="Torino"/>
    <m/>
    <n v="10100"/>
    <s v="Italy"/>
    <s v="EMEA"/>
    <s v="Accorti"/>
    <x v="32"/>
    <s v="Small"/>
  </r>
  <r>
    <x v="138"/>
    <n v="40"/>
    <n v="91.76"/>
    <n v="11"/>
    <n v="3670.4"/>
    <d v="2004-10-14T00:00:00"/>
    <s v="Shipped"/>
    <n v="4"/>
    <s v="Oct"/>
    <n v="2004"/>
    <s v="Trains"/>
    <n v="100"/>
    <x v="40"/>
    <s v="AV Stores, Co."/>
    <s v="+2125558899"/>
    <s v="Fauntleroy Circus"/>
    <s v="Manchester"/>
    <m/>
    <s v="EC2 5NT"/>
    <s v="UK"/>
    <s v="EMEA"/>
    <s v="Ashworth"/>
    <x v="62"/>
    <s v="Medium"/>
  </r>
  <r>
    <x v="139"/>
    <n v="23"/>
    <n v="100"/>
    <n v="3"/>
    <n v="2300"/>
    <d v="2004-10-22T00:00:00"/>
    <s v="Shipped"/>
    <n v="4"/>
    <s v="Oct"/>
    <n v="2004"/>
    <s v="Trains"/>
    <n v="100"/>
    <x v="40"/>
    <s v="Heintze Collectables"/>
    <s v="+2125558900"/>
    <s v="Smagsloget 45"/>
    <s v="Aaarhus"/>
    <m/>
    <n v="8200"/>
    <s v="Denmark"/>
    <s v="EMEA"/>
    <s v="Ibsen"/>
    <x v="63"/>
    <s v="Small"/>
  </r>
  <r>
    <x v="267"/>
    <n v="32"/>
    <n v="100"/>
    <n v="6"/>
    <n v="3200"/>
    <d v="2004-11-09T00:00:00"/>
    <s v="Shipped"/>
    <n v="4"/>
    <s v="Nov"/>
    <n v="2004"/>
    <s v="Trains"/>
    <n v="100"/>
    <x v="40"/>
    <s v="Volvo Model Replicas, Co"/>
    <s v="+2125558901"/>
    <s v="Berguvsv„gen  8"/>
    <s v="Lule"/>
    <m/>
    <s v="S-958 22"/>
    <s v="Sweden"/>
    <s v="EMEA"/>
    <s v="Berglund"/>
    <x v="21"/>
    <s v="Medium"/>
  </r>
  <r>
    <x v="140"/>
    <n v="21"/>
    <n v="100"/>
    <n v="7"/>
    <n v="2100"/>
    <d v="2004-11-20T00:00:00"/>
    <s v="Shipped"/>
    <n v="4"/>
    <s v="Nov"/>
    <n v="2004"/>
    <s v="Trains"/>
    <n v="100"/>
    <x v="40"/>
    <s v="La Corne D'abondance, Co."/>
    <s v="+2125558902"/>
    <s v="265, boulevard Charonne"/>
    <s v="Paris"/>
    <m/>
    <n v="75012"/>
    <s v="France"/>
    <s v="EMEA"/>
    <s v="Bertrand"/>
    <x v="50"/>
    <s v="Small"/>
  </r>
  <r>
    <x v="83"/>
    <n v="41"/>
    <n v="93.04"/>
    <n v="2"/>
    <n v="3814.6400000000003"/>
    <d v="2004-12-02T00:00:00"/>
    <s v="Shipped"/>
    <n v="4"/>
    <s v="Dec"/>
    <n v="2004"/>
    <s v="Trains"/>
    <n v="100"/>
    <x v="40"/>
    <s v="Euro Shopping Channel"/>
    <s v="+2125558903"/>
    <s v="C/ Moralzarzal, 86"/>
    <s v="Madrid"/>
    <m/>
    <n v="28034"/>
    <s v="Spain"/>
    <s v="EMEA"/>
    <s v="Freyre"/>
    <x v="20"/>
    <s v="Medium"/>
  </r>
  <r>
    <x v="154"/>
    <n v="25"/>
    <n v="84.71"/>
    <n v="5"/>
    <n v="2117.75"/>
    <d v="2005-01-26T00:00:00"/>
    <s v="Shipped"/>
    <n v="1"/>
    <s v="Jan"/>
    <n v="2005"/>
    <s v="Trains"/>
    <n v="100"/>
    <x v="40"/>
    <s v="Tokyo Collectables, Ltd"/>
    <s v="+2125558904"/>
    <s v="2-2-8 Roppongi"/>
    <s v="Minato-ku"/>
    <s v="Tokyo"/>
    <s v="106-0032"/>
    <s v="Japan"/>
    <s v="Japan"/>
    <s v="Shimamura"/>
    <x v="31"/>
    <s v="Small"/>
  </r>
  <r>
    <x v="245"/>
    <n v="26"/>
    <n v="100"/>
    <n v="12"/>
    <n v="2600"/>
    <d v="2005-02-22T00:00:00"/>
    <s v="Shipped"/>
    <n v="1"/>
    <s v="Feb"/>
    <n v="2005"/>
    <s v="Trains"/>
    <n v="100"/>
    <x v="40"/>
    <s v="Euro Shopping Channel"/>
    <s v="+2125558905"/>
    <s v="C/ Moralzarzal, 86"/>
    <s v="Madrid"/>
    <m/>
    <n v="28034"/>
    <s v="Spain"/>
    <s v="EMEA"/>
    <s v="Freyre"/>
    <x v="20"/>
    <s v="Medium"/>
  </r>
  <r>
    <x v="160"/>
    <n v="24"/>
    <n v="89.75"/>
    <n v="4"/>
    <n v="2154"/>
    <d v="2005-03-23T00:00:00"/>
    <s v="Shipped"/>
    <n v="1"/>
    <s v="Mar"/>
    <n v="2005"/>
    <s v="Trains"/>
    <n v="100"/>
    <x v="40"/>
    <s v="Mini Gifts Distributors Ltd."/>
    <s v="+2125558906"/>
    <s v="5677 Strong St."/>
    <s v="San Rafael"/>
    <s v="CA"/>
    <n v="97562"/>
    <s v="USA"/>
    <s v="NA"/>
    <s v="Nelson"/>
    <x v="33"/>
    <s v="Small"/>
  </r>
  <r>
    <x v="89"/>
    <n v="48"/>
    <n v="100"/>
    <n v="14"/>
    <n v="4800"/>
    <d v="2005-05-06T00:00:00"/>
    <s v="On Hold"/>
    <n v="2"/>
    <s v="May"/>
    <n v="2005"/>
    <s v="Trains"/>
    <n v="100"/>
    <x v="40"/>
    <s v="Gifts4AllAges.com"/>
    <s v="+2125558907"/>
    <s v="8616 Spinnaker Dr."/>
    <s v="Boston"/>
    <s v="MA"/>
    <n v="51003"/>
    <s v="USA"/>
    <s v="NA"/>
    <s v="Yoshido"/>
    <x v="4"/>
    <s v="Medium"/>
  </r>
  <r>
    <x v="103"/>
    <n v="26"/>
    <n v="68.349999999999994"/>
    <n v="9"/>
    <n v="1777.1"/>
    <d v="2003-03-03T00:00:00"/>
    <s v="Shipped"/>
    <n v="1"/>
    <s v="Mar"/>
    <n v="2003"/>
    <s v="Classic Cars"/>
    <n v="80"/>
    <x v="41"/>
    <s v="Cruz &amp; Sons Co."/>
    <s v="+2125558908"/>
    <s v="15 McCallum Street - NatWest Center #13-03"/>
    <s v="Makati City"/>
    <m/>
    <s v="1227 MM"/>
    <s v="Philippines"/>
    <s v="Japan"/>
    <s v="Cruz"/>
    <x v="53"/>
    <s v="Small"/>
  </r>
  <r>
    <x v="104"/>
    <n v="21"/>
    <n v="73.17"/>
    <n v="13"/>
    <n v="1536.57"/>
    <d v="2003-05-08T00:00:00"/>
    <s v="Shipped"/>
    <n v="2"/>
    <s v="May"/>
    <n v="2003"/>
    <s v="Classic Cars"/>
    <n v="80"/>
    <x v="41"/>
    <s v="Marseille Mini Autos"/>
    <s v="+2125558909"/>
    <s v="12, rue des Bouchers"/>
    <s v="Marseille"/>
    <m/>
    <n v="13008"/>
    <s v="France"/>
    <s v="EMEA"/>
    <s v="Lebihan"/>
    <x v="54"/>
    <s v="Small"/>
  </r>
  <r>
    <x v="105"/>
    <n v="45"/>
    <n v="78"/>
    <n v="10"/>
    <n v="3510"/>
    <d v="2003-07-02T00:00:00"/>
    <s v="Shipped"/>
    <n v="3"/>
    <s v="Jul"/>
    <n v="2003"/>
    <s v="Classic Cars"/>
    <n v="80"/>
    <x v="41"/>
    <s v="Mini Gifts Distributors Ltd."/>
    <s v="+2125558910"/>
    <s v="5677 Strong St."/>
    <s v="San Rafael"/>
    <s v="CA"/>
    <n v="97562"/>
    <s v="USA"/>
    <s v="NA"/>
    <s v="Nelson"/>
    <x v="33"/>
    <s v="Medium"/>
  </r>
  <r>
    <x v="106"/>
    <n v="36"/>
    <n v="86.04"/>
    <n v="10"/>
    <n v="3097.44"/>
    <d v="2003-09-05T00:00:00"/>
    <s v="Shipped"/>
    <n v="3"/>
    <s v="Sep"/>
    <n v="2003"/>
    <s v="Classic Cars"/>
    <n v="80"/>
    <x v="41"/>
    <s v="Collectables For Less Inc."/>
    <s v="+2125558911"/>
    <s v="7825 Douglas Av."/>
    <s v="Brickhaven"/>
    <s v="MA"/>
    <n v="58339"/>
    <s v="USA"/>
    <s v="NA"/>
    <s v="Nelson"/>
    <x v="34"/>
    <s v="Medium"/>
  </r>
  <r>
    <x v="4"/>
    <n v="21"/>
    <n v="81.209999999999994"/>
    <n v="5"/>
    <n v="1705.4099999999999"/>
    <d v="2003-10-10T00:00:00"/>
    <s v="Shipped"/>
    <n v="4"/>
    <s v="Oct"/>
    <n v="2003"/>
    <s v="Classic Cars"/>
    <n v="80"/>
    <x v="41"/>
    <s v="Corporate Gift Ideas Co."/>
    <s v="+2125558912"/>
    <s v="7734 Strong St."/>
    <s v="San Francisco"/>
    <s v="CA"/>
    <m/>
    <s v="USA"/>
    <s v="NA"/>
    <s v="Brown"/>
    <x v="3"/>
    <s v="Small"/>
  </r>
  <r>
    <x v="107"/>
    <n v="32"/>
    <n v="70.760000000000005"/>
    <n v="5"/>
    <n v="2264.3200000000002"/>
    <d v="2003-11-04T00:00:00"/>
    <s v="Shipped"/>
    <n v="4"/>
    <s v="Nov"/>
    <n v="2003"/>
    <s v="Classic Cars"/>
    <n v="80"/>
    <x v="41"/>
    <s v="Anna's Decorations, Ltd"/>
    <s v="+2125558913"/>
    <s v="201 Miller Street Level 15"/>
    <s v="North Sydney"/>
    <s v="NSW"/>
    <n v="2060"/>
    <s v="Australia"/>
    <s v="APAC"/>
    <s v="O'Hara"/>
    <x v="35"/>
    <s v="Small"/>
  </r>
  <r>
    <x v="108"/>
    <n v="30"/>
    <n v="82.82"/>
    <n v="17"/>
    <n v="2484.6"/>
    <d v="2003-11-12T00:00:00"/>
    <s v="Shipped"/>
    <n v="4"/>
    <s v="Nov"/>
    <n v="2003"/>
    <s v="Classic Cars"/>
    <n v="80"/>
    <x v="41"/>
    <s v="Herkku Gifts"/>
    <s v="+2125558914"/>
    <s v="Drammen 121, PR 744 Sentrum"/>
    <s v="Bergen"/>
    <m/>
    <s v="N 5804"/>
    <s v="Norway"/>
    <s v="EMEA"/>
    <s v="Oeztan"/>
    <x v="6"/>
    <s v="Small"/>
  </r>
  <r>
    <x v="109"/>
    <n v="36"/>
    <n v="94.88"/>
    <n v="6"/>
    <n v="3415.68"/>
    <d v="2003-11-20T00:00:00"/>
    <s v="Shipped"/>
    <n v="4"/>
    <s v="Nov"/>
    <n v="2003"/>
    <s v="Classic Cars"/>
    <n v="80"/>
    <x v="41"/>
    <s v="Toms Spezialitten, Ltd"/>
    <s v="+2125558915"/>
    <s v="Mehrheimerstr. 369"/>
    <s v="Koln"/>
    <m/>
    <n v="50739"/>
    <s v="Germany"/>
    <s v="EMEA"/>
    <s v="Pfalzheim"/>
    <x v="55"/>
    <s v="Medium"/>
  </r>
  <r>
    <x v="110"/>
    <n v="33"/>
    <n v="86.04"/>
    <n v="11"/>
    <n v="2839.32"/>
    <d v="2003-12-02T00:00:00"/>
    <s v="Shipped"/>
    <n v="4"/>
    <s v="Dec"/>
    <n v="2003"/>
    <s v="Classic Cars"/>
    <n v="80"/>
    <x v="41"/>
    <s v="Euro Shopping Channel"/>
    <s v="+2125558916"/>
    <s v="C/ Moralzarzal, 86"/>
    <s v="Madrid"/>
    <m/>
    <n v="28034"/>
    <s v="Spain"/>
    <s v="EMEA"/>
    <s v="Freyre"/>
    <x v="20"/>
    <s v="Small"/>
  </r>
  <r>
    <x v="9"/>
    <n v="35"/>
    <n v="78"/>
    <n v="5"/>
    <n v="2730"/>
    <d v="2004-01-15T00:00:00"/>
    <s v="Shipped"/>
    <n v="1"/>
    <s v="Jan"/>
    <n v="2004"/>
    <s v="Classic Cars"/>
    <n v="80"/>
    <x v="41"/>
    <s v="Auto Canal Petit"/>
    <s v="+2125558917"/>
    <s v="25, rue Lauriston"/>
    <s v="Paris"/>
    <m/>
    <n v="75016"/>
    <s v="France"/>
    <s v="EMEA"/>
    <s v="Perrier"/>
    <x v="7"/>
    <s v="Small"/>
  </r>
  <r>
    <x v="111"/>
    <n v="37"/>
    <n v="95.69"/>
    <n v="12"/>
    <n v="3540.5299999999997"/>
    <d v="2004-02-22T00:00:00"/>
    <s v="Shipped"/>
    <n v="1"/>
    <s v="Feb"/>
    <n v="2004"/>
    <s v="Classic Cars"/>
    <n v="80"/>
    <x v="41"/>
    <s v="Vida Sport, Ltd"/>
    <s v="+2125558918"/>
    <s v="Grenzacherweg 237"/>
    <s v="Gensve"/>
    <m/>
    <n v="1203"/>
    <s v="Switzerland"/>
    <s v="EMEA"/>
    <s v="Holz"/>
    <x v="9"/>
    <s v="Medium"/>
  </r>
  <r>
    <x v="112"/>
    <n v="41"/>
    <n v="73.17"/>
    <n v="6"/>
    <n v="2999.9700000000003"/>
    <d v="2004-04-09T00:00:00"/>
    <s v="Shipped"/>
    <n v="2"/>
    <s v="Apr"/>
    <n v="2004"/>
    <s v="Classic Cars"/>
    <n v="80"/>
    <x v="41"/>
    <s v="Danish Wholesale Imports"/>
    <s v="+2125558919"/>
    <s v="Vinb'ltet 34"/>
    <s v="Kobenhavn"/>
    <m/>
    <n v="1734"/>
    <s v="Denmark"/>
    <s v="EMEA"/>
    <s v="Petersen"/>
    <x v="40"/>
    <s v="Small"/>
  </r>
  <r>
    <x v="268"/>
    <n v="20"/>
    <n v="76.39"/>
    <n v="2"/>
    <n v="1527.8"/>
    <d v="2004-05-26T00:00:00"/>
    <s v="Shipped"/>
    <n v="2"/>
    <s v="May"/>
    <n v="2004"/>
    <s v="Classic Cars"/>
    <n v="80"/>
    <x v="41"/>
    <s v="Auto Canal Petit"/>
    <s v="+2125558920"/>
    <s v="25, rue Lauriston"/>
    <s v="Paris"/>
    <m/>
    <n v="75016"/>
    <s v="France"/>
    <s v="EMEA"/>
    <s v="Perrier"/>
    <x v="7"/>
    <s v="Small"/>
  </r>
  <r>
    <x v="269"/>
    <n v="45"/>
    <n v="86.84"/>
    <n v="2"/>
    <n v="3907.8"/>
    <d v="2004-07-02T00:00:00"/>
    <s v="Shipped"/>
    <n v="3"/>
    <s v="Jul"/>
    <n v="2004"/>
    <s v="Classic Cars"/>
    <n v="80"/>
    <x v="41"/>
    <s v="Australian Collectables, Ltd"/>
    <s v="+2125558921"/>
    <s v="7 Allen Street"/>
    <s v="Glen Waverly"/>
    <s v="Victoria"/>
    <n v="3150"/>
    <s v="Australia"/>
    <s v="APAC"/>
    <s v="Connery"/>
    <x v="69"/>
    <s v="Medium"/>
  </r>
  <r>
    <x v="115"/>
    <n v="38"/>
    <n v="69.959999999999994"/>
    <n v="6"/>
    <n v="2658.4799999999996"/>
    <d v="2004-08-02T00:00:00"/>
    <s v="Shipped"/>
    <n v="3"/>
    <s v="Aug"/>
    <n v="2004"/>
    <s v="Classic Cars"/>
    <n v="80"/>
    <x v="41"/>
    <s v="Online Mini Collectables"/>
    <s v="+2125558922"/>
    <s v="7635 Spinnaker Dr."/>
    <s v="Brickhaven"/>
    <s v="MA"/>
    <n v="58339"/>
    <s v="USA"/>
    <s v="NA"/>
    <s v="Barajas"/>
    <x v="57"/>
    <s v="Small"/>
  </r>
  <r>
    <x v="116"/>
    <n v="43"/>
    <n v="70.760000000000005"/>
    <n v="15"/>
    <n v="3042.6800000000003"/>
    <d v="2004-08-30T00:00:00"/>
    <s v="Shipped"/>
    <n v="3"/>
    <s v="Aug"/>
    <n v="2004"/>
    <s v="Classic Cars"/>
    <n v="80"/>
    <x v="41"/>
    <s v="Vida Sport, Ltd"/>
    <s v="+2125558923"/>
    <s v="Grenzacherweg 237"/>
    <s v="Gensve"/>
    <m/>
    <n v="1203"/>
    <s v="Switzerland"/>
    <s v="EMEA"/>
    <s v="Holz"/>
    <x v="9"/>
    <s v="Medium"/>
  </r>
  <r>
    <x v="117"/>
    <n v="49"/>
    <n v="78.8"/>
    <n v="8"/>
    <n v="3861.2"/>
    <d v="2003-10-04T00:00:00"/>
    <s v="Shipped"/>
    <n v="4"/>
    <s v="Oct"/>
    <n v="2003"/>
    <s v="Classic Cars"/>
    <n v="80"/>
    <x v="41"/>
    <s v="Blauer See Auto, Co."/>
    <s v="+2125558924"/>
    <s v="Lyonerstr. 34"/>
    <s v="Frankfurt"/>
    <m/>
    <n v="60528"/>
    <s v="Germany"/>
    <s v="EMEA"/>
    <s v="Keitel"/>
    <x v="51"/>
    <s v="Medium"/>
  </r>
  <r>
    <x v="118"/>
    <n v="27"/>
    <n v="80.41"/>
    <n v="13"/>
    <n v="2171.0699999999997"/>
    <d v="2004-10-16T00:00:00"/>
    <s v="Shipped"/>
    <n v="4"/>
    <s v="Oct"/>
    <n v="2004"/>
    <s v="Classic Cars"/>
    <n v="80"/>
    <x v="41"/>
    <s v="Toms Spezialitten, Ltd"/>
    <s v="+2125558925"/>
    <s v="Mehrheimerstr. 369"/>
    <s v="Koln"/>
    <m/>
    <n v="50739"/>
    <s v="Germany"/>
    <s v="EMEA"/>
    <s v="Pfalzheim"/>
    <x v="55"/>
    <s v="Small"/>
  </r>
  <r>
    <x v="149"/>
    <n v="46"/>
    <n v="73.98"/>
    <n v="1"/>
    <n v="3403.0800000000004"/>
    <d v="2004-11-03T00:00:00"/>
    <s v="Shipped"/>
    <n v="4"/>
    <s v="Nov"/>
    <n v="2004"/>
    <s v="Classic Cars"/>
    <n v="80"/>
    <x v="41"/>
    <s v="Microscale Inc."/>
    <s v="+2125558926"/>
    <s v="5290 North Pendale Street Suite 200"/>
    <s v="NYC"/>
    <s v="NY"/>
    <n v="10022"/>
    <s v="USA"/>
    <s v="NA"/>
    <s v="Kuo"/>
    <x v="64"/>
    <s v="Medium"/>
  </r>
  <r>
    <x v="19"/>
    <n v="38"/>
    <n v="59.1"/>
    <n v="10"/>
    <n v="2245.8000000000002"/>
    <d v="2004-11-15T00:00:00"/>
    <s v="Shipped"/>
    <n v="4"/>
    <s v="Nov"/>
    <n v="2004"/>
    <s v="Classic Cars"/>
    <n v="80"/>
    <x v="41"/>
    <s v="Land of Toys Inc."/>
    <s v="+2125558927"/>
    <s v="897 Long Airport Avenue"/>
    <s v="NYC"/>
    <s v="NY"/>
    <n v="10022"/>
    <s v="USA"/>
    <s v="NA"/>
    <s v="Yu"/>
    <x v="0"/>
    <s v="Small"/>
  </r>
  <r>
    <x v="187"/>
    <n v="25"/>
    <n v="66.739999999999995"/>
    <n v="5"/>
    <n v="1668.4999999999998"/>
    <d v="2004-11-24T00:00:00"/>
    <s v="Shipped"/>
    <n v="4"/>
    <s v="Nov"/>
    <n v="2004"/>
    <s v="Classic Cars"/>
    <n v="80"/>
    <x v="41"/>
    <s v="Australian Collectors, Co."/>
    <s v="+2125558928"/>
    <s v="636 St Kilda Road Level 3"/>
    <s v="Melbourne"/>
    <s v="Victoria"/>
    <n v="3004"/>
    <s v="Australia"/>
    <s v="APAC"/>
    <s v="Ferguson"/>
    <x v="8"/>
    <s v="Small"/>
  </r>
  <r>
    <x v="120"/>
    <n v="46"/>
    <n v="60.3"/>
    <n v="10"/>
    <n v="2773.7999999999997"/>
    <d v="2005-01-06T00:00:00"/>
    <s v="Shipped"/>
    <n v="1"/>
    <s v="Jan"/>
    <n v="2005"/>
    <s v="Classic Cars"/>
    <n v="80"/>
    <x v="41"/>
    <s v="Suominen Souveniers"/>
    <s v="+2125558929"/>
    <s v="Software Engineering Center, SEC Oy"/>
    <s v="Espoo"/>
    <m/>
    <s v="FIN-02271"/>
    <s v="Finland"/>
    <s v="EMEA"/>
    <s v="Suominen"/>
    <x v="58"/>
    <s v="Small"/>
  </r>
  <r>
    <x v="220"/>
    <n v="22"/>
    <n v="100"/>
    <n v="4"/>
    <n v="2200"/>
    <d v="2005-02-10T00:00:00"/>
    <s v="Shipped"/>
    <n v="1"/>
    <s v="Feb"/>
    <n v="2005"/>
    <s v="Classic Cars"/>
    <n v="80"/>
    <x v="41"/>
    <s v="Euro Shopping Channel"/>
    <s v="+2125558930"/>
    <s v="C/ Moralzarzal, 86"/>
    <s v="Madrid"/>
    <m/>
    <n v="28034"/>
    <s v="Spain"/>
    <s v="EMEA"/>
    <s v="Freyre"/>
    <x v="20"/>
    <s v="Small"/>
  </r>
  <r>
    <x v="190"/>
    <n v="40"/>
    <n v="100"/>
    <n v="9"/>
    <n v="4000"/>
    <d v="2005-03-04T00:00:00"/>
    <s v="Shipped"/>
    <n v="1"/>
    <s v="Mar"/>
    <n v="2005"/>
    <s v="Classic Cars"/>
    <n v="80"/>
    <x v="41"/>
    <s v="Mini Gifts Distributors Ltd."/>
    <s v="+2125558931"/>
    <s v="5677 Strong St."/>
    <s v="San Rafael"/>
    <s v="CA"/>
    <n v="97562"/>
    <s v="USA"/>
    <s v="NA"/>
    <s v="Nelson"/>
    <x v="33"/>
    <s v="Medium"/>
  </r>
  <r>
    <x v="26"/>
    <n v="46"/>
    <n v="100"/>
    <n v="16"/>
    <n v="4600"/>
    <d v="2003-01-29T00:00:00"/>
    <s v="Shipped"/>
    <n v="1"/>
    <s v="Jan"/>
    <n v="2003"/>
    <s v="Vintage Cars"/>
    <n v="99"/>
    <x v="42"/>
    <s v="Baane Mini Imports"/>
    <s v="+2125558932"/>
    <s v="Erling Skakkes gate 78"/>
    <s v="Stavern"/>
    <m/>
    <n v="4110"/>
    <s v="Norway"/>
    <s v="EMEA"/>
    <s v="Bergulfsen"/>
    <x v="14"/>
    <s v="Medium"/>
  </r>
  <r>
    <x v="193"/>
    <n v="39"/>
    <n v="100"/>
    <n v="4"/>
    <n v="3900"/>
    <d v="2003-03-25T00:00:00"/>
    <s v="Shipped"/>
    <n v="1"/>
    <s v="Mar"/>
    <n v="2003"/>
    <s v="Vintage Cars"/>
    <n v="99"/>
    <x v="42"/>
    <s v="Mini Wheels Co."/>
    <s v="+2125558933"/>
    <s v="5557 North Pendale Street"/>
    <s v="San Francisco"/>
    <s v="CA"/>
    <m/>
    <s v="USA"/>
    <s v="NA"/>
    <s v="Murphy"/>
    <x v="3"/>
    <s v="Medium"/>
  </r>
  <r>
    <x v="28"/>
    <n v="38"/>
    <n v="82.34"/>
    <n v="16"/>
    <n v="3128.92"/>
    <d v="2003-05-28T00:00:00"/>
    <s v="Shipped"/>
    <n v="2"/>
    <s v="May"/>
    <n v="2003"/>
    <s v="Vintage Cars"/>
    <n v="99"/>
    <x v="42"/>
    <s v="Corrida Auto Replicas, Ltd"/>
    <s v="+2125558934"/>
    <s v="C/ Araquil, 67"/>
    <s v="Madrid"/>
    <m/>
    <n v="28023"/>
    <s v="Spain"/>
    <s v="EMEA"/>
    <s v="Sommer"/>
    <x v="22"/>
    <s v="Medium"/>
  </r>
  <r>
    <x v="195"/>
    <n v="30"/>
    <n v="100"/>
    <n v="5"/>
    <n v="3000"/>
    <d v="2003-07-16T00:00:00"/>
    <s v="Shipped"/>
    <n v="3"/>
    <s v="Jul"/>
    <n v="2003"/>
    <s v="Vintage Cars"/>
    <n v="99"/>
    <x v="42"/>
    <s v="Souveniers And Things Co."/>
    <s v="+2125558935"/>
    <s v="Monitor Money Building, 815 Pacific Hwy Level 6"/>
    <s v="Chatswood"/>
    <s v="NSW"/>
    <n v="2067"/>
    <s v="Australia"/>
    <s v="APAC"/>
    <s v="Huxley"/>
    <x v="17"/>
    <s v="Medium"/>
  </r>
  <r>
    <x v="196"/>
    <n v="42"/>
    <n v="94.25"/>
    <n v="2"/>
    <n v="3958.5"/>
    <d v="2003-09-12T00:00:00"/>
    <s v="Shipped"/>
    <n v="3"/>
    <s v="Sep"/>
    <n v="2003"/>
    <s v="Vintage Cars"/>
    <n v="99"/>
    <x v="42"/>
    <s v="Signal Collectibles Ltd."/>
    <s v="+2125558936"/>
    <s v="2793 Furth Circle"/>
    <s v="Brisbane"/>
    <s v="CA"/>
    <n v="94217"/>
    <s v="USA"/>
    <s v="NA"/>
    <s v="Taylor"/>
    <x v="49"/>
    <s v="Medium"/>
  </r>
  <r>
    <x v="31"/>
    <n v="43"/>
    <n v="100"/>
    <n v="6"/>
    <n v="4300"/>
    <d v="2003-10-20T00:00:00"/>
    <s v="Shipped"/>
    <n v="4"/>
    <s v="Oct"/>
    <n v="2003"/>
    <s v="Vintage Cars"/>
    <n v="99"/>
    <x v="42"/>
    <s v="Classic Legends Inc."/>
    <s v="+2125558937"/>
    <s v="5905 Pompton St. Suite 750"/>
    <s v="NYC"/>
    <s v="NY"/>
    <n v="10022"/>
    <s v="USA"/>
    <s v="NA"/>
    <s v="Hernandez"/>
    <x v="24"/>
    <s v="Medium"/>
  </r>
  <r>
    <x v="198"/>
    <n v="29"/>
    <n v="95.24"/>
    <n v="4"/>
    <n v="2761.96"/>
    <d v="2003-11-05T00:00:00"/>
    <s v="Shipped"/>
    <n v="4"/>
    <s v="Nov"/>
    <n v="2003"/>
    <s v="Vintage Cars"/>
    <n v="99"/>
    <x v="42"/>
    <s v="Rovelli Gifts"/>
    <s v="+2125558938"/>
    <s v="Via Ludovico il Moro 22"/>
    <s v="Bergamo"/>
    <m/>
    <n v="24100"/>
    <s v="Italy"/>
    <s v="EMEA"/>
    <s v="Rovelli"/>
    <x v="68"/>
    <s v="Small"/>
  </r>
  <r>
    <x v="199"/>
    <n v="33"/>
    <n v="86.31"/>
    <n v="1"/>
    <n v="2848.23"/>
    <d v="2003-11-12T00:00:00"/>
    <s v="Shipped"/>
    <n v="4"/>
    <s v="Nov"/>
    <n v="2003"/>
    <s v="Vintage Cars"/>
    <n v="99"/>
    <x v="42"/>
    <s v="Mini Gifts Distributors Ltd."/>
    <s v="+2125558939"/>
    <s v="5677 Strong St."/>
    <s v="San Rafael"/>
    <s v="CA"/>
    <n v="97562"/>
    <s v="USA"/>
    <s v="NA"/>
    <s v="Nelson"/>
    <x v="33"/>
    <s v="Small"/>
  </r>
  <r>
    <x v="200"/>
    <n v="32"/>
    <n v="79.37"/>
    <n v="5"/>
    <n v="2539.84"/>
    <d v="2003-11-21T00:00:00"/>
    <s v="Shipped"/>
    <n v="4"/>
    <s v="Nov"/>
    <n v="2003"/>
    <s v="Vintage Cars"/>
    <n v="99"/>
    <x v="42"/>
    <s v="Australian Collectables, Ltd"/>
    <s v="+2125558940"/>
    <s v="7 Allen Street"/>
    <s v="Glen Waverly"/>
    <s v="Victoria"/>
    <n v="3150"/>
    <s v="Australia"/>
    <s v="APAC"/>
    <s v="Connery"/>
    <x v="69"/>
    <s v="Small"/>
  </r>
  <r>
    <x v="35"/>
    <n v="28"/>
    <n v="87.3"/>
    <n v="11"/>
    <n v="2444.4"/>
    <d v="2003-12-05T00:00:00"/>
    <s v="Shipped"/>
    <n v="4"/>
    <s v="Dec"/>
    <n v="2003"/>
    <s v="Vintage Cars"/>
    <n v="99"/>
    <x v="42"/>
    <s v="Canadian Gift Exchange Network"/>
    <s v="+2125558941"/>
    <s v="1900 Oak St."/>
    <s v="Vancouver"/>
    <s v="BC"/>
    <s v="V3F 2K1"/>
    <s v="Canada"/>
    <s v="NA"/>
    <s v="Tannamuri"/>
    <x v="28"/>
    <s v="Small"/>
  </r>
  <r>
    <x v="36"/>
    <n v="41"/>
    <n v="100"/>
    <n v="8"/>
    <n v="4100"/>
    <d v="2004-01-29T00:00:00"/>
    <s v="Shipped"/>
    <n v="1"/>
    <s v="Jan"/>
    <n v="2004"/>
    <s v="Vintage Cars"/>
    <n v="99"/>
    <x v="42"/>
    <s v="West Coast Collectables Co."/>
    <s v="+2125558942"/>
    <s v="3675 Furth Circle"/>
    <s v="Burbank"/>
    <s v="CA"/>
    <n v="94019"/>
    <s v="USA"/>
    <s v="NA"/>
    <s v="Thompson"/>
    <x v="29"/>
    <s v="Medium"/>
  </r>
  <r>
    <x v="202"/>
    <n v="33"/>
    <n v="100"/>
    <n v="1"/>
    <n v="3300"/>
    <d v="2004-03-02T00:00:00"/>
    <s v="Shipped"/>
    <n v="1"/>
    <s v="Mar"/>
    <n v="2004"/>
    <s v="Vintage Cars"/>
    <n v="99"/>
    <x v="42"/>
    <s v="Saveley &amp; Henriot, Co."/>
    <s v="+2125558943"/>
    <s v="2, rue du Commerce"/>
    <s v="Lyon"/>
    <m/>
    <n v="69004"/>
    <s v="France"/>
    <s v="EMEA"/>
    <s v="Saveley"/>
    <x v="27"/>
    <s v="Medium"/>
  </r>
  <r>
    <x v="203"/>
    <n v="36"/>
    <n v="84.33"/>
    <n v="5"/>
    <n v="3035.88"/>
    <d v="2004-04-29T00:00:00"/>
    <s v="Shipped"/>
    <n v="2"/>
    <s v="Apr"/>
    <n v="2004"/>
    <s v="Vintage Cars"/>
    <n v="99"/>
    <x v="42"/>
    <s v="Euro Shopping Channel"/>
    <s v="+2125558944"/>
    <s v="C/ Moralzarzal, 86"/>
    <s v="Madrid"/>
    <m/>
    <n v="28034"/>
    <s v="Spain"/>
    <s v="EMEA"/>
    <s v="Freyre"/>
    <x v="20"/>
    <s v="Medium"/>
  </r>
  <r>
    <x v="256"/>
    <n v="26"/>
    <n v="89.29"/>
    <n v="5"/>
    <n v="2321.54"/>
    <d v="2004-06-14T00:00:00"/>
    <s v="Shipped"/>
    <n v="2"/>
    <s v="Jun"/>
    <n v="2004"/>
    <s v="Vintage Cars"/>
    <n v="99"/>
    <x v="42"/>
    <s v="The Sharp Gifts Warehouse"/>
    <s v="+2125558945"/>
    <s v="3086 Ingle Ln."/>
    <s v="San Jose"/>
    <s v="CA"/>
    <n v="94217"/>
    <s v="USA"/>
    <s v="NA"/>
    <s v="Frick"/>
    <x v="49"/>
    <s v="Small"/>
  </r>
  <r>
    <x v="41"/>
    <n v="34"/>
    <n v="100"/>
    <n v="7"/>
    <n v="3400"/>
    <d v="2004-08-17T00:00:00"/>
    <s v="Shipped"/>
    <n v="3"/>
    <s v="Aug"/>
    <n v="2004"/>
    <s v="Vintage Cars"/>
    <n v="99"/>
    <x v="42"/>
    <s v="Amica Models &amp; Co."/>
    <s v="+2125558946"/>
    <s v="Via Monte Bianco 34"/>
    <s v="Torino"/>
    <m/>
    <n v="10100"/>
    <s v="Italy"/>
    <s v="EMEA"/>
    <s v="Accorti"/>
    <x v="32"/>
    <s v="Medium"/>
  </r>
  <r>
    <x v="270"/>
    <n v="26"/>
    <n v="96.23"/>
    <n v="2"/>
    <n v="2501.98"/>
    <d v="2004-09-07T00:00:00"/>
    <s v="Shipped"/>
    <n v="3"/>
    <s v="Sep"/>
    <n v="2004"/>
    <s v="Vintage Cars"/>
    <n v="99"/>
    <x v="42"/>
    <s v="Auto-Moto Classics Inc."/>
    <s v="+2125558947"/>
    <s v="16780 Pompton St."/>
    <s v="Brickhaven"/>
    <s v="MA"/>
    <n v="58339"/>
    <s v="USA"/>
    <s v="NA"/>
    <s v="Taylor"/>
    <x v="30"/>
    <s v="Small"/>
  </r>
  <r>
    <x v="43"/>
    <n v="38"/>
    <n v="100"/>
    <n v="11"/>
    <n v="3800"/>
    <d v="2004-10-11T00:00:00"/>
    <s v="Shipped"/>
    <n v="4"/>
    <s v="Oct"/>
    <n v="2004"/>
    <s v="Vintage Cars"/>
    <n v="99"/>
    <x v="42"/>
    <s v="Auto Assoc. &amp; Cie."/>
    <s v="+2125558948"/>
    <s v="67, avenue de l'Europe"/>
    <s v="Versailles"/>
    <m/>
    <n v="78000"/>
    <s v="France"/>
    <s v="EMEA"/>
    <s v="Tonini"/>
    <x v="2"/>
    <s v="Medium"/>
  </r>
  <r>
    <x v="44"/>
    <n v="33"/>
    <n v="100"/>
    <n v="8"/>
    <n v="3300"/>
    <d v="2004-10-21T00:00:00"/>
    <s v="Shipped"/>
    <n v="4"/>
    <s v="Oct"/>
    <n v="2004"/>
    <s v="Vintage Cars"/>
    <n v="99"/>
    <x v="42"/>
    <s v="Mini Gifts Distributors Ltd."/>
    <s v="+2125558949"/>
    <s v="5677 Strong St."/>
    <s v="San Rafael"/>
    <s v="CA"/>
    <n v="97562"/>
    <s v="USA"/>
    <s v="NA"/>
    <s v="Nelson"/>
    <x v="33"/>
    <s v="Medium"/>
  </r>
  <r>
    <x v="271"/>
    <n v="33"/>
    <n v="91.27"/>
    <n v="2"/>
    <n v="3011.91"/>
    <d v="2004-11-05T00:00:00"/>
    <s v="Shipped"/>
    <n v="4"/>
    <s v="Nov"/>
    <n v="2004"/>
    <s v="Vintage Cars"/>
    <n v="99"/>
    <x v="42"/>
    <s v="Blauer See Auto, Co."/>
    <s v="+2125558950"/>
    <s v="Lyonerstr. 34"/>
    <s v="Frankfurt"/>
    <m/>
    <n v="60528"/>
    <s v="Germany"/>
    <s v="EMEA"/>
    <s v="Keitel"/>
    <x v="51"/>
    <s v="Medium"/>
  </r>
  <r>
    <x v="46"/>
    <n v="46"/>
    <n v="100"/>
    <n v="2"/>
    <n v="4600"/>
    <d v="2004-11-18T00:00:00"/>
    <s v="Shipped"/>
    <n v="4"/>
    <s v="Nov"/>
    <n v="2004"/>
    <s v="Vintage Cars"/>
    <n v="99"/>
    <x v="42"/>
    <s v="Mini Wheels Co."/>
    <s v="+2125558951"/>
    <s v="5557 North Pendale Street"/>
    <s v="San Francisco"/>
    <s v="CA"/>
    <m/>
    <s v="USA"/>
    <s v="NA"/>
    <s v="Murphy"/>
    <x v="3"/>
    <s v="Large"/>
  </r>
  <r>
    <x v="47"/>
    <n v="26"/>
    <n v="100"/>
    <n v="12"/>
    <n v="2600"/>
    <d v="2004-11-29T00:00:00"/>
    <s v="Shipped"/>
    <n v="4"/>
    <s v="Nov"/>
    <n v="2004"/>
    <s v="Vintage Cars"/>
    <n v="99"/>
    <x v="42"/>
    <s v="Australian Collectors, Co."/>
    <s v="+2125558952"/>
    <s v="636 St Kilda Road Level 3"/>
    <s v="Melbourne"/>
    <s v="Victoria"/>
    <n v="3004"/>
    <s v="Australia"/>
    <s v="APAC"/>
    <s v="Ferguson"/>
    <x v="8"/>
    <s v="Small"/>
  </r>
  <r>
    <x v="48"/>
    <n v="25"/>
    <n v="100"/>
    <n v="3"/>
    <n v="2500"/>
    <d v="2004-12-10T00:00:00"/>
    <s v="Shipped"/>
    <n v="4"/>
    <s v="Dec"/>
    <n v="2004"/>
    <s v="Vintage Cars"/>
    <n v="99"/>
    <x v="42"/>
    <s v="Mini Gifts Distributors Ltd."/>
    <s v="+2125558953"/>
    <s v="5677 Strong St."/>
    <s v="San Rafael"/>
    <s v="CA"/>
    <n v="97562"/>
    <s v="USA"/>
    <s v="NA"/>
    <s v="Nelson"/>
    <x v="33"/>
    <s v="Small"/>
  </r>
  <r>
    <x v="49"/>
    <n v="45"/>
    <n v="73.08"/>
    <n v="4"/>
    <n v="3288.6"/>
    <d v="2005-01-20T00:00:00"/>
    <s v="Shipped"/>
    <n v="1"/>
    <s v="Jan"/>
    <n v="2005"/>
    <s v="Vintage Cars"/>
    <n v="99"/>
    <x v="42"/>
    <s v="Collectables For Less Inc."/>
    <s v="+2125558954"/>
    <s v="7825 Douglas Av."/>
    <s v="Brickhaven"/>
    <s v="MA"/>
    <n v="58339"/>
    <s v="USA"/>
    <s v="NA"/>
    <s v="Nelson"/>
    <x v="34"/>
    <s v="Medium"/>
  </r>
  <r>
    <x v="143"/>
    <n v="50"/>
    <n v="100"/>
    <n v="7"/>
    <n v="5000"/>
    <d v="2005-02-17T00:00:00"/>
    <s v="Shipped"/>
    <n v="1"/>
    <s v="Feb"/>
    <n v="2005"/>
    <s v="Vintage Cars"/>
    <n v="99"/>
    <x v="42"/>
    <s v="Mini Gifts Distributors Ltd."/>
    <s v="+2125558955"/>
    <s v="5677 Strong St."/>
    <s v="San Rafael"/>
    <s v="CA"/>
    <n v="97562"/>
    <s v="USA"/>
    <s v="NA"/>
    <s v="Nelson"/>
    <x v="33"/>
    <s v="Large"/>
  </r>
  <r>
    <x v="259"/>
    <n v="36"/>
    <n v="100"/>
    <n v="1"/>
    <n v="3600"/>
    <d v="2005-03-10T00:00:00"/>
    <s v="Shipped"/>
    <n v="1"/>
    <s v="Mar"/>
    <n v="2005"/>
    <s v="Vintage Cars"/>
    <n v="99"/>
    <x v="42"/>
    <s v="Mini Auto Werke"/>
    <s v="+2125558956"/>
    <s v="Kirchgasse 6"/>
    <s v="Graz"/>
    <m/>
    <n v="8010"/>
    <s v="Austria"/>
    <s v="EMEA"/>
    <s v="Mendel"/>
    <x v="51"/>
    <s v="Medium"/>
  </r>
  <r>
    <x v="257"/>
    <n v="21"/>
    <n v="89.29"/>
    <n v="5"/>
    <n v="1875.0900000000001"/>
    <d v="2005-05-30T00:00:00"/>
    <s v="In Process"/>
    <n v="2"/>
    <s v="May"/>
    <n v="2005"/>
    <s v="Vintage Cars"/>
    <n v="99"/>
    <x v="42"/>
    <s v="Petit Auto"/>
    <s v="+2125558957"/>
    <s v="Rue Joseph-Bens 532"/>
    <s v="Bruxelles"/>
    <m/>
    <s v="B-1180"/>
    <s v="Belgium"/>
    <s v="EMEA"/>
    <s v="Dewey"/>
    <x v="46"/>
    <s v="Small"/>
  </r>
  <r>
    <x v="103"/>
    <n v="29"/>
    <n v="100"/>
    <n v="8"/>
    <n v="2900"/>
    <d v="2003-03-03T00:00:00"/>
    <s v="Shipped"/>
    <n v="1"/>
    <s v="Mar"/>
    <n v="2003"/>
    <s v="Classic Cars"/>
    <n v="146"/>
    <x v="43"/>
    <s v="Cruz &amp; Sons Co."/>
    <s v="+2125558958"/>
    <s v="15 McCallum Street - NatWest Center #13-03"/>
    <s v="Makati City"/>
    <m/>
    <s v="1227 MM"/>
    <s v="Philippines"/>
    <s v="Japan"/>
    <s v="Cruz"/>
    <x v="53"/>
    <s v="Medium"/>
  </r>
  <r>
    <x v="104"/>
    <n v="21"/>
    <n v="100"/>
    <n v="12"/>
    <n v="2100"/>
    <d v="2003-05-08T00:00:00"/>
    <s v="Shipped"/>
    <n v="2"/>
    <s v="May"/>
    <n v="2003"/>
    <s v="Classic Cars"/>
    <n v="146"/>
    <x v="43"/>
    <s v="Marseille Mini Autos"/>
    <s v="+2125558959"/>
    <s v="12, rue des Bouchers"/>
    <s v="Marseille"/>
    <m/>
    <n v="13008"/>
    <s v="France"/>
    <s v="EMEA"/>
    <s v="Lebihan"/>
    <x v="54"/>
    <s v="Small"/>
  </r>
  <r>
    <x v="105"/>
    <n v="42"/>
    <n v="100"/>
    <n v="9"/>
    <n v="4200"/>
    <d v="2003-07-02T00:00:00"/>
    <s v="Shipped"/>
    <n v="3"/>
    <s v="Jul"/>
    <n v="2003"/>
    <s v="Classic Cars"/>
    <n v="146"/>
    <x v="43"/>
    <s v="Mini Gifts Distributors Ltd."/>
    <s v="+2125558960"/>
    <s v="5677 Strong St."/>
    <s v="San Rafael"/>
    <s v="CA"/>
    <n v="97562"/>
    <s v="USA"/>
    <s v="NA"/>
    <s v="Nelson"/>
    <x v="33"/>
    <s v="Medium"/>
  </r>
  <r>
    <x v="106"/>
    <n v="37"/>
    <n v="100"/>
    <n v="9"/>
    <n v="3700"/>
    <d v="2003-09-05T00:00:00"/>
    <s v="Shipped"/>
    <n v="3"/>
    <s v="Sep"/>
    <n v="2003"/>
    <s v="Classic Cars"/>
    <n v="146"/>
    <x v="43"/>
    <s v="Collectables For Less Inc."/>
    <s v="+2125558961"/>
    <s v="7825 Douglas Av."/>
    <s v="Brickhaven"/>
    <s v="MA"/>
    <n v="58339"/>
    <s v="USA"/>
    <s v="NA"/>
    <s v="Nelson"/>
    <x v="34"/>
    <s v="Medium"/>
  </r>
  <r>
    <x v="4"/>
    <n v="25"/>
    <n v="100"/>
    <n v="4"/>
    <n v="2500"/>
    <d v="2003-10-10T00:00:00"/>
    <s v="Shipped"/>
    <n v="4"/>
    <s v="Oct"/>
    <n v="2003"/>
    <s v="Classic Cars"/>
    <n v="146"/>
    <x v="43"/>
    <s v="Corporate Gift Ideas Co."/>
    <s v="+2125558962"/>
    <s v="7734 Strong St."/>
    <s v="San Francisco"/>
    <s v="CA"/>
    <m/>
    <s v="USA"/>
    <s v="NA"/>
    <s v="Brown"/>
    <x v="3"/>
    <s v="Medium"/>
  </r>
  <r>
    <x v="107"/>
    <n v="36"/>
    <n v="100"/>
    <n v="4"/>
    <n v="3600"/>
    <d v="2003-11-04T00:00:00"/>
    <s v="Shipped"/>
    <n v="4"/>
    <s v="Nov"/>
    <n v="2003"/>
    <s v="Classic Cars"/>
    <n v="146"/>
    <x v="43"/>
    <s v="Anna's Decorations, Ltd"/>
    <s v="+2125558963"/>
    <s v="201 Miller Street Level 15"/>
    <s v="North Sydney"/>
    <s v="NSW"/>
    <n v="2060"/>
    <s v="Australia"/>
    <s v="APAC"/>
    <s v="O'Hara"/>
    <x v="35"/>
    <s v="Medium"/>
  </r>
  <r>
    <x v="108"/>
    <n v="22"/>
    <n v="100"/>
    <n v="16"/>
    <n v="2200"/>
    <d v="2003-11-12T00:00:00"/>
    <s v="Shipped"/>
    <n v="4"/>
    <s v="Nov"/>
    <n v="2003"/>
    <s v="Classic Cars"/>
    <n v="146"/>
    <x v="43"/>
    <s v="Herkku Gifts"/>
    <s v="+2125558964"/>
    <s v="Drammen 121, PR 744 Sentrum"/>
    <s v="Bergen"/>
    <m/>
    <s v="N 5804"/>
    <s v="Norway"/>
    <s v="EMEA"/>
    <s v="Oeztan"/>
    <x v="6"/>
    <s v="Medium"/>
  </r>
  <r>
    <x v="109"/>
    <n v="23"/>
    <n v="100"/>
    <n v="5"/>
    <n v="2300"/>
    <d v="2003-11-20T00:00:00"/>
    <s v="Shipped"/>
    <n v="4"/>
    <s v="Nov"/>
    <n v="2003"/>
    <s v="Classic Cars"/>
    <n v="146"/>
    <x v="43"/>
    <s v="Toms Spezialitten, Ltd"/>
    <s v="+2125558965"/>
    <s v="Mehrheimerstr. 369"/>
    <s v="Koln"/>
    <m/>
    <n v="50739"/>
    <s v="Germany"/>
    <s v="EMEA"/>
    <s v="Pfalzheim"/>
    <x v="55"/>
    <s v="Medium"/>
  </r>
  <r>
    <x v="110"/>
    <n v="32"/>
    <n v="100"/>
    <n v="10"/>
    <n v="3200"/>
    <d v="2003-12-02T00:00:00"/>
    <s v="Shipped"/>
    <n v="4"/>
    <s v="Dec"/>
    <n v="2003"/>
    <s v="Classic Cars"/>
    <n v="146"/>
    <x v="43"/>
    <s v="Euro Shopping Channel"/>
    <s v="+2125558966"/>
    <s v="C/ Moralzarzal, 86"/>
    <s v="Madrid"/>
    <m/>
    <n v="28034"/>
    <s v="Spain"/>
    <s v="EMEA"/>
    <s v="Freyre"/>
    <x v="20"/>
    <s v="Medium"/>
  </r>
  <r>
    <x v="9"/>
    <n v="28"/>
    <n v="100"/>
    <n v="4"/>
    <n v="2800"/>
    <d v="2004-01-15T00:00:00"/>
    <s v="Shipped"/>
    <n v="1"/>
    <s v="Jan"/>
    <n v="2004"/>
    <s v="Classic Cars"/>
    <n v="146"/>
    <x v="43"/>
    <s v="Auto Canal Petit"/>
    <s v="+2125558967"/>
    <s v="25, rue Lauriston"/>
    <s v="Paris"/>
    <m/>
    <n v="75016"/>
    <s v="France"/>
    <s v="EMEA"/>
    <s v="Perrier"/>
    <x v="7"/>
    <s v="Medium"/>
  </r>
  <r>
    <x v="111"/>
    <n v="27"/>
    <n v="100"/>
    <n v="11"/>
    <n v="2700"/>
    <d v="2004-02-22T00:00:00"/>
    <s v="Shipped"/>
    <n v="1"/>
    <s v="Feb"/>
    <n v="2004"/>
    <s v="Classic Cars"/>
    <n v="146"/>
    <x v="43"/>
    <s v="Vida Sport, Ltd"/>
    <s v="+2125558968"/>
    <s v="Grenzacherweg 237"/>
    <s v="Gensve"/>
    <m/>
    <n v="1203"/>
    <s v="Switzerland"/>
    <s v="EMEA"/>
    <s v="Holz"/>
    <x v="9"/>
    <s v="Medium"/>
  </r>
  <r>
    <x v="112"/>
    <n v="49"/>
    <n v="100"/>
    <n v="5"/>
    <n v="4900"/>
    <d v="2004-04-09T00:00:00"/>
    <s v="Shipped"/>
    <n v="2"/>
    <s v="Apr"/>
    <n v="2004"/>
    <s v="Classic Cars"/>
    <n v="146"/>
    <x v="43"/>
    <s v="Danish Wholesale Imports"/>
    <s v="+2125558969"/>
    <s v="Vinb'ltet 34"/>
    <s v="Kobenhavn"/>
    <m/>
    <n v="1734"/>
    <s v="Denmark"/>
    <s v="EMEA"/>
    <s v="Petersen"/>
    <x v="40"/>
    <s v="Medium"/>
  </r>
  <r>
    <x v="268"/>
    <n v="41"/>
    <n v="100"/>
    <n v="1"/>
    <n v="4100"/>
    <d v="2004-05-26T00:00:00"/>
    <s v="Shipped"/>
    <n v="2"/>
    <s v="May"/>
    <n v="2004"/>
    <s v="Classic Cars"/>
    <n v="146"/>
    <x v="43"/>
    <s v="Auto Canal Petit"/>
    <s v="+2125558970"/>
    <s v="25, rue Lauriston"/>
    <s v="Paris"/>
    <m/>
    <n v="75016"/>
    <s v="France"/>
    <s v="EMEA"/>
    <s v="Perrier"/>
    <x v="7"/>
    <s v="Medium"/>
  </r>
  <r>
    <x v="269"/>
    <n v="49"/>
    <n v="100"/>
    <n v="1"/>
    <n v="4900"/>
    <d v="2004-07-02T00:00:00"/>
    <s v="Shipped"/>
    <n v="3"/>
    <s v="Jul"/>
    <n v="2004"/>
    <s v="Classic Cars"/>
    <n v="146"/>
    <x v="43"/>
    <s v="Australian Collectables, Ltd"/>
    <s v="+2125558971"/>
    <s v="7 Allen Street"/>
    <s v="Glen Waverly"/>
    <s v="Victoria"/>
    <n v="3150"/>
    <s v="Australia"/>
    <s v="APAC"/>
    <s v="Connery"/>
    <x v="69"/>
    <s v="Large"/>
  </r>
  <r>
    <x v="115"/>
    <n v="30"/>
    <n v="100"/>
    <n v="5"/>
    <n v="3000"/>
    <d v="2004-08-02T00:00:00"/>
    <s v="Shipped"/>
    <n v="3"/>
    <s v="Aug"/>
    <n v="2004"/>
    <s v="Classic Cars"/>
    <n v="146"/>
    <x v="43"/>
    <s v="Online Mini Collectables"/>
    <s v="+2125558972"/>
    <s v="7635 Spinnaker Dr."/>
    <s v="Brickhaven"/>
    <s v="MA"/>
    <n v="58339"/>
    <s v="USA"/>
    <s v="NA"/>
    <s v="Barajas"/>
    <x v="57"/>
    <s v="Medium"/>
  </r>
  <r>
    <x v="116"/>
    <n v="40"/>
    <n v="100"/>
    <n v="14"/>
    <n v="4000"/>
    <d v="2004-08-30T00:00:00"/>
    <s v="Shipped"/>
    <n v="3"/>
    <s v="Aug"/>
    <n v="2004"/>
    <s v="Classic Cars"/>
    <n v="146"/>
    <x v="43"/>
    <s v="Vida Sport, Ltd"/>
    <s v="+2125558973"/>
    <s v="Grenzacherweg 237"/>
    <s v="Gensve"/>
    <m/>
    <n v="1203"/>
    <s v="Switzerland"/>
    <s v="EMEA"/>
    <s v="Holz"/>
    <x v="9"/>
    <s v="Medium"/>
  </r>
  <r>
    <x v="117"/>
    <n v="23"/>
    <n v="100"/>
    <n v="7"/>
    <n v="2300"/>
    <d v="2003-10-04T00:00:00"/>
    <s v="Shipped"/>
    <n v="4"/>
    <s v="Oct"/>
    <n v="2003"/>
    <s v="Classic Cars"/>
    <n v="146"/>
    <x v="43"/>
    <s v="Blauer See Auto, Co."/>
    <s v="+2125558974"/>
    <s v="Lyonerstr. 34"/>
    <s v="Frankfurt"/>
    <m/>
    <n v="60528"/>
    <s v="Germany"/>
    <s v="EMEA"/>
    <s v="Keitel"/>
    <x v="51"/>
    <s v="Medium"/>
  </r>
  <r>
    <x v="118"/>
    <n v="49"/>
    <n v="100"/>
    <n v="12"/>
    <n v="4900"/>
    <d v="2004-10-16T00:00:00"/>
    <s v="Shipped"/>
    <n v="4"/>
    <s v="Oct"/>
    <n v="2004"/>
    <s v="Classic Cars"/>
    <n v="146"/>
    <x v="43"/>
    <s v="Toms Spezialitten, Ltd"/>
    <s v="+2125558975"/>
    <s v="Mehrheimerstr. 369"/>
    <s v="Koln"/>
    <m/>
    <n v="50739"/>
    <s v="Germany"/>
    <s v="EMEA"/>
    <s v="Pfalzheim"/>
    <x v="55"/>
    <s v="Medium"/>
  </r>
  <r>
    <x v="119"/>
    <n v="25"/>
    <n v="100"/>
    <n v="5"/>
    <n v="2500"/>
    <d v="2004-11-03T00:00:00"/>
    <s v="Shipped"/>
    <n v="4"/>
    <s v="Nov"/>
    <n v="2004"/>
    <s v="Classic Cars"/>
    <n v="146"/>
    <x v="43"/>
    <s v="Volvo Model Replicas, Co"/>
    <s v="+2125558976"/>
    <s v="Berguvsv„gen  8"/>
    <s v="Lule"/>
    <m/>
    <s v="S-958 22"/>
    <s v="Sweden"/>
    <s v="EMEA"/>
    <s v="Berglund"/>
    <x v="21"/>
    <s v="Medium"/>
  </r>
  <r>
    <x v="272"/>
    <n v="37"/>
    <n v="100"/>
    <n v="3"/>
    <n v="3700"/>
    <d v="2004-11-16T00:00:00"/>
    <s v="Shipped"/>
    <n v="4"/>
    <s v="Nov"/>
    <n v="2004"/>
    <s v="Classic Cars"/>
    <n v="146"/>
    <x v="43"/>
    <s v="Cruz &amp; Sons Co."/>
    <s v="+2125558977"/>
    <s v="15 McCallum Street - NatWest Center #13-03"/>
    <s v="Makati City"/>
    <m/>
    <s v="1227 MM"/>
    <s v="Philippines"/>
    <s v="Japan"/>
    <s v="Cruz"/>
    <x v="53"/>
    <s v="Medium"/>
  </r>
  <r>
    <x v="187"/>
    <n v="55"/>
    <n v="100"/>
    <n v="7"/>
    <n v="5500"/>
    <d v="2004-11-24T00:00:00"/>
    <s v="Shipped"/>
    <n v="4"/>
    <s v="Nov"/>
    <n v="2004"/>
    <s v="Classic Cars"/>
    <n v="146"/>
    <x v="43"/>
    <s v="Australian Collectors, Co."/>
    <s v="+2125558978"/>
    <s v="636 St Kilda Road Level 3"/>
    <s v="Melbourne"/>
    <s v="Victoria"/>
    <n v="3004"/>
    <s v="Australia"/>
    <s v="APAC"/>
    <s v="Ferguson"/>
    <x v="8"/>
    <s v="Medium"/>
  </r>
  <r>
    <x v="273"/>
    <n v="23"/>
    <n v="100"/>
    <n v="7"/>
    <n v="2300"/>
    <d v="2004-12-07T00:00:00"/>
    <s v="Shipped"/>
    <n v="4"/>
    <s v="Dec"/>
    <n v="2004"/>
    <s v="Classic Cars"/>
    <n v="146"/>
    <x v="43"/>
    <s v="Euro Shopping Channel"/>
    <s v="+2125558979"/>
    <s v="C/ Moralzarzal, 86"/>
    <s v="Madrid"/>
    <m/>
    <n v="28034"/>
    <s v="Spain"/>
    <s v="EMEA"/>
    <s v="Freyre"/>
    <x v="20"/>
    <s v="Medium"/>
  </r>
  <r>
    <x v="120"/>
    <n v="24"/>
    <n v="100"/>
    <n v="11"/>
    <n v="2400"/>
    <d v="2005-01-06T00:00:00"/>
    <s v="Shipped"/>
    <n v="1"/>
    <s v="Jan"/>
    <n v="2005"/>
    <s v="Classic Cars"/>
    <n v="146"/>
    <x v="43"/>
    <s v="Suominen Souveniers"/>
    <s v="+2125558980"/>
    <s v="Software Engineering Center, SEC Oy"/>
    <s v="Espoo"/>
    <m/>
    <s v="FIN-02271"/>
    <s v="Finland"/>
    <s v="EMEA"/>
    <s v="Suominen"/>
    <x v="58"/>
    <s v="Medium"/>
  </r>
  <r>
    <x v="220"/>
    <n v="43"/>
    <n v="96.49"/>
    <n v="10"/>
    <n v="4149.07"/>
    <d v="2005-02-10T00:00:00"/>
    <s v="Shipped"/>
    <n v="1"/>
    <s v="Feb"/>
    <n v="2005"/>
    <s v="Classic Cars"/>
    <n v="146"/>
    <x v="43"/>
    <s v="Euro Shopping Channel"/>
    <s v="+2125558981"/>
    <s v="C/ Moralzarzal, 86"/>
    <s v="Madrid"/>
    <m/>
    <n v="28034"/>
    <s v="Spain"/>
    <s v="EMEA"/>
    <s v="Freyre"/>
    <x v="20"/>
    <s v="Medium"/>
  </r>
  <r>
    <x v="190"/>
    <n v="50"/>
    <n v="100"/>
    <n v="1"/>
    <n v="5000"/>
    <d v="2005-03-04T00:00:00"/>
    <s v="Shipped"/>
    <n v="1"/>
    <s v="Mar"/>
    <n v="2005"/>
    <s v="Classic Cars"/>
    <n v="146"/>
    <x v="43"/>
    <s v="Mini Gifts Distributors Ltd."/>
    <s v="+2125558982"/>
    <s v="5677 Strong St."/>
    <s v="San Rafael"/>
    <s v="CA"/>
    <n v="97562"/>
    <s v="USA"/>
    <s v="NA"/>
    <s v="Nelson"/>
    <x v="33"/>
    <s v="Large"/>
  </r>
  <r>
    <x v="177"/>
    <n v="47"/>
    <n v="100"/>
    <n v="2"/>
    <n v="4700"/>
    <d v="2003-03-10T00:00:00"/>
    <s v="Shipped"/>
    <n v="1"/>
    <s v="Mar"/>
    <n v="2003"/>
    <s v="Classic Cars"/>
    <n v="141"/>
    <x v="44"/>
    <s v="Motor Mint Distributors Inc."/>
    <s v="+2125558983"/>
    <s v="11328 Douglas Av."/>
    <s v="Philadelphia"/>
    <s v="PA"/>
    <n v="71270"/>
    <s v="USA"/>
    <s v="NA"/>
    <s v="Hernandez"/>
    <x v="38"/>
    <s v="Medium"/>
  </r>
  <r>
    <x v="211"/>
    <n v="34"/>
    <n v="100"/>
    <n v="4"/>
    <n v="3400"/>
    <d v="2003-05-20T00:00:00"/>
    <s v="Shipped"/>
    <n v="2"/>
    <s v="May"/>
    <n v="2003"/>
    <s v="Classic Cars"/>
    <n v="141"/>
    <x v="44"/>
    <s v="Atelier graphique"/>
    <s v="+2125558984"/>
    <s v="54, rue Royale"/>
    <s v="Nantes"/>
    <m/>
    <n v="44000"/>
    <s v="France"/>
    <s v="EMEA"/>
    <s v="Schmitt"/>
    <x v="39"/>
    <s v="Medium"/>
  </r>
  <r>
    <x v="212"/>
    <n v="31"/>
    <n v="100"/>
    <n v="4"/>
    <n v="3100"/>
    <d v="2003-07-10T00:00:00"/>
    <s v="Shipped"/>
    <n v="3"/>
    <s v="Jul"/>
    <n v="2003"/>
    <s v="Classic Cars"/>
    <n v="141"/>
    <x v="44"/>
    <s v="Reims Collectables"/>
    <s v="+2125558985"/>
    <s v="59 rue de l'Abbaye"/>
    <s v="Reims"/>
    <m/>
    <n v="51100"/>
    <s v="France"/>
    <s v="EMEA"/>
    <s v="Henriot"/>
    <x v="1"/>
    <s v="Medium"/>
  </r>
  <r>
    <x v="179"/>
    <n v="28"/>
    <n v="100"/>
    <n v="11"/>
    <n v="2800"/>
    <d v="2003-09-11T00:00:00"/>
    <s v="Shipped"/>
    <n v="3"/>
    <s v="Sep"/>
    <n v="2003"/>
    <s v="Classic Cars"/>
    <n v="141"/>
    <x v="44"/>
    <s v="Anna's Decorations, Ltd"/>
    <s v="+2125558986"/>
    <s v="201 Miller Street Level 15"/>
    <s v="North Sydney"/>
    <s v="NSW"/>
    <n v="2060"/>
    <s v="Australia"/>
    <s v="APAC"/>
    <s v="O'Hara"/>
    <x v="35"/>
    <s v="Medium"/>
  </r>
  <r>
    <x v="180"/>
    <n v="36"/>
    <n v="100"/>
    <n v="10"/>
    <n v="3600"/>
    <d v="2003-10-17T00:00:00"/>
    <s v="Shipped"/>
    <n v="4"/>
    <s v="Oct"/>
    <n v="2003"/>
    <s v="Classic Cars"/>
    <n v="141"/>
    <x v="44"/>
    <s v="Heintze Collectables"/>
    <s v="+2125558987"/>
    <s v="Smagsloget 45"/>
    <s v="Aaarhus"/>
    <m/>
    <n v="8200"/>
    <s v="Denmark"/>
    <s v="EMEA"/>
    <s v="Ibsen"/>
    <x v="63"/>
    <s v="Medium"/>
  </r>
  <r>
    <x v="213"/>
    <n v="48"/>
    <n v="100"/>
    <n v="8"/>
    <n v="4800"/>
    <d v="2003-11-05T00:00:00"/>
    <s v="Shipped"/>
    <n v="4"/>
    <s v="Nov"/>
    <n v="2003"/>
    <s v="Classic Cars"/>
    <n v="141"/>
    <x v="44"/>
    <s v="Gift Depot Inc."/>
    <s v="+2125558988"/>
    <s v="25593 South Bay Ln."/>
    <s v="Bridgewater"/>
    <s v="CT"/>
    <n v="97562"/>
    <s v="USA"/>
    <s v="NA"/>
    <s v="King"/>
    <x v="3"/>
    <s v="Medium"/>
  </r>
  <r>
    <x v="108"/>
    <n v="39"/>
    <n v="100"/>
    <n v="4"/>
    <n v="3900"/>
    <d v="2003-11-12T00:00:00"/>
    <s v="Shipped"/>
    <n v="4"/>
    <s v="Nov"/>
    <n v="2003"/>
    <s v="Classic Cars"/>
    <n v="141"/>
    <x v="44"/>
    <s v="Herkku Gifts"/>
    <s v="+2125558989"/>
    <s v="Drammen 121, PR 744 Sentrum"/>
    <s v="Bergen"/>
    <m/>
    <s v="N 5804"/>
    <s v="Norway"/>
    <s v="EMEA"/>
    <s v="Oeztan"/>
    <x v="6"/>
    <s v="Medium"/>
  </r>
  <r>
    <x v="172"/>
    <n v="45"/>
    <n v="100"/>
    <n v="9"/>
    <n v="4500"/>
    <d v="2003-11-20T00:00:00"/>
    <s v="Shipped"/>
    <n v="4"/>
    <s v="Nov"/>
    <n v="2003"/>
    <s v="Classic Cars"/>
    <n v="141"/>
    <x v="44"/>
    <s v="Online Diecast Creations Co."/>
    <s v="+2125558990"/>
    <s v="2304 Long Airport Avenue"/>
    <s v="Nashua"/>
    <s v="NH"/>
    <n v="62005"/>
    <s v="USA"/>
    <s v="NA"/>
    <s v="Young"/>
    <x v="33"/>
    <s v="Medium"/>
  </r>
  <r>
    <x v="182"/>
    <n v="35"/>
    <n v="100"/>
    <n v="15"/>
    <n v="3500"/>
    <d v="2003-12-02T00:00:00"/>
    <s v="Shipped"/>
    <n v="4"/>
    <s v="Dec"/>
    <n v="2003"/>
    <s v="Classic Cars"/>
    <n v="141"/>
    <x v="44"/>
    <s v="Muscle Machine Inc"/>
    <s v="+2125558991"/>
    <s v="4092 Furth Circle Suite 400"/>
    <s v="NYC"/>
    <s v="NY"/>
    <n v="10022"/>
    <s v="USA"/>
    <s v="NA"/>
    <s v="Young"/>
    <x v="59"/>
    <s v="Medium"/>
  </r>
  <r>
    <x v="157"/>
    <n v="45"/>
    <n v="100"/>
    <n v="8"/>
    <n v="4500"/>
    <d v="2004-01-16T00:00:00"/>
    <s v="Shipped"/>
    <n v="1"/>
    <s v="Jan"/>
    <n v="2004"/>
    <s v="Classic Cars"/>
    <n v="141"/>
    <x v="44"/>
    <s v="Euro Shopping Channel"/>
    <s v="+2125558992"/>
    <s v="C/ Moralzarzal, 86"/>
    <s v="Madrid"/>
    <m/>
    <n v="28034"/>
    <s v="Spain"/>
    <s v="EMEA"/>
    <s v="Freyre"/>
    <x v="20"/>
    <s v="Medium"/>
  </r>
  <r>
    <x v="214"/>
    <n v="46"/>
    <n v="100"/>
    <n v="6"/>
    <n v="4600"/>
    <d v="2004-02-26T00:00:00"/>
    <s v="Shipped"/>
    <n v="1"/>
    <s v="Feb"/>
    <n v="2004"/>
    <s v="Classic Cars"/>
    <n v="141"/>
    <x v="44"/>
    <s v="Collectable Mini Designs Co."/>
    <s v="+2125558993"/>
    <s v="361 Furth Circle"/>
    <s v="San Diego"/>
    <s v="CA"/>
    <n v="91217"/>
    <s v="USA"/>
    <s v="NA"/>
    <s v="Thompson"/>
    <x v="33"/>
    <s v="Large"/>
  </r>
  <r>
    <x v="183"/>
    <n v="37"/>
    <n v="100"/>
    <n v="1"/>
    <n v="3700"/>
    <d v="2004-04-13T00:00:00"/>
    <s v="Shipped"/>
    <n v="2"/>
    <s v="Apr"/>
    <n v="2004"/>
    <s v="Classic Cars"/>
    <n v="141"/>
    <x v="44"/>
    <s v="Osaka Souveniers Co."/>
    <s v="+2125558994"/>
    <s v="Dojima Avanza 4F, 1-6-20 Dojima, Kita-ku"/>
    <s v="Osaka"/>
    <s v="Osaka"/>
    <s v="530-0003"/>
    <s v="Japan"/>
    <s v="Japan"/>
    <s v="Kentary"/>
    <x v="37"/>
    <s v="Medium"/>
  </r>
  <r>
    <x v="113"/>
    <n v="31"/>
    <n v="100"/>
    <n v="3"/>
    <n v="3100"/>
    <d v="2004-06-01T00:00:00"/>
    <s v="Cancelled"/>
    <n v="2"/>
    <s v="Jun"/>
    <n v="2004"/>
    <s v="Classic Cars"/>
    <n v="141"/>
    <x v="44"/>
    <s v="UK Collectables, Ltd."/>
    <s v="+2125558995"/>
    <s v="Berkeley Gardens 12  Brewery"/>
    <s v="Liverpool"/>
    <m/>
    <s v="WX1 6LT"/>
    <s v="UK"/>
    <s v="EMEA"/>
    <s v="Devon"/>
    <x v="19"/>
    <s v="Medium"/>
  </r>
  <r>
    <x v="114"/>
    <n v="33"/>
    <n v="100"/>
    <n v="4"/>
    <n v="3300"/>
    <d v="2004-07-06T00:00:00"/>
    <s v="Shipped"/>
    <n v="3"/>
    <s v="Jul"/>
    <n v="2004"/>
    <s v="Classic Cars"/>
    <n v="141"/>
    <x v="44"/>
    <s v="L'ordine Souveniers"/>
    <s v="+2125558996"/>
    <s v="Strada Provinciale 124"/>
    <s v="Reggio Emilia"/>
    <m/>
    <n v="42100"/>
    <s v="Italy"/>
    <s v="EMEA"/>
    <s v="Moroni"/>
    <x v="56"/>
    <s v="Medium"/>
  </r>
  <r>
    <x v="184"/>
    <n v="31"/>
    <n v="100"/>
    <n v="4"/>
    <n v="3100"/>
    <d v="2004-08-06T00:00:00"/>
    <s v="Shipped"/>
    <n v="3"/>
    <s v="Aug"/>
    <n v="2004"/>
    <s v="Classic Cars"/>
    <n v="141"/>
    <x v="44"/>
    <s v="Signal Gift Stores"/>
    <s v="+2125558997"/>
    <s v="8489 Strong St."/>
    <s v="Las Vegas"/>
    <s v="NV"/>
    <n v="83030"/>
    <s v="USA"/>
    <s v="NA"/>
    <s v="King"/>
    <x v="49"/>
    <s v="Medium"/>
  </r>
  <r>
    <x v="116"/>
    <n v="27"/>
    <n v="100"/>
    <n v="2"/>
    <n v="2700"/>
    <d v="2004-08-30T00:00:00"/>
    <s v="Shipped"/>
    <n v="3"/>
    <s v="Aug"/>
    <n v="2004"/>
    <s v="Classic Cars"/>
    <n v="141"/>
    <x v="44"/>
    <s v="Vida Sport, Ltd"/>
    <s v="+2125558998"/>
    <s v="Grenzacherweg 237"/>
    <s v="Gensve"/>
    <m/>
    <n v="1203"/>
    <s v="Switzerland"/>
    <s v="EMEA"/>
    <s v="Holz"/>
    <x v="9"/>
    <s v="Medium"/>
  </r>
  <r>
    <x v="185"/>
    <n v="39"/>
    <n v="100"/>
    <n v="6"/>
    <n v="3900"/>
    <d v="2003-10-05T00:00:00"/>
    <s v="Shipped"/>
    <n v="4"/>
    <s v="Oct"/>
    <n v="2003"/>
    <s v="Classic Cars"/>
    <n v="141"/>
    <x v="44"/>
    <s v="Norway Gifts By Mail, Co."/>
    <s v="+2125558999"/>
    <s v="Drammensveien 126 A, PB 744 Sentrum"/>
    <s v="Oslo"/>
    <m/>
    <s v="N 0106"/>
    <s v="Norway"/>
    <s v="EMEA"/>
    <s v="Klaeboe"/>
    <x v="67"/>
    <s v="Medium"/>
  </r>
  <r>
    <x v="217"/>
    <n v="32"/>
    <n v="100"/>
    <n v="11"/>
    <n v="3200"/>
    <d v="2004-10-16T00:00:00"/>
    <s v="Shipped"/>
    <n v="4"/>
    <s v="Oct"/>
    <n v="2004"/>
    <s v="Classic Cars"/>
    <n v="141"/>
    <x v="44"/>
    <s v="Euro Shopping Channel"/>
    <s v="+2125559000"/>
    <s v="C/ Moralzarzal, 86"/>
    <s v="Madrid"/>
    <m/>
    <n v="28034"/>
    <s v="Spain"/>
    <s v="EMEA"/>
    <s v="Freyre"/>
    <x v="20"/>
    <s v="Medium"/>
  </r>
  <r>
    <x v="175"/>
    <n v="28"/>
    <n v="100"/>
    <n v="8"/>
    <n v="2800"/>
    <d v="2004-11-04T00:00:00"/>
    <s v="Shipped"/>
    <n v="4"/>
    <s v="Nov"/>
    <n v="2004"/>
    <s v="Classic Cars"/>
    <n v="141"/>
    <x v="44"/>
    <s v="FunGiftIdeas.com"/>
    <s v="+2125559001"/>
    <s v="1785 First Street"/>
    <s v="New Bedford"/>
    <s v="MA"/>
    <n v="50553"/>
    <s v="USA"/>
    <s v="NA"/>
    <s v="Benitez"/>
    <x v="18"/>
    <s v="Medium"/>
  </r>
  <r>
    <x v="186"/>
    <n v="26"/>
    <n v="67.91"/>
    <n v="12"/>
    <n v="1765.6599999999999"/>
    <d v="2004-11-17T00:00:00"/>
    <s v="Shipped"/>
    <n v="4"/>
    <s v="Nov"/>
    <n v="2004"/>
    <s v="Classic Cars"/>
    <n v="141"/>
    <x v="44"/>
    <s v="Motor Mint Distributors Inc."/>
    <s v="+2125559002"/>
    <s v="11328 Douglas Av."/>
    <s v="Philadelphia"/>
    <s v="PA"/>
    <n v="71270"/>
    <s v="USA"/>
    <s v="NA"/>
    <s v="Hernandez"/>
    <x v="38"/>
    <s v="Small"/>
  </r>
  <r>
    <x v="218"/>
    <n v="44"/>
    <n v="84.88"/>
    <n v="2"/>
    <n v="3734.72"/>
    <d v="2004-11-24T00:00:00"/>
    <s v="Shipped"/>
    <n v="4"/>
    <s v="Nov"/>
    <n v="2004"/>
    <s v="Classic Cars"/>
    <n v="141"/>
    <x v="44"/>
    <s v="Reims Collectables"/>
    <s v="+2125559003"/>
    <s v="59 rue de l'Abbaye"/>
    <s v="Reims"/>
    <m/>
    <n v="51100"/>
    <s v="France"/>
    <s v="EMEA"/>
    <s v="Henriot"/>
    <x v="1"/>
    <s v="Medium"/>
  </r>
  <r>
    <x v="219"/>
    <n v="46"/>
    <n v="100"/>
    <n v="6"/>
    <n v="4600"/>
    <d v="2005-01-12T00:00:00"/>
    <s v="Resolved"/>
    <n v="1"/>
    <s v="Jan"/>
    <n v="2005"/>
    <s v="Classic Cars"/>
    <n v="141"/>
    <x v="44"/>
    <s v="Toys4GrownUps.com"/>
    <s v="+2125559004"/>
    <s v="78934 Hillside Dr."/>
    <s v="Pasadena"/>
    <s v="CA"/>
    <n v="90003"/>
    <s v="USA"/>
    <s v="NA"/>
    <s v="Young"/>
    <x v="3"/>
    <s v="Medium"/>
  </r>
  <r>
    <x v="241"/>
    <n v="32"/>
    <n v="70.83"/>
    <n v="4"/>
    <n v="2266.56"/>
    <d v="2005-02-10T00:00:00"/>
    <s v="Shipped"/>
    <n v="1"/>
    <s v="Feb"/>
    <n v="2005"/>
    <s v="Classic Cars"/>
    <n v="141"/>
    <x v="44"/>
    <s v="Euro Shopping Channel"/>
    <s v="+2125559005"/>
    <s v="C/ Moralzarzal, 86"/>
    <s v="Madrid"/>
    <m/>
    <n v="28034"/>
    <s v="Spain"/>
    <s v="EMEA"/>
    <s v="Freyre"/>
    <x v="20"/>
    <s v="Small"/>
  </r>
  <r>
    <x v="191"/>
    <n v="65"/>
    <n v="100"/>
    <n v="1"/>
    <n v="6500"/>
    <d v="2005-04-15T00:00:00"/>
    <s v="Disputed"/>
    <n v="2"/>
    <s v="Apr"/>
    <n v="2005"/>
    <s v="Classic Cars"/>
    <n v="141"/>
    <x v="44"/>
    <s v="Danish Wholesale Imports"/>
    <s v="+2125559006"/>
    <s v="Vinb'ltet 34"/>
    <s v="Kobenhavn"/>
    <m/>
    <n v="1734"/>
    <s v="Denmark"/>
    <s v="EMEA"/>
    <s v="Petersen"/>
    <x v="40"/>
    <s v="Large"/>
  </r>
  <r>
    <x v="122"/>
    <n v="43"/>
    <n v="100"/>
    <n v="3"/>
    <n v="4300"/>
    <d v="2005-05-17T00:00:00"/>
    <s v="Shipped"/>
    <n v="2"/>
    <s v="May"/>
    <n v="2005"/>
    <s v="Classic Cars"/>
    <n v="141"/>
    <x v="44"/>
    <s v="Salzburg Collectables"/>
    <s v="+2125559007"/>
    <s v="Geislweg 14"/>
    <s v="Salzburg"/>
    <m/>
    <n v="5020"/>
    <s v="Austria"/>
    <s v="EMEA"/>
    <s v="Pipps"/>
    <x v="16"/>
    <s v="Medium"/>
  </r>
  <r>
    <x v="103"/>
    <n v="43"/>
    <n v="67.77"/>
    <n v="12"/>
    <n v="2914.1099999999997"/>
    <d v="2003-03-03T00:00:00"/>
    <s v="Shipped"/>
    <n v="1"/>
    <s v="Mar"/>
    <n v="2003"/>
    <s v="Motorcycles"/>
    <n v="62"/>
    <x v="45"/>
    <s v="Cruz &amp; Sons Co."/>
    <s v="+2125559008"/>
    <s v="15 McCallum Street - NatWest Center #13-03"/>
    <s v="Makati City"/>
    <m/>
    <s v="1227 MM"/>
    <s v="Philippines"/>
    <s v="Japan"/>
    <s v="Cruz"/>
    <x v="53"/>
    <s v="Small"/>
  </r>
  <r>
    <x v="104"/>
    <n v="35"/>
    <n v="49.74"/>
    <n v="16"/>
    <n v="1740.9"/>
    <d v="2003-05-08T00:00:00"/>
    <s v="Shipped"/>
    <n v="2"/>
    <s v="May"/>
    <n v="2003"/>
    <s v="Motorcycles"/>
    <n v="62"/>
    <x v="45"/>
    <s v="Marseille Mini Autos"/>
    <s v="+2125559009"/>
    <s v="12, rue des Bouchers"/>
    <s v="Marseille"/>
    <m/>
    <n v="13008"/>
    <s v="France"/>
    <s v="EMEA"/>
    <s v="Lebihan"/>
    <x v="54"/>
    <s v="Small"/>
  </r>
  <r>
    <x v="105"/>
    <n v="45"/>
    <n v="50.36"/>
    <n v="13"/>
    <n v="2266.1999999999998"/>
    <d v="2003-07-02T00:00:00"/>
    <s v="Shipped"/>
    <n v="3"/>
    <s v="Jul"/>
    <n v="2003"/>
    <s v="Motorcycles"/>
    <n v="62"/>
    <x v="45"/>
    <s v="Mini Gifts Distributors Ltd."/>
    <s v="+2125559010"/>
    <s v="5677 Strong St."/>
    <s v="San Rafael"/>
    <s v="CA"/>
    <n v="97562"/>
    <s v="USA"/>
    <s v="NA"/>
    <s v="Nelson"/>
    <x v="33"/>
    <s v="Small"/>
  </r>
  <r>
    <x v="274"/>
    <n v="47"/>
    <n v="67.14"/>
    <n v="2"/>
    <n v="3155.58"/>
    <d v="2003-09-03T00:00:00"/>
    <s v="Shipped"/>
    <n v="3"/>
    <s v="Sep"/>
    <n v="2003"/>
    <s v="Motorcycles"/>
    <n v="62"/>
    <x v="45"/>
    <s v="Gift Ideas Corp."/>
    <s v="+2125559011"/>
    <s v="2440 Pompton St."/>
    <s v="Glendale"/>
    <s v="CT"/>
    <n v="97561"/>
    <s v="USA"/>
    <s v="NA"/>
    <s v="Lewis"/>
    <x v="70"/>
    <s v="Medium"/>
  </r>
  <r>
    <x v="4"/>
    <n v="21"/>
    <n v="64.66"/>
    <n v="8"/>
    <n v="1357.86"/>
    <d v="2003-10-10T00:00:00"/>
    <s v="Shipped"/>
    <n v="4"/>
    <s v="Oct"/>
    <n v="2003"/>
    <s v="Motorcycles"/>
    <n v="62"/>
    <x v="45"/>
    <s v="Corporate Gift Ideas Co."/>
    <s v="+2125559012"/>
    <s v="7734 Strong St."/>
    <s v="San Francisco"/>
    <s v="CA"/>
    <m/>
    <s v="USA"/>
    <s v="NA"/>
    <s v="Brown"/>
    <x v="3"/>
    <s v="Small"/>
  </r>
  <r>
    <x v="107"/>
    <n v="38"/>
    <n v="68.39"/>
    <n v="8"/>
    <n v="2598.8200000000002"/>
    <d v="2003-11-04T00:00:00"/>
    <s v="Shipped"/>
    <n v="4"/>
    <s v="Nov"/>
    <n v="2003"/>
    <s v="Motorcycles"/>
    <n v="62"/>
    <x v="45"/>
    <s v="Anna's Decorations, Ltd"/>
    <s v="+2125559013"/>
    <s v="201 Miller Street Level 15"/>
    <s v="North Sydney"/>
    <s v="NSW"/>
    <n v="2060"/>
    <s v="Australia"/>
    <s v="APAC"/>
    <s v="O'Hara"/>
    <x v="35"/>
    <s v="Small"/>
  </r>
  <r>
    <x v="6"/>
    <n v="21"/>
    <n v="50.36"/>
    <n v="3"/>
    <n v="1057.56"/>
    <d v="2003-11-11T00:00:00"/>
    <s v="Shipped"/>
    <n v="4"/>
    <s v="Nov"/>
    <n v="2003"/>
    <s v="Motorcycles"/>
    <n v="62"/>
    <x v="45"/>
    <s v="Daedalus Designs Imports"/>
    <s v="+2125559014"/>
    <s v="184, chausse de Tournai"/>
    <s v="Lille"/>
    <m/>
    <n v="59000"/>
    <s v="France"/>
    <s v="EMEA"/>
    <s v="Rance"/>
    <x v="5"/>
    <s v="Small"/>
  </r>
  <r>
    <x v="109"/>
    <n v="43"/>
    <n v="72.739999999999995"/>
    <n v="9"/>
    <n v="3127.8199999999997"/>
    <d v="2003-11-20T00:00:00"/>
    <s v="Shipped"/>
    <n v="4"/>
    <s v="Nov"/>
    <n v="2003"/>
    <s v="Motorcycles"/>
    <n v="62"/>
    <x v="45"/>
    <s v="Toms Spezialitten, Ltd"/>
    <s v="+2125559015"/>
    <s v="Mehrheimerstr. 369"/>
    <s v="Koln"/>
    <m/>
    <n v="50739"/>
    <s v="Germany"/>
    <s v="EMEA"/>
    <s v="Pfalzheim"/>
    <x v="55"/>
    <s v="Medium"/>
  </r>
  <r>
    <x v="9"/>
    <n v="46"/>
    <n v="54.09"/>
    <n v="8"/>
    <n v="2488.1400000000003"/>
    <d v="2004-01-15T00:00:00"/>
    <s v="Shipped"/>
    <n v="1"/>
    <s v="Jan"/>
    <n v="2004"/>
    <s v="Motorcycles"/>
    <n v="62"/>
    <x v="45"/>
    <s v="Auto Canal Petit"/>
    <s v="+2125559016"/>
    <s v="25, rue Lauriston"/>
    <s v="Paris"/>
    <m/>
    <n v="75016"/>
    <s v="France"/>
    <s v="EMEA"/>
    <s v="Perrier"/>
    <x v="7"/>
    <s v="Small"/>
  </r>
  <r>
    <x v="148"/>
    <n v="38"/>
    <n v="58.44"/>
    <n v="1"/>
    <n v="2220.7199999999998"/>
    <d v="2004-02-21T00:00:00"/>
    <s v="Shipped"/>
    <n v="1"/>
    <s v="Feb"/>
    <n v="2004"/>
    <s v="Motorcycles"/>
    <n v="62"/>
    <x v="45"/>
    <s v="Daedalus Designs Imports"/>
    <s v="+2125559017"/>
    <s v="184, chausse de Tournai"/>
    <s v="Lille"/>
    <m/>
    <n v="59000"/>
    <s v="France"/>
    <s v="EMEA"/>
    <s v="Rance"/>
    <x v="5"/>
    <s v="Small"/>
  </r>
  <r>
    <x v="11"/>
    <n v="26"/>
    <n v="52.22"/>
    <n v="1"/>
    <n v="1357.72"/>
    <d v="2004-04-05T00:00:00"/>
    <s v="Shipped"/>
    <n v="2"/>
    <s v="Apr"/>
    <n v="2004"/>
    <s v="Motorcycles"/>
    <n v="62"/>
    <x v="45"/>
    <s v="Vitachrome Inc."/>
    <s v="+2125559018"/>
    <s v="2678 Kingston Rd. Suite 101"/>
    <s v="NYC"/>
    <s v="NY"/>
    <n v="10022"/>
    <s v="USA"/>
    <s v="NA"/>
    <s v="Frick"/>
    <x v="9"/>
    <s v="Small"/>
  </r>
  <r>
    <x v="268"/>
    <n v="31"/>
    <n v="52.84"/>
    <n v="5"/>
    <n v="1638.0400000000002"/>
    <d v="2004-05-26T00:00:00"/>
    <s v="Shipped"/>
    <n v="2"/>
    <s v="May"/>
    <n v="2004"/>
    <s v="Motorcycles"/>
    <n v="62"/>
    <x v="45"/>
    <s v="Auto Canal Petit"/>
    <s v="+2125559019"/>
    <s v="25, rue Lauriston"/>
    <s v="Paris"/>
    <m/>
    <n v="75016"/>
    <s v="France"/>
    <s v="EMEA"/>
    <s v="Perrier"/>
    <x v="7"/>
    <s v="Small"/>
  </r>
  <r>
    <x v="275"/>
    <n v="48"/>
    <n v="54.71"/>
    <n v="3"/>
    <n v="2626.08"/>
    <d v="2004-06-30T00:00:00"/>
    <s v="Shipped"/>
    <n v="2"/>
    <s v="Jun"/>
    <n v="2004"/>
    <s v="Motorcycles"/>
    <n v="62"/>
    <x v="45"/>
    <s v="Gifts4AllAges.com"/>
    <s v="+2125559020"/>
    <s v="8616 Spinnaker Dr."/>
    <s v="Boston"/>
    <s v="MA"/>
    <n v="51003"/>
    <s v="USA"/>
    <s v="NA"/>
    <s v="Yoshido"/>
    <x v="4"/>
    <s v="Small"/>
  </r>
  <r>
    <x v="115"/>
    <n v="33"/>
    <n v="50.36"/>
    <n v="9"/>
    <n v="1661.8799999999999"/>
    <d v="2004-08-02T00:00:00"/>
    <s v="Shipped"/>
    <n v="3"/>
    <s v="Aug"/>
    <n v="2004"/>
    <s v="Motorcycles"/>
    <n v="62"/>
    <x v="45"/>
    <s v="Online Mini Collectables"/>
    <s v="+2125559021"/>
    <s v="7635 Spinnaker Dr."/>
    <s v="Brickhaven"/>
    <s v="MA"/>
    <n v="58339"/>
    <s v="USA"/>
    <s v="NA"/>
    <s v="Barajas"/>
    <x v="57"/>
    <s v="Small"/>
  </r>
  <r>
    <x v="276"/>
    <n v="38"/>
    <n v="57.2"/>
    <n v="1"/>
    <n v="2173.6"/>
    <d v="2004-08-28T00:00:00"/>
    <s v="Shipped"/>
    <n v="3"/>
    <s v="Aug"/>
    <n v="2004"/>
    <s v="Motorcycles"/>
    <n v="62"/>
    <x v="45"/>
    <s v="La Corne D'abondance, Co."/>
    <s v="+2125559022"/>
    <s v="265, boulevard Charonne"/>
    <s v="Paris"/>
    <m/>
    <n v="75012"/>
    <s v="France"/>
    <s v="EMEA"/>
    <s v="Bertrand"/>
    <x v="50"/>
    <s v="Small"/>
  </r>
  <r>
    <x v="16"/>
    <n v="39"/>
    <n v="55.95"/>
    <n v="3"/>
    <n v="2182.0500000000002"/>
    <d v="2004-09-30T00:00:00"/>
    <s v="Shipped"/>
    <n v="3"/>
    <s v="Sep"/>
    <n v="2004"/>
    <s v="Motorcycles"/>
    <n v="62"/>
    <x v="45"/>
    <s v="Toys of Finland, Co."/>
    <s v="+2125559023"/>
    <s v="Keskuskatu 45"/>
    <s v="Helsinki"/>
    <m/>
    <n v="21240"/>
    <s v="Finland"/>
    <s v="EMEA"/>
    <s v="Karttunen"/>
    <x v="13"/>
    <s v="Small"/>
  </r>
  <r>
    <x v="118"/>
    <n v="42"/>
    <n v="67.14"/>
    <n v="16"/>
    <n v="2819.88"/>
    <d v="2004-10-16T00:00:00"/>
    <s v="Shipped"/>
    <n v="4"/>
    <s v="Oct"/>
    <n v="2004"/>
    <s v="Motorcycles"/>
    <n v="62"/>
    <x v="45"/>
    <s v="Toms Spezialitten, Ltd"/>
    <s v="+2125559024"/>
    <s v="Mehrheimerstr. 369"/>
    <s v="Koln"/>
    <m/>
    <n v="50739"/>
    <s v="Germany"/>
    <s v="EMEA"/>
    <s v="Pfalzheim"/>
    <x v="55"/>
    <s v="Small"/>
  </r>
  <r>
    <x v="149"/>
    <n v="44"/>
    <n v="59.06"/>
    <n v="4"/>
    <n v="2598.6400000000003"/>
    <d v="2004-11-03T00:00:00"/>
    <s v="Shipped"/>
    <n v="4"/>
    <s v="Nov"/>
    <n v="2004"/>
    <s v="Motorcycles"/>
    <n v="62"/>
    <x v="45"/>
    <s v="Microscale Inc."/>
    <s v="+2125559025"/>
    <s v="5290 North Pendale Street Suite 200"/>
    <s v="NYC"/>
    <s v="NY"/>
    <n v="10022"/>
    <s v="USA"/>
    <s v="NA"/>
    <s v="Kuo"/>
    <x v="64"/>
    <s v="Small"/>
  </r>
  <r>
    <x v="272"/>
    <n v="29"/>
    <n v="69.63"/>
    <n v="2"/>
    <n v="2019.27"/>
    <d v="2004-11-16T00:00:00"/>
    <s v="Shipped"/>
    <n v="4"/>
    <s v="Nov"/>
    <n v="2004"/>
    <s v="Motorcycles"/>
    <n v="62"/>
    <x v="45"/>
    <s v="Cruz &amp; Sons Co."/>
    <s v="+2125559026"/>
    <s v="15 McCallum Street - NatWest Center #13-03"/>
    <s v="Makati City"/>
    <m/>
    <s v="1227 MM"/>
    <s v="Philippines"/>
    <s v="Japan"/>
    <s v="Cruz"/>
    <x v="53"/>
    <s v="Small"/>
  </r>
  <r>
    <x v="187"/>
    <n v="26"/>
    <n v="55.95"/>
    <n v="8"/>
    <n v="1454.7"/>
    <d v="2004-11-24T00:00:00"/>
    <s v="Shipped"/>
    <n v="4"/>
    <s v="Nov"/>
    <n v="2004"/>
    <s v="Motorcycles"/>
    <n v="62"/>
    <x v="45"/>
    <s v="Australian Collectors, Co."/>
    <s v="+2125559027"/>
    <s v="636 St Kilda Road Level 3"/>
    <s v="Melbourne"/>
    <s v="Victoria"/>
    <n v="3004"/>
    <s v="Australia"/>
    <s v="APAC"/>
    <s v="Ferguson"/>
    <x v="8"/>
    <s v="Small"/>
  </r>
  <r>
    <x v="273"/>
    <n v="31"/>
    <n v="53.47"/>
    <n v="1"/>
    <n v="1657.57"/>
    <d v="2004-12-07T00:00:00"/>
    <s v="Shipped"/>
    <n v="4"/>
    <s v="Dec"/>
    <n v="2004"/>
    <s v="Motorcycles"/>
    <n v="62"/>
    <x v="45"/>
    <s v="Euro Shopping Channel"/>
    <s v="+2125559028"/>
    <s v="C/ Moralzarzal, 86"/>
    <s v="Madrid"/>
    <m/>
    <n v="28034"/>
    <s v="Spain"/>
    <s v="EMEA"/>
    <s v="Freyre"/>
    <x v="20"/>
    <s v="Small"/>
  </r>
  <r>
    <x v="120"/>
    <n v="32"/>
    <n v="89.12"/>
    <n v="12"/>
    <n v="2851.84"/>
    <d v="2005-01-06T00:00:00"/>
    <s v="Shipped"/>
    <n v="1"/>
    <s v="Jan"/>
    <n v="2005"/>
    <s v="Motorcycles"/>
    <n v="62"/>
    <x v="45"/>
    <s v="Suominen Souveniers"/>
    <s v="+2125559029"/>
    <s v="Software Engineering Center, SEC Oy"/>
    <s v="Espoo"/>
    <m/>
    <s v="FIN-02271"/>
    <s v="Finland"/>
    <s v="EMEA"/>
    <s v="Suominen"/>
    <x v="58"/>
    <s v="Small"/>
  </r>
  <r>
    <x v="220"/>
    <n v="28"/>
    <n v="100"/>
    <n v="9"/>
    <n v="2800"/>
    <d v="2005-02-10T00:00:00"/>
    <s v="Shipped"/>
    <n v="1"/>
    <s v="Feb"/>
    <n v="2005"/>
    <s v="Motorcycles"/>
    <n v="62"/>
    <x v="45"/>
    <s v="Euro Shopping Channel"/>
    <s v="+2125559030"/>
    <s v="C/ Moralzarzal, 86"/>
    <s v="Madrid"/>
    <m/>
    <n v="28034"/>
    <s v="Spain"/>
    <s v="EMEA"/>
    <s v="Freyre"/>
    <x v="20"/>
    <s v="Medium"/>
  </r>
  <r>
    <x v="190"/>
    <n v="36"/>
    <n v="100"/>
    <n v="2"/>
    <n v="3600"/>
    <d v="2005-03-04T00:00:00"/>
    <s v="Shipped"/>
    <n v="1"/>
    <s v="Mar"/>
    <n v="2005"/>
    <s v="Motorcycles"/>
    <n v="62"/>
    <x v="45"/>
    <s v="Mini Gifts Distributors Ltd."/>
    <s v="+2125559031"/>
    <s v="5677 Strong St."/>
    <s v="San Rafael"/>
    <s v="CA"/>
    <n v="97562"/>
    <s v="USA"/>
    <s v="NA"/>
    <s v="Nelson"/>
    <x v="33"/>
    <s v="Medium"/>
  </r>
  <r>
    <x v="24"/>
    <n v="36"/>
    <n v="52.22"/>
    <n v="1"/>
    <n v="1879.92"/>
    <d v="2005-04-08T00:00:00"/>
    <s v="Shipped"/>
    <n v="2"/>
    <s v="Apr"/>
    <n v="2005"/>
    <s v="Motorcycles"/>
    <n v="62"/>
    <x v="45"/>
    <s v="UK Collectables, Ltd."/>
    <s v="+2125559032"/>
    <s v="Berkeley Gardens 12  Brewery"/>
    <s v="Liverpool"/>
    <m/>
    <s v="WX1 6LT"/>
    <s v="UK"/>
    <s v="EMEA"/>
    <s v="Devon"/>
    <x v="19"/>
    <s v="Small"/>
  </r>
  <r>
    <x v="222"/>
    <n v="41"/>
    <n v="100"/>
    <n v="17"/>
    <n v="4100"/>
    <d v="2003-02-17T00:00:00"/>
    <s v="Shipped"/>
    <n v="1"/>
    <s v="Feb"/>
    <n v="2003"/>
    <s v="Vintage Cars"/>
    <n v="105"/>
    <x v="46"/>
    <s v="Rovelli Gifts"/>
    <s v="+2125559033"/>
    <s v="Via Ludovico il Moro 22"/>
    <s v="Bergamo"/>
    <m/>
    <n v="24100"/>
    <s v="Italy"/>
    <s v="EMEA"/>
    <s v="Rovelli"/>
    <x v="68"/>
    <s v="Medium"/>
  </r>
  <r>
    <x v="64"/>
    <n v="27"/>
    <n v="99.52"/>
    <n v="8"/>
    <n v="2687.04"/>
    <d v="2003-04-28T00:00:00"/>
    <s v="Shipped"/>
    <n v="2"/>
    <s v="Apr"/>
    <n v="2003"/>
    <s v="Vintage Cars"/>
    <n v="105"/>
    <x v="46"/>
    <s v="Salzburg Collectables"/>
    <s v="+2125559034"/>
    <s v="Geislweg 14"/>
    <s v="Salzburg"/>
    <m/>
    <n v="5020"/>
    <s v="Austria"/>
    <s v="EMEA"/>
    <s v="Pipps"/>
    <x v="16"/>
    <s v="Small"/>
  </r>
  <r>
    <x v="260"/>
    <n v="33"/>
    <n v="100"/>
    <n v="1"/>
    <n v="3300"/>
    <d v="2003-06-16T00:00:00"/>
    <s v="Shipped"/>
    <n v="2"/>
    <s v="Jun"/>
    <n v="2003"/>
    <s v="Vintage Cars"/>
    <n v="105"/>
    <x v="46"/>
    <s v="Auto-Moto Classics Inc."/>
    <s v="+2125559035"/>
    <s v="16780 Pompton St."/>
    <s v="Brickhaven"/>
    <s v="MA"/>
    <n v="58339"/>
    <s v="USA"/>
    <s v="NA"/>
    <s v="Taylor"/>
    <x v="30"/>
    <s v="Medium"/>
  </r>
  <r>
    <x v="66"/>
    <n v="34"/>
    <n v="100"/>
    <n v="12"/>
    <n v="3400"/>
    <d v="2003-08-10T00:00:00"/>
    <s v="Shipped"/>
    <n v="3"/>
    <s v="Aug"/>
    <n v="2003"/>
    <s v="Vintage Cars"/>
    <n v="105"/>
    <x v="46"/>
    <s v="Mini Creations Ltd."/>
    <s v="+2125559036"/>
    <s v="4575 Hillside Dr."/>
    <s v="New Bedford"/>
    <s v="MA"/>
    <n v="50553"/>
    <s v="USA"/>
    <s v="NA"/>
    <s v="Tam"/>
    <x v="42"/>
    <s v="Medium"/>
  </r>
  <r>
    <x v="67"/>
    <n v="29"/>
    <n v="100"/>
    <n v="10"/>
    <n v="2900"/>
    <d v="2003-10-06T00:00:00"/>
    <s v="Shipped"/>
    <n v="4"/>
    <s v="Oct"/>
    <n v="2003"/>
    <s v="Vintage Cars"/>
    <n v="105"/>
    <x v="46"/>
    <s v="Toys of Finland, Co."/>
    <s v="+2125559037"/>
    <s v="Keskuskatu 45"/>
    <s v="Helsinki"/>
    <m/>
    <n v="21240"/>
    <s v="Finland"/>
    <s v="EMEA"/>
    <s v="Karttunen"/>
    <x v="13"/>
    <s v="Medium"/>
  </r>
  <r>
    <x v="68"/>
    <n v="34"/>
    <n v="100"/>
    <n v="6"/>
    <n v="3400"/>
    <d v="2003-10-23T00:00:00"/>
    <s v="Cancelled"/>
    <n v="4"/>
    <s v="Oct"/>
    <n v="2003"/>
    <s v="Vintage Cars"/>
    <n v="105"/>
    <x v="46"/>
    <s v="Scandinavian Gift Ideas"/>
    <s v="+2125559038"/>
    <s v="kergatan 24"/>
    <s v="Boras"/>
    <m/>
    <s v="S-844 67"/>
    <s v="Sweden"/>
    <s v="EMEA"/>
    <s v="Larsson"/>
    <x v="24"/>
    <s v="Medium"/>
  </r>
  <r>
    <x v="69"/>
    <n v="48"/>
    <n v="100"/>
    <n v="9"/>
    <n v="4800"/>
    <d v="2003-11-08T00:00:00"/>
    <s v="Shipped"/>
    <n v="4"/>
    <s v="Nov"/>
    <n v="2003"/>
    <s v="Vintage Cars"/>
    <n v="105"/>
    <x v="46"/>
    <s v="Alpha Cognac"/>
    <s v="+2125559039"/>
    <s v="1 rue Alsace-Lorraine"/>
    <s v="Toulouse"/>
    <m/>
    <n v="31000"/>
    <s v="France"/>
    <s v="EMEA"/>
    <s v="Roulet"/>
    <x v="43"/>
    <s v="Medium"/>
  </r>
  <r>
    <x v="70"/>
    <n v="46"/>
    <n v="100"/>
    <n v="6"/>
    <n v="4600"/>
    <d v="2003-11-14T00:00:00"/>
    <s v="Shipped"/>
    <n v="4"/>
    <s v="Nov"/>
    <n v="2003"/>
    <s v="Vintage Cars"/>
    <n v="105"/>
    <x v="46"/>
    <s v="Double Decker Gift Stores, Ltd"/>
    <s v="+2125559040"/>
    <s v="120 Hanover Sq."/>
    <s v="London"/>
    <m/>
    <s v="WA1 1DP"/>
    <s v="UK"/>
    <s v="EMEA"/>
    <s v="Hardy"/>
    <x v="44"/>
    <s v="Medium"/>
  </r>
  <r>
    <x v="71"/>
    <n v="22"/>
    <n v="100"/>
    <n v="3"/>
    <n v="2200"/>
    <d v="2003-11-26T00:00:00"/>
    <s v="Shipped"/>
    <n v="4"/>
    <s v="Nov"/>
    <n v="2003"/>
    <s v="Vintage Cars"/>
    <n v="105"/>
    <x v="46"/>
    <s v="Enaco Distributors"/>
    <s v="+2125559041"/>
    <s v="Rambla de Catalu¤a, 23"/>
    <s v="Barcelona"/>
    <m/>
    <n v="8022"/>
    <s v="Spain"/>
    <s v="EMEA"/>
    <s v="Saavedra"/>
    <x v="45"/>
    <s v="Small"/>
  </r>
  <r>
    <x v="72"/>
    <n v="20"/>
    <n v="100"/>
    <n v="5"/>
    <n v="2000"/>
    <d v="2004-01-09T00:00:00"/>
    <s v="Shipped"/>
    <n v="1"/>
    <s v="Jan"/>
    <n v="2004"/>
    <s v="Vintage Cars"/>
    <n v="105"/>
    <x v="46"/>
    <s v="Men 'R' US Retailers, Ltd."/>
    <s v="+2125559042"/>
    <s v="6047 Douglas Av."/>
    <s v="Los Angeles"/>
    <s v="CA"/>
    <m/>
    <s v="USA"/>
    <s v="NA"/>
    <s v="Chandler"/>
    <x v="9"/>
    <s v="Small"/>
  </r>
  <r>
    <x v="73"/>
    <n v="45"/>
    <n v="85.75"/>
    <n v="9"/>
    <n v="3858.75"/>
    <d v="2004-02-19T00:00:00"/>
    <s v="Shipped"/>
    <n v="1"/>
    <s v="Feb"/>
    <n v="2004"/>
    <s v="Vintage Cars"/>
    <n v="105"/>
    <x v="46"/>
    <s v="Collectable Mini Designs Co."/>
    <s v="+2125559043"/>
    <s v="361 Furth Circle"/>
    <s v="San Diego"/>
    <s v="CA"/>
    <n v="91217"/>
    <s v="USA"/>
    <s v="NA"/>
    <s v="Thompson"/>
    <x v="33"/>
    <s v="Medium"/>
  </r>
  <r>
    <x v="277"/>
    <n v="46"/>
    <n v="100"/>
    <n v="5"/>
    <n v="4600"/>
    <d v="2004-05-08T00:00:00"/>
    <s v="Shipped"/>
    <n v="2"/>
    <s v="May"/>
    <n v="2004"/>
    <s v="Vintage Cars"/>
    <n v="105"/>
    <x v="46"/>
    <s v="Cambridge Collectables Co."/>
    <s v="+2125559044"/>
    <s v="4658 Baden Av."/>
    <s v="Cambridge"/>
    <s v="MA"/>
    <n v="51247"/>
    <s v="USA"/>
    <s v="NA"/>
    <s v="Tseng"/>
    <x v="15"/>
    <s v="Medium"/>
  </r>
  <r>
    <x v="226"/>
    <n v="34"/>
    <n v="100"/>
    <n v="14"/>
    <n v="3400"/>
    <d v="2004-06-24T00:00:00"/>
    <s v="Cancelled"/>
    <n v="2"/>
    <s v="Jun"/>
    <n v="2004"/>
    <s v="Vintage Cars"/>
    <n v="105"/>
    <x v="46"/>
    <s v="Euro Shopping Channel"/>
    <s v="+2125559045"/>
    <s v="C/ Moralzarzal, 86"/>
    <s v="Madrid"/>
    <m/>
    <n v="28034"/>
    <s v="Spain"/>
    <s v="EMEA"/>
    <s v="Freyre"/>
    <x v="20"/>
    <s v="Medium"/>
  </r>
  <r>
    <x v="76"/>
    <n v="50"/>
    <n v="85.75"/>
    <n v="1"/>
    <n v="4287.5"/>
    <d v="2004-07-21T00:00:00"/>
    <s v="Shipped"/>
    <n v="3"/>
    <s v="Jul"/>
    <n v="2004"/>
    <s v="Vintage Cars"/>
    <n v="105"/>
    <x v="46"/>
    <s v="Petit Auto"/>
    <s v="+2125559046"/>
    <s v="Rue Joseph-Bens 532"/>
    <s v="Bruxelles"/>
    <m/>
    <s v="B-1180"/>
    <s v="Belgium"/>
    <s v="EMEA"/>
    <s v="Dewey"/>
    <x v="46"/>
    <s v="Medium"/>
  </r>
  <r>
    <x v="77"/>
    <n v="46"/>
    <n v="100"/>
    <n v="3"/>
    <n v="4600"/>
    <d v="2004-08-20T00:00:00"/>
    <s v="Shipped"/>
    <n v="3"/>
    <s v="Aug"/>
    <n v="2004"/>
    <s v="Vintage Cars"/>
    <n v="105"/>
    <x v="46"/>
    <s v="Royal Canadian Collectables, Ltd."/>
    <s v="+2125559047"/>
    <s v="23 Tsawassen Blvd."/>
    <s v="Tsawassen"/>
    <s v="BC"/>
    <s v="T2F 8M4"/>
    <s v="Canada"/>
    <s v="NA"/>
    <s v="Lincoln"/>
    <x v="19"/>
    <s v="Medium"/>
  </r>
  <r>
    <x v="229"/>
    <n v="22"/>
    <n v="84.7"/>
    <n v="12"/>
    <n v="1863.4"/>
    <d v="2004-09-15T00:00:00"/>
    <s v="Shipped"/>
    <n v="3"/>
    <s v="Sep"/>
    <n v="2004"/>
    <s v="Vintage Cars"/>
    <n v="105"/>
    <x v="46"/>
    <s v="Bavarian Collectables Imports, Co."/>
    <s v="+2125559048"/>
    <s v="Hansastr. 15"/>
    <s v="Munich"/>
    <m/>
    <n v="80686"/>
    <s v="Germany"/>
    <s v="EMEA"/>
    <s v="Donnermeyer"/>
    <x v="9"/>
    <s v="Small"/>
  </r>
  <r>
    <x v="79"/>
    <n v="48"/>
    <n v="86.81"/>
    <n v="6"/>
    <n v="4166.88"/>
    <d v="2004-10-14T00:00:00"/>
    <s v="Shipped"/>
    <n v="4"/>
    <s v="Oct"/>
    <n v="2004"/>
    <s v="Vintage Cars"/>
    <n v="105"/>
    <x v="46"/>
    <s v="Classic Gift Ideas, Inc"/>
    <s v="+2125559049"/>
    <s v="782 First Street"/>
    <s v="Philadelphia"/>
    <s v="PA"/>
    <n v="71270"/>
    <s v="USA"/>
    <s v="NA"/>
    <s v="Cervantes"/>
    <x v="26"/>
    <s v="Medium"/>
  </r>
  <r>
    <x v="80"/>
    <n v="47"/>
    <n v="86.81"/>
    <n v="14"/>
    <n v="4080.07"/>
    <d v="2004-11-01T00:00:00"/>
    <s v="Shipped"/>
    <n v="4"/>
    <s v="Nov"/>
    <n v="2004"/>
    <s v="Vintage Cars"/>
    <n v="105"/>
    <x v="46"/>
    <s v="giftsbymail.co.uk"/>
    <s v="+2125559050"/>
    <s v="Garden House Crowther Way"/>
    <s v="Cowes"/>
    <s v="Isle of Wight"/>
    <s v="PO31 7PJ"/>
    <s v="UK"/>
    <s v="EMEA"/>
    <s v="Bennett"/>
    <x v="47"/>
    <s v="Medium"/>
  </r>
  <r>
    <x v="278"/>
    <n v="34"/>
    <n v="100"/>
    <n v="6"/>
    <n v="3400"/>
    <d v="2004-11-12T00:00:00"/>
    <s v="Shipped"/>
    <n v="4"/>
    <s v="Nov"/>
    <n v="2004"/>
    <s v="Vintage Cars"/>
    <n v="105"/>
    <x v="46"/>
    <s v="Rovelli Gifts"/>
    <s v="+2125559051"/>
    <s v="Via Ludovico il Moro 22"/>
    <s v="Bergamo"/>
    <m/>
    <n v="24100"/>
    <s v="Italy"/>
    <s v="EMEA"/>
    <s v="Rovelli"/>
    <x v="68"/>
    <s v="Medium"/>
  </r>
  <r>
    <x v="231"/>
    <n v="45"/>
    <n v="100"/>
    <n v="2"/>
    <n v="4500"/>
    <d v="2004-11-22T00:00:00"/>
    <s v="Shipped"/>
    <n v="4"/>
    <s v="Nov"/>
    <n v="2004"/>
    <s v="Vintage Cars"/>
    <n v="105"/>
    <x v="46"/>
    <s v="Royale Belge"/>
    <s v="+2125559052"/>
    <s v="Boulevard Tirou, 255"/>
    <s v="Charleroi"/>
    <m/>
    <s v="B-6000"/>
    <s v="Belgium"/>
    <s v="EMEA"/>
    <s v="Cartrain"/>
    <x v="71"/>
    <s v="Medium"/>
  </r>
  <r>
    <x v="232"/>
    <n v="20"/>
    <n v="100"/>
    <n v="2"/>
    <n v="2000"/>
    <d v="2004-12-03T00:00:00"/>
    <s v="Shipped"/>
    <n v="4"/>
    <s v="Dec"/>
    <n v="2004"/>
    <s v="Vintage Cars"/>
    <n v="105"/>
    <x v="46"/>
    <s v="Stylish Desk Decors, Co."/>
    <s v="+2125559053"/>
    <s v="35 King George"/>
    <s v="London"/>
    <m/>
    <s v="WX3 6FW"/>
    <s v="UK"/>
    <s v="EMEA"/>
    <s v="Brown"/>
    <x v="41"/>
    <s v="Medium"/>
  </r>
  <r>
    <x v="85"/>
    <n v="50"/>
    <n v="60.49"/>
    <n v="6"/>
    <n v="3024.5"/>
    <d v="2005-01-31T00:00:00"/>
    <s v="Shipped"/>
    <n v="1"/>
    <s v="Jan"/>
    <n v="2005"/>
    <s v="Vintage Cars"/>
    <n v="105"/>
    <x v="46"/>
    <s v="Oulu Toy Supplies, Inc."/>
    <s v="+2125559054"/>
    <s v="Torikatu 38"/>
    <s v="Oulu"/>
    <m/>
    <n v="90110"/>
    <s v="Finland"/>
    <s v="EMEA"/>
    <s v="Koskitalo"/>
    <x v="48"/>
    <s v="Medium"/>
  </r>
  <r>
    <x v="233"/>
    <n v="22"/>
    <n v="57.55"/>
    <n v="6"/>
    <n v="1266.0999999999999"/>
    <d v="2005-03-01T00:00:00"/>
    <s v="Resolved"/>
    <n v="1"/>
    <s v="Mar"/>
    <n v="2005"/>
    <s v="Vintage Cars"/>
    <n v="105"/>
    <x v="46"/>
    <s v="Euro Shopping Channel"/>
    <s v="+2125559055"/>
    <s v="C/ Moralzarzal, 86"/>
    <s v="Madrid"/>
    <m/>
    <n v="28034"/>
    <s v="Spain"/>
    <s v="EMEA"/>
    <s v="Freyre"/>
    <x v="20"/>
    <s v="Small"/>
  </r>
  <r>
    <x v="234"/>
    <n v="45"/>
    <n v="100"/>
    <n v="17"/>
    <n v="4500"/>
    <d v="2005-03-30T00:00:00"/>
    <s v="Shipped"/>
    <n v="1"/>
    <s v="Mar"/>
    <n v="2005"/>
    <s v="Vintage Cars"/>
    <n v="105"/>
    <x v="46"/>
    <s v="Reims Collectables"/>
    <s v="+2125559056"/>
    <s v="59 rue de l'Abbaye"/>
    <s v="Reims"/>
    <m/>
    <n v="51100"/>
    <s v="France"/>
    <s v="EMEA"/>
    <s v="Henriot"/>
    <x v="1"/>
    <s v="Medium"/>
  </r>
  <r>
    <x v="88"/>
    <n v="58"/>
    <n v="100"/>
    <n v="6"/>
    <n v="5800"/>
    <d v="2005-04-01T00:00:00"/>
    <s v="Shipped"/>
    <n v="2"/>
    <s v="Apr"/>
    <n v="2005"/>
    <s v="Vintage Cars"/>
    <n v="105"/>
    <x v="46"/>
    <s v="The Sharp Gifts Warehouse"/>
    <s v="+2125559057"/>
    <s v="3086 Ingle Ln."/>
    <s v="San Jose"/>
    <s v="CA"/>
    <n v="94217"/>
    <s v="USA"/>
    <s v="NA"/>
    <s v="Frick"/>
    <x v="49"/>
    <s v="Large"/>
  </r>
  <r>
    <x v="279"/>
    <n v="51"/>
    <n v="100"/>
    <n v="5"/>
    <n v="5100"/>
    <d v="2005-05-09T00:00:00"/>
    <s v="Disputed"/>
    <n v="2"/>
    <s v="May"/>
    <n v="2005"/>
    <s v="Vintage Cars"/>
    <n v="105"/>
    <x v="46"/>
    <s v="Australian Collectables, Ltd"/>
    <s v="+2125559058"/>
    <s v="7 Allen Street"/>
    <s v="Glen Waverly"/>
    <s v="Victoria"/>
    <n v="3150"/>
    <s v="Australia"/>
    <s v="APAC"/>
    <s v="Connery"/>
    <x v="69"/>
    <s v="Medium"/>
  </r>
  <r>
    <x v="150"/>
    <n v="38"/>
    <n v="100"/>
    <n v="3"/>
    <n v="3800"/>
    <d v="2003-01-31T00:00:00"/>
    <s v="Shipped"/>
    <n v="1"/>
    <s v="Jan"/>
    <n v="2003"/>
    <s v="Classic Cars"/>
    <n v="143"/>
    <x v="47"/>
    <s v="Euro Shopping Channel"/>
    <s v="+2125559059"/>
    <s v="C/ Moralzarzal, 86"/>
    <s v="Madrid"/>
    <m/>
    <n v="28034"/>
    <s v="Spain"/>
    <s v="EMEA"/>
    <s v="Freyre"/>
    <x v="20"/>
    <s v="Medium"/>
  </r>
  <r>
    <x v="123"/>
    <n v="22"/>
    <n v="100"/>
    <n v="12"/>
    <n v="2200"/>
    <d v="2003-04-16T00:00:00"/>
    <s v="Shipped"/>
    <n v="2"/>
    <s v="Apr"/>
    <n v="2003"/>
    <s v="Classic Cars"/>
    <n v="143"/>
    <x v="47"/>
    <s v="Dragon Souveniers, Ltd."/>
    <s v="+2125559060"/>
    <s v="Bronz Sok., Bronz Apt. 3/6 Tesvikiye"/>
    <s v="Singapore"/>
    <m/>
    <n v="79903"/>
    <s v="Singapore"/>
    <s v="Japan"/>
    <s v="Natividad"/>
    <x v="23"/>
    <s v="Small"/>
  </r>
  <r>
    <x v="124"/>
    <n v="25"/>
    <n v="100"/>
    <n v="5"/>
    <n v="2500"/>
    <d v="2003-06-03T00:00:00"/>
    <s v="Shipped"/>
    <n v="2"/>
    <s v="Jun"/>
    <n v="2003"/>
    <s v="Classic Cars"/>
    <n v="143"/>
    <x v="47"/>
    <s v="Muscle Machine Inc"/>
    <s v="+2125559061"/>
    <s v="4092 Furth Circle Suite 400"/>
    <s v="NYC"/>
    <s v="NY"/>
    <n v="10022"/>
    <s v="USA"/>
    <s v="NA"/>
    <s v="Young"/>
    <x v="59"/>
    <s v="Medium"/>
  </r>
  <r>
    <x v="125"/>
    <n v="24"/>
    <n v="100"/>
    <n v="15"/>
    <n v="2400"/>
    <d v="2003-08-08T00:00:00"/>
    <s v="Shipped"/>
    <n v="3"/>
    <s v="Aug"/>
    <n v="2003"/>
    <s v="Classic Cars"/>
    <n v="143"/>
    <x v="47"/>
    <s v="Mini Gifts Distributors Ltd."/>
    <s v="+2125559062"/>
    <s v="5677 Strong St."/>
    <s v="San Rafael"/>
    <s v="CA"/>
    <n v="97562"/>
    <s v="USA"/>
    <s v="NA"/>
    <s v="Nelson"/>
    <x v="33"/>
    <s v="Medium"/>
  </r>
  <r>
    <x v="280"/>
    <n v="35"/>
    <n v="100"/>
    <n v="1"/>
    <n v="3500"/>
    <d v="2003-09-25T00:00:00"/>
    <s v="Shipped"/>
    <n v="3"/>
    <s v="Sep"/>
    <n v="2003"/>
    <s v="Classic Cars"/>
    <n v="143"/>
    <x v="47"/>
    <s v="Australian Gift Network, Co"/>
    <s v="+2125559063"/>
    <s v="31 Duncan St. West End"/>
    <s v="South Brisbane"/>
    <s v="Queensland"/>
    <n v="4101"/>
    <s v="Australia"/>
    <s v="APAC"/>
    <s v="Calaghan"/>
    <x v="25"/>
    <s v="Medium"/>
  </r>
  <r>
    <x v="127"/>
    <n v="28"/>
    <n v="100"/>
    <n v="6"/>
    <n v="2800"/>
    <d v="2003-10-22T00:00:00"/>
    <s v="Shipped"/>
    <n v="4"/>
    <s v="Oct"/>
    <n v="2003"/>
    <s v="Classic Cars"/>
    <n v="143"/>
    <x v="47"/>
    <s v="Dragon Souveniers, Ltd."/>
    <s v="+2125559064"/>
    <s v="Bronz Sok., Bronz Apt. 3/6 Tesvikiye"/>
    <s v="Singapore"/>
    <m/>
    <n v="79903"/>
    <s v="Singapore"/>
    <s v="Japan"/>
    <s v="Natividad"/>
    <x v="23"/>
    <s v="Medium"/>
  </r>
  <r>
    <x v="128"/>
    <n v="36"/>
    <n v="100"/>
    <n v="5"/>
    <n v="3600"/>
    <d v="2003-11-06T00:00:00"/>
    <s v="Shipped"/>
    <n v="4"/>
    <s v="Nov"/>
    <n v="2003"/>
    <s v="Classic Cars"/>
    <n v="143"/>
    <x v="47"/>
    <s v="L'ordine Souveniers"/>
    <s v="+2125559065"/>
    <s v="Strada Provinciale 124"/>
    <s v="Reggio Emilia"/>
    <m/>
    <n v="42100"/>
    <s v="Italy"/>
    <s v="EMEA"/>
    <s v="Moroni"/>
    <x v="56"/>
    <s v="Medium"/>
  </r>
  <r>
    <x v="129"/>
    <n v="39"/>
    <n v="100"/>
    <n v="16"/>
    <n v="3900"/>
    <d v="2003-11-14T00:00:00"/>
    <s v="Shipped"/>
    <n v="4"/>
    <s v="Nov"/>
    <n v="2003"/>
    <s v="Classic Cars"/>
    <n v="143"/>
    <x v="47"/>
    <s v="Mini Creations Ltd."/>
    <s v="+2125559066"/>
    <s v="4575 Hillside Dr."/>
    <s v="New Bedford"/>
    <s v="MA"/>
    <n v="50553"/>
    <s v="USA"/>
    <s v="NA"/>
    <s v="Tam"/>
    <x v="42"/>
    <s v="Medium"/>
  </r>
  <r>
    <x v="130"/>
    <n v="27"/>
    <n v="100"/>
    <n v="8"/>
    <n v="2700"/>
    <d v="2003-11-26T00:00:00"/>
    <s v="Shipped"/>
    <n v="4"/>
    <s v="Nov"/>
    <n v="2003"/>
    <s v="Classic Cars"/>
    <n v="143"/>
    <x v="47"/>
    <s v="Super Scale Inc."/>
    <s v="+2125559067"/>
    <s v="567 North Pendale Street"/>
    <s v="New Haven"/>
    <s v="CT"/>
    <n v="97823"/>
    <s v="USA"/>
    <s v="NA"/>
    <s v="Murphy"/>
    <x v="30"/>
    <s v="Medium"/>
  </r>
  <r>
    <x v="93"/>
    <n v="40"/>
    <n v="100"/>
    <n v="1"/>
    <n v="4000"/>
    <d v="2003-12-09T00:00:00"/>
    <s v="Shipped"/>
    <n v="4"/>
    <s v="Dec"/>
    <n v="2003"/>
    <s v="Classic Cars"/>
    <n v="143"/>
    <x v="47"/>
    <s v="Diecast Collectables"/>
    <s v="+2125559068"/>
    <s v="6251 Ingle Ln."/>
    <s v="Boston"/>
    <s v="MA"/>
    <n v="51003"/>
    <s v="USA"/>
    <s v="NA"/>
    <s v="Franco"/>
    <x v="33"/>
    <s v="Medium"/>
  </r>
  <r>
    <x v="132"/>
    <n v="50"/>
    <n v="100"/>
    <n v="5"/>
    <n v="5000"/>
    <d v="2004-02-12T00:00:00"/>
    <s v="Shipped"/>
    <n v="1"/>
    <s v="Feb"/>
    <n v="2004"/>
    <s v="Classic Cars"/>
    <n v="143"/>
    <x v="47"/>
    <s v="Clover Collections, Co."/>
    <s v="+2125559069"/>
    <s v="25 Maiden Lane Floor No. 4"/>
    <s v="Dublin"/>
    <m/>
    <n v="2"/>
    <s v="Ireland"/>
    <s v="EMEA"/>
    <s v="Cassidy"/>
    <x v="60"/>
    <s v="Large"/>
  </r>
  <r>
    <x v="151"/>
    <n v="42"/>
    <n v="100"/>
    <n v="3"/>
    <n v="4200"/>
    <d v="2004-03-15T00:00:00"/>
    <s v="Shipped"/>
    <n v="1"/>
    <s v="Mar"/>
    <n v="2004"/>
    <s v="Classic Cars"/>
    <n v="143"/>
    <x v="47"/>
    <s v="Blauer See Auto, Co."/>
    <s v="+2125559070"/>
    <s v="Lyonerstr. 34"/>
    <s v="Frankfurt"/>
    <m/>
    <n v="60528"/>
    <s v="Germany"/>
    <s v="EMEA"/>
    <s v="Keitel"/>
    <x v="51"/>
    <s v="Large"/>
  </r>
  <r>
    <x v="134"/>
    <n v="48"/>
    <n v="100"/>
    <n v="5"/>
    <n v="4800"/>
    <d v="2004-05-05T00:00:00"/>
    <s v="Shipped"/>
    <n v="2"/>
    <s v="May"/>
    <n v="2004"/>
    <s v="Classic Cars"/>
    <n v="143"/>
    <x v="47"/>
    <s v="Suominen Souveniers"/>
    <s v="+2125559071"/>
    <s v="Software Engineering Center, SEC Oy"/>
    <s v="Espoo"/>
    <m/>
    <s v="FIN-02271"/>
    <s v="Finland"/>
    <s v="EMEA"/>
    <s v="Suominen"/>
    <x v="58"/>
    <s v="Medium"/>
  </r>
  <r>
    <x v="135"/>
    <n v="25"/>
    <n v="100"/>
    <n v="5"/>
    <n v="2500"/>
    <d v="2004-07-20T00:00:00"/>
    <s v="Shipped"/>
    <n v="3"/>
    <s v="Jul"/>
    <n v="2004"/>
    <s v="Classic Cars"/>
    <n v="143"/>
    <x v="47"/>
    <s v="Diecast Classics Inc."/>
    <s v="+2125559072"/>
    <s v="7586 Pompton St."/>
    <s v="Allentown"/>
    <s v="PA"/>
    <n v="70267"/>
    <s v="USA"/>
    <s v="NA"/>
    <s v="Yu"/>
    <x v="15"/>
    <s v="Medium"/>
  </r>
  <r>
    <x v="136"/>
    <n v="31"/>
    <n v="100"/>
    <n v="8"/>
    <n v="3100"/>
    <d v="2004-08-20T00:00:00"/>
    <s v="Shipped"/>
    <n v="3"/>
    <s v="Aug"/>
    <n v="2004"/>
    <s v="Classic Cars"/>
    <n v="143"/>
    <x v="47"/>
    <s v="Mini Gifts Distributors Ltd."/>
    <s v="+2125559073"/>
    <s v="5677 Strong St."/>
    <s v="San Rafael"/>
    <s v="CA"/>
    <n v="97562"/>
    <s v="USA"/>
    <s v="NA"/>
    <s v="Nelson"/>
    <x v="33"/>
    <s v="Medium"/>
  </r>
  <r>
    <x v="170"/>
    <n v="44"/>
    <n v="100"/>
    <n v="2"/>
    <n v="4400"/>
    <d v="2004-09-08T00:00:00"/>
    <s v="Shipped"/>
    <n v="3"/>
    <s v="Sep"/>
    <n v="2004"/>
    <s v="Classic Cars"/>
    <n v="143"/>
    <x v="47"/>
    <s v="Land of Toys Inc."/>
    <s v="+2125559074"/>
    <s v="897 Long Airport Avenue"/>
    <s v="NYC"/>
    <s v="NY"/>
    <n v="10022"/>
    <s v="USA"/>
    <s v="NA"/>
    <s v="Yu"/>
    <x v="0"/>
    <s v="Large"/>
  </r>
  <r>
    <x v="138"/>
    <n v="23"/>
    <n v="100"/>
    <n v="16"/>
    <n v="2300"/>
    <d v="2004-10-14T00:00:00"/>
    <s v="Shipped"/>
    <n v="4"/>
    <s v="Oct"/>
    <n v="2004"/>
    <s v="Classic Cars"/>
    <n v="143"/>
    <x v="47"/>
    <s v="AV Stores, Co."/>
    <s v="+2125559075"/>
    <s v="Fauntleroy Circus"/>
    <s v="Manchester"/>
    <m/>
    <s v="EC2 5NT"/>
    <s v="UK"/>
    <s v="EMEA"/>
    <s v="Ashworth"/>
    <x v="62"/>
    <s v="Medium"/>
  </r>
  <r>
    <x v="139"/>
    <n v="29"/>
    <n v="100"/>
    <n v="8"/>
    <n v="2900"/>
    <d v="2004-10-22T00:00:00"/>
    <s v="Shipped"/>
    <n v="4"/>
    <s v="Oct"/>
    <n v="2004"/>
    <s v="Classic Cars"/>
    <n v="143"/>
    <x v="47"/>
    <s v="Heintze Collectables"/>
    <s v="+2125559076"/>
    <s v="Smagsloget 45"/>
    <s v="Aaarhus"/>
    <m/>
    <n v="8200"/>
    <s v="Denmark"/>
    <s v="EMEA"/>
    <s v="Ibsen"/>
    <x v="63"/>
    <s v="Medium"/>
  </r>
  <r>
    <x v="152"/>
    <n v="49"/>
    <n v="100"/>
    <n v="13"/>
    <n v="4900"/>
    <d v="2004-11-05T00:00:00"/>
    <s v="Shipped"/>
    <n v="4"/>
    <s v="Nov"/>
    <n v="2004"/>
    <s v="Classic Cars"/>
    <n v="143"/>
    <x v="47"/>
    <s v="Vitachrome Inc."/>
    <s v="+2125559077"/>
    <s v="2678 Kingston Rd. Suite 101"/>
    <s v="NYC"/>
    <s v="NY"/>
    <n v="10022"/>
    <s v="USA"/>
    <s v="NA"/>
    <s v="Frick"/>
    <x v="9"/>
    <s v="Medium"/>
  </r>
  <r>
    <x v="82"/>
    <n v="36"/>
    <n v="100"/>
    <n v="3"/>
    <n v="3600"/>
    <d v="2004-11-21T00:00:00"/>
    <s v="Shipped"/>
    <n v="4"/>
    <s v="Nov"/>
    <n v="2004"/>
    <s v="Classic Cars"/>
    <n v="143"/>
    <x v="47"/>
    <s v="Classic Legends Inc."/>
    <s v="+2125559078"/>
    <s v="5905 Pompton St. Suite 750"/>
    <s v="NYC"/>
    <s v="NY"/>
    <n v="10022"/>
    <s v="USA"/>
    <s v="NA"/>
    <s v="Hernandez"/>
    <x v="24"/>
    <s v="Medium"/>
  </r>
  <r>
    <x v="159"/>
    <n v="34"/>
    <n v="100"/>
    <n v="5"/>
    <n v="3400"/>
    <d v="2004-12-01T00:00:00"/>
    <s v="Shipped"/>
    <n v="4"/>
    <s v="Dec"/>
    <n v="2004"/>
    <s v="Classic Cars"/>
    <n v="143"/>
    <x v="47"/>
    <s v="Muscle Machine Inc"/>
    <s v="+2125559079"/>
    <s v="4092 Furth Circle Suite 400"/>
    <s v="NYC"/>
    <s v="NY"/>
    <n v="10022"/>
    <s v="USA"/>
    <s v="NA"/>
    <s v="Young"/>
    <x v="59"/>
    <s v="Medium"/>
  </r>
  <r>
    <x v="153"/>
    <n v="25"/>
    <n v="100"/>
    <n v="13"/>
    <n v="2500"/>
    <d v="2004-12-10T00:00:00"/>
    <s v="Shipped"/>
    <n v="4"/>
    <s v="Dec"/>
    <n v="2004"/>
    <s v="Classic Cars"/>
    <n v="143"/>
    <x v="47"/>
    <s v="Euro Shopping Channel"/>
    <s v="+2125559080"/>
    <s v="C/ Moralzarzal, 86"/>
    <s v="Madrid"/>
    <m/>
    <n v="28034"/>
    <s v="Spain"/>
    <s v="EMEA"/>
    <s v="Freyre"/>
    <x v="20"/>
    <s v="Small"/>
  </r>
  <r>
    <x v="154"/>
    <n v="48"/>
    <n v="100"/>
    <n v="6"/>
    <n v="4800"/>
    <d v="2005-01-26T00:00:00"/>
    <s v="Shipped"/>
    <n v="1"/>
    <s v="Jan"/>
    <n v="2005"/>
    <s v="Classic Cars"/>
    <n v="143"/>
    <x v="47"/>
    <s v="Tokyo Collectables, Ltd"/>
    <s v="+2125559081"/>
    <s v="2-2-8 Roppongi"/>
    <s v="Minato-ku"/>
    <s v="Tokyo"/>
    <s v="106-0032"/>
    <s v="Japan"/>
    <s v="Japan"/>
    <s v="Shimamura"/>
    <x v="31"/>
    <s v="Large"/>
  </r>
  <r>
    <x v="245"/>
    <n v="38"/>
    <n v="100"/>
    <n v="1"/>
    <n v="3800"/>
    <d v="2005-02-22T00:00:00"/>
    <s v="Shipped"/>
    <n v="1"/>
    <s v="Feb"/>
    <n v="2005"/>
    <s v="Classic Cars"/>
    <n v="143"/>
    <x v="47"/>
    <s v="Euro Shopping Channel"/>
    <s v="+2125559082"/>
    <s v="C/ Moralzarzal, 86"/>
    <s v="Madrid"/>
    <m/>
    <n v="28034"/>
    <s v="Spain"/>
    <s v="EMEA"/>
    <s v="Freyre"/>
    <x v="20"/>
    <s v="Medium"/>
  </r>
  <r>
    <x v="266"/>
    <n v="37"/>
    <n v="100"/>
    <n v="1"/>
    <n v="3700"/>
    <d v="2005-03-15T00:00:00"/>
    <s v="Shipped"/>
    <n v="1"/>
    <s v="Mar"/>
    <n v="2005"/>
    <s v="Classic Cars"/>
    <n v="143"/>
    <x v="47"/>
    <s v="Euro Shopping Channel"/>
    <s v="+2125559083"/>
    <s v="C/ Moralzarzal, 86"/>
    <s v="Madrid"/>
    <m/>
    <n v="28034"/>
    <s v="Spain"/>
    <s v="EMEA"/>
    <s v="Freyre"/>
    <x v="20"/>
    <s v="Medium"/>
  </r>
  <r>
    <x v="144"/>
    <n v="49"/>
    <n v="100"/>
    <n v="5"/>
    <n v="4900"/>
    <d v="2005-05-05T00:00:00"/>
    <s v="Shipped"/>
    <n v="2"/>
    <s v="May"/>
    <n v="2005"/>
    <s v="Classic Cars"/>
    <n v="143"/>
    <x v="47"/>
    <s v="Gift Depot Inc."/>
    <s v="+2125559084"/>
    <s v="25593 South Bay Ln."/>
    <s v="Bridgewater"/>
    <s v="CT"/>
    <n v="97562"/>
    <s v="USA"/>
    <s v="NA"/>
    <s v="King"/>
    <x v="3"/>
    <s v="Medium"/>
  </r>
  <r>
    <x v="236"/>
    <n v="22"/>
    <n v="86.51"/>
    <n v="4"/>
    <n v="1903.22"/>
    <d v="2003-01-06T00:00:00"/>
    <s v="Shipped"/>
    <n v="1"/>
    <s v="Jan"/>
    <n v="2003"/>
    <s v="Vintage Cars"/>
    <n v="92"/>
    <x v="48"/>
    <s v="Online Diecast Creations Co."/>
    <s v="+2125559085"/>
    <s v="2304 Long Airport Avenue"/>
    <s v="Nashua"/>
    <s v="NH"/>
    <n v="62005"/>
    <s v="USA"/>
    <s v="NA"/>
    <s v="Young"/>
    <x v="33"/>
    <s v="Small"/>
  </r>
  <r>
    <x v="210"/>
    <n v="28"/>
    <n v="89.27"/>
    <n v="8"/>
    <n v="2499.56"/>
    <d v="2003-03-18T00:00:00"/>
    <s v="Shipped"/>
    <n v="1"/>
    <s v="Mar"/>
    <n v="2003"/>
    <s v="Vintage Cars"/>
    <n v="92"/>
    <x v="48"/>
    <s v="AV Stores, Co."/>
    <s v="+2125559086"/>
    <s v="Fauntleroy Circus"/>
    <s v="Manchester"/>
    <m/>
    <s v="EC2 5NT"/>
    <s v="UK"/>
    <s v="EMEA"/>
    <s v="Ashworth"/>
    <x v="62"/>
    <s v="Small"/>
  </r>
  <r>
    <x v="237"/>
    <n v="36"/>
    <n v="85.59"/>
    <n v="7"/>
    <n v="3081.2400000000002"/>
    <d v="2003-05-21T00:00:00"/>
    <s v="Shipped"/>
    <n v="2"/>
    <s v="May"/>
    <n v="2003"/>
    <s v="Vintage Cars"/>
    <n v="92"/>
    <x v="48"/>
    <s v="Signal Gift Stores"/>
    <s v="+2125559087"/>
    <s v="8489 Strong St."/>
    <s v="Las Vegas"/>
    <s v="NV"/>
    <n v="83030"/>
    <s v="USA"/>
    <s v="NA"/>
    <s v="King"/>
    <x v="49"/>
    <s v="Medium"/>
  </r>
  <r>
    <x v="179"/>
    <n v="34"/>
    <n v="100"/>
    <n v="1"/>
    <n v="3400"/>
    <d v="2003-09-11T00:00:00"/>
    <s v="Shipped"/>
    <n v="3"/>
    <s v="Sep"/>
    <n v="2003"/>
    <s v="Vintage Cars"/>
    <n v="92"/>
    <x v="48"/>
    <s v="Anna's Decorations, Ltd"/>
    <s v="+2125559088"/>
    <s v="201 Miller Street Level 15"/>
    <s v="North Sydney"/>
    <s v="NSW"/>
    <n v="2060"/>
    <s v="Australia"/>
    <s v="APAC"/>
    <s v="O'Hara"/>
    <x v="35"/>
    <s v="Medium"/>
  </r>
  <r>
    <x v="197"/>
    <n v="39"/>
    <n v="100"/>
    <n v="10"/>
    <n v="3900"/>
    <d v="2003-10-18T00:00:00"/>
    <s v="Shipped"/>
    <n v="4"/>
    <s v="Oct"/>
    <n v="2003"/>
    <s v="Vintage Cars"/>
    <n v="92"/>
    <x v="48"/>
    <s v="Corporate Gift Ideas Co."/>
    <s v="+2125559089"/>
    <s v="7734 Strong St."/>
    <s v="San Francisco"/>
    <s v="CA"/>
    <m/>
    <s v="USA"/>
    <s v="NA"/>
    <s v="Brown"/>
    <x v="3"/>
    <s v="Medium"/>
  </r>
  <r>
    <x v="198"/>
    <n v="21"/>
    <n v="75.459999999999994"/>
    <n v="14"/>
    <n v="1584.6599999999999"/>
    <d v="2003-11-05T00:00:00"/>
    <s v="Shipped"/>
    <n v="4"/>
    <s v="Nov"/>
    <n v="2003"/>
    <s v="Vintage Cars"/>
    <n v="92"/>
    <x v="48"/>
    <s v="Rovelli Gifts"/>
    <s v="+2125559090"/>
    <s v="Via Ludovico il Moro 22"/>
    <s v="Bergamo"/>
    <m/>
    <n v="24100"/>
    <s v="Italy"/>
    <s v="EMEA"/>
    <s v="Rovelli"/>
    <x v="68"/>
    <s v="Small"/>
  </r>
  <r>
    <x v="199"/>
    <n v="36"/>
    <n v="100"/>
    <n v="11"/>
    <n v="3600"/>
    <d v="2003-11-12T00:00:00"/>
    <s v="Shipped"/>
    <n v="4"/>
    <s v="Nov"/>
    <n v="2003"/>
    <s v="Vintage Cars"/>
    <n v="92"/>
    <x v="48"/>
    <s v="Mini Gifts Distributors Ltd."/>
    <s v="+2125559091"/>
    <s v="5677 Strong St."/>
    <s v="San Rafael"/>
    <s v="CA"/>
    <n v="97562"/>
    <s v="USA"/>
    <s v="NA"/>
    <s v="Nelson"/>
    <x v="33"/>
    <s v="Medium"/>
  </r>
  <r>
    <x v="200"/>
    <n v="24"/>
    <n v="97.55"/>
    <n v="15"/>
    <n v="2341.1999999999998"/>
    <d v="2003-11-21T00:00:00"/>
    <s v="Shipped"/>
    <n v="4"/>
    <s v="Nov"/>
    <n v="2003"/>
    <s v="Vintage Cars"/>
    <n v="92"/>
    <x v="48"/>
    <s v="Australian Collectables, Ltd"/>
    <s v="+2125559092"/>
    <s v="7 Allen Street"/>
    <s v="Glen Waverly"/>
    <s v="Victoria"/>
    <n v="3150"/>
    <s v="Australia"/>
    <s v="APAC"/>
    <s v="Connery"/>
    <x v="69"/>
    <s v="Small"/>
  </r>
  <r>
    <x v="182"/>
    <n v="29"/>
    <n v="85.59"/>
    <n v="5"/>
    <n v="2482.11"/>
    <d v="2003-12-02T00:00:00"/>
    <s v="Shipped"/>
    <n v="4"/>
    <s v="Dec"/>
    <n v="2003"/>
    <s v="Vintage Cars"/>
    <n v="92"/>
    <x v="48"/>
    <s v="Muscle Machine Inc"/>
    <s v="+2125559093"/>
    <s v="4092 Furth Circle Suite 400"/>
    <s v="NYC"/>
    <s v="NY"/>
    <n v="10022"/>
    <s v="USA"/>
    <s v="NA"/>
    <s v="Young"/>
    <x v="59"/>
    <s v="Small"/>
  </r>
  <r>
    <x v="281"/>
    <n v="38"/>
    <n v="94.79"/>
    <n v="1"/>
    <n v="3602.0200000000004"/>
    <d v="2004-01-22T00:00:00"/>
    <s v="Shipped"/>
    <n v="1"/>
    <s v="Jan"/>
    <n v="2004"/>
    <s v="Vintage Cars"/>
    <n v="92"/>
    <x v="48"/>
    <s v="Double Decker Gift Stores, Ltd"/>
    <s v="+2125559094"/>
    <s v="120 Hanover Sq."/>
    <s v="London"/>
    <m/>
    <s v="WA1 1DP"/>
    <s v="UK"/>
    <s v="EMEA"/>
    <s v="Hardy"/>
    <x v="44"/>
    <s v="Medium"/>
  </r>
  <r>
    <x v="202"/>
    <n v="34"/>
    <n v="100"/>
    <n v="11"/>
    <n v="3400"/>
    <d v="2004-03-02T00:00:00"/>
    <s v="Shipped"/>
    <n v="1"/>
    <s v="Mar"/>
    <n v="2004"/>
    <s v="Vintage Cars"/>
    <n v="92"/>
    <x v="48"/>
    <s v="Saveley &amp; Henriot, Co."/>
    <s v="+2125559095"/>
    <s v="2, rue du Commerce"/>
    <s v="Lyon"/>
    <m/>
    <n v="69004"/>
    <s v="France"/>
    <s v="EMEA"/>
    <s v="Saveley"/>
    <x v="27"/>
    <s v="Medium"/>
  </r>
  <r>
    <x v="215"/>
    <n v="42"/>
    <n v="90.19"/>
    <n v="3"/>
    <n v="3787.98"/>
    <d v="2004-04-13T00:00:00"/>
    <s v="Shipped"/>
    <n v="2"/>
    <s v="Apr"/>
    <n v="2004"/>
    <s v="Vintage Cars"/>
    <n v="92"/>
    <x v="48"/>
    <s v="Mini Caravy"/>
    <s v="+2125559096"/>
    <s v="24, place Kluber"/>
    <s v="Strasbourg"/>
    <m/>
    <n v="67000"/>
    <s v="France"/>
    <s v="EMEA"/>
    <s v="Citeaux"/>
    <x v="66"/>
    <s v="Medium"/>
  </r>
  <r>
    <x v="41"/>
    <n v="35"/>
    <n v="100"/>
    <n v="17"/>
    <n v="3500"/>
    <d v="2004-08-17T00:00:00"/>
    <s v="Shipped"/>
    <n v="3"/>
    <s v="Aug"/>
    <n v="2004"/>
    <s v="Vintage Cars"/>
    <n v="92"/>
    <x v="48"/>
    <s v="Amica Models &amp; Co."/>
    <s v="+2125559097"/>
    <s v="Via Monte Bianco 34"/>
    <s v="Torino"/>
    <m/>
    <n v="10100"/>
    <s v="Italy"/>
    <s v="EMEA"/>
    <s v="Accorti"/>
    <x v="32"/>
    <s v="Medium"/>
  </r>
  <r>
    <x v="216"/>
    <n v="35"/>
    <n v="80.989999999999995"/>
    <n v="6"/>
    <n v="2834.6499999999996"/>
    <d v="2004-09-01T00:00:00"/>
    <s v="Shipped"/>
    <n v="3"/>
    <s v="Sep"/>
    <n v="2004"/>
    <s v="Vintage Cars"/>
    <n v="92"/>
    <x v="48"/>
    <s v="Handji Gifts&amp; Co"/>
    <s v="+2125559098"/>
    <s v="Village Close - 106 Linden Road Sandown 2nd Floor"/>
    <s v="Singapore"/>
    <m/>
    <n v="69045"/>
    <s v="Singapore"/>
    <s v="APAC"/>
    <s v="Victorino"/>
    <x v="52"/>
    <s v="Small"/>
  </r>
  <r>
    <x v="239"/>
    <n v="38"/>
    <n v="89.27"/>
    <n v="2"/>
    <n v="3392.2599999999998"/>
    <d v="2003-10-06T00:00:00"/>
    <s v="Shipped"/>
    <n v="4"/>
    <s v="Oct"/>
    <n v="2003"/>
    <s v="Vintage Cars"/>
    <n v="92"/>
    <x v="48"/>
    <s v="UK Collectables, Ltd."/>
    <s v="+2125559099"/>
    <s v="Berkeley Gardens 12  Brewery"/>
    <s v="Liverpool"/>
    <m/>
    <s v="WX1 6LT"/>
    <s v="UK"/>
    <s v="EMEA"/>
    <s v="Devon"/>
    <x v="19"/>
    <s v="Medium"/>
  </r>
  <r>
    <x v="217"/>
    <n v="41"/>
    <n v="81.91"/>
    <n v="1"/>
    <n v="3358.31"/>
    <d v="2004-10-16T00:00:00"/>
    <s v="Shipped"/>
    <n v="4"/>
    <s v="Oct"/>
    <n v="2004"/>
    <s v="Vintage Cars"/>
    <n v="92"/>
    <x v="48"/>
    <s v="Euro Shopping Channel"/>
    <s v="+2125559100"/>
    <s v="C/ Moralzarzal, 86"/>
    <s v="Madrid"/>
    <m/>
    <n v="28034"/>
    <s v="Spain"/>
    <s v="EMEA"/>
    <s v="Freyre"/>
    <x v="20"/>
    <s v="Medium"/>
  </r>
  <r>
    <x v="206"/>
    <n v="50"/>
    <n v="100"/>
    <n v="2"/>
    <n v="5000"/>
    <d v="2004-11-17T00:00:00"/>
    <s v="Shipped"/>
    <n v="4"/>
    <s v="Nov"/>
    <n v="2004"/>
    <s v="Vintage Cars"/>
    <n v="92"/>
    <x v="48"/>
    <s v="AV Stores, Co."/>
    <s v="+2125559101"/>
    <s v="Fauntleroy Circus"/>
    <s v="Manchester"/>
    <m/>
    <s v="EC2 5NT"/>
    <s v="UK"/>
    <s v="EMEA"/>
    <s v="Ashworth"/>
    <x v="62"/>
    <s v="Large"/>
  </r>
  <r>
    <x v="240"/>
    <n v="21"/>
    <n v="100"/>
    <n v="4"/>
    <n v="2100"/>
    <d v="2004-11-25T00:00:00"/>
    <s v="Shipped"/>
    <n v="4"/>
    <s v="Nov"/>
    <n v="2004"/>
    <s v="Vintage Cars"/>
    <n v="92"/>
    <x v="48"/>
    <s v="Marseille Mini Autos"/>
    <s v="+2125559102"/>
    <s v="12, rue des Bouchers"/>
    <s v="Marseille"/>
    <m/>
    <n v="13008"/>
    <s v="France"/>
    <s v="EMEA"/>
    <s v="Lebihan"/>
    <x v="54"/>
    <s v="Small"/>
  </r>
  <r>
    <x v="219"/>
    <n v="43"/>
    <n v="62.72"/>
    <n v="8"/>
    <n v="2696.96"/>
    <d v="2005-01-12T00:00:00"/>
    <s v="Resolved"/>
    <n v="1"/>
    <s v="Jan"/>
    <n v="2005"/>
    <s v="Vintage Cars"/>
    <n v="92"/>
    <x v="48"/>
    <s v="Toys4GrownUps.com"/>
    <s v="+2125559103"/>
    <s v="78934 Hillside Dr."/>
    <s v="Pasadena"/>
    <s v="CA"/>
    <n v="90003"/>
    <s v="USA"/>
    <s v="NA"/>
    <s v="Young"/>
    <x v="3"/>
    <s v="Small"/>
  </r>
  <r>
    <x v="208"/>
    <n v="32"/>
    <n v="100"/>
    <n v="1"/>
    <n v="3200"/>
    <d v="2005-02-16T00:00:00"/>
    <s v="Shipped"/>
    <n v="1"/>
    <s v="Feb"/>
    <n v="2005"/>
    <s v="Vintage Cars"/>
    <n v="92"/>
    <x v="48"/>
    <s v="Euro Shopping Channel"/>
    <s v="+2125559104"/>
    <s v="C/ Moralzarzal, 86"/>
    <s v="Madrid"/>
    <m/>
    <n v="28034"/>
    <s v="Spain"/>
    <s v="EMEA"/>
    <s v="Freyre"/>
    <x v="20"/>
    <s v="Medium"/>
  </r>
  <r>
    <x v="221"/>
    <n v="6"/>
    <n v="90.19"/>
    <n v="3"/>
    <n v="541.14"/>
    <d v="2005-04-22T00:00:00"/>
    <s v="On Hold"/>
    <n v="2"/>
    <s v="Apr"/>
    <n v="2005"/>
    <s v="Vintage Cars"/>
    <n v="92"/>
    <x v="48"/>
    <s v="The Sharp Gifts Warehouse"/>
    <s v="+2125559105"/>
    <s v="3086 Ingle Ln."/>
    <s v="San Jose"/>
    <s v="CA"/>
    <n v="94217"/>
    <s v="USA"/>
    <s v="NA"/>
    <s v="Frick"/>
    <x v="49"/>
    <s v="Small"/>
  </r>
  <r>
    <x v="242"/>
    <n v="66"/>
    <n v="92.95"/>
    <n v="6"/>
    <n v="6134.7"/>
    <d v="2005-05-29T00:00:00"/>
    <s v="In Process"/>
    <n v="2"/>
    <s v="May"/>
    <n v="2005"/>
    <s v="Vintage Cars"/>
    <n v="92"/>
    <x v="48"/>
    <s v="Souveniers And Things Co."/>
    <s v="+2125559106"/>
    <s v="Monitor Money Building, 815 Pacific Hwy Level 6"/>
    <s v="Chatswood"/>
    <s v="NSW"/>
    <n v="2067"/>
    <s v="Australia"/>
    <s v="APAC"/>
    <s v="Huxley"/>
    <x v="17"/>
    <s v="Medium"/>
  </r>
  <r>
    <x v="63"/>
    <n v="41"/>
    <n v="82.5"/>
    <n v="10"/>
    <n v="3382.5"/>
    <d v="2003-02-11T00:00:00"/>
    <s v="Shipped"/>
    <n v="1"/>
    <s v="Feb"/>
    <n v="2003"/>
    <s v="Vintage Cars"/>
    <n v="87"/>
    <x v="49"/>
    <s v="Danish Wholesale Imports"/>
    <s v="+2125559107"/>
    <s v="Vinb'ltet 34"/>
    <s v="Kobenhavn"/>
    <m/>
    <n v="1734"/>
    <s v="Denmark"/>
    <s v="EMEA"/>
    <s v="Petersen"/>
    <x v="40"/>
    <s v="Medium"/>
  </r>
  <r>
    <x v="123"/>
    <n v="23"/>
    <n v="97.42"/>
    <n v="4"/>
    <n v="2240.66"/>
    <d v="2003-04-16T00:00:00"/>
    <s v="Shipped"/>
    <n v="2"/>
    <s v="Apr"/>
    <n v="2003"/>
    <s v="Vintage Cars"/>
    <n v="87"/>
    <x v="49"/>
    <s v="Dragon Souveniers, Ltd."/>
    <s v="+2125559108"/>
    <s v="Bronz Sok., Bronz Apt. 3/6 Tesvikiye"/>
    <s v="Singapore"/>
    <m/>
    <n v="79903"/>
    <s v="Singapore"/>
    <s v="Japan"/>
    <s v="Natividad"/>
    <x v="23"/>
    <s v="Small"/>
  </r>
  <r>
    <x v="261"/>
    <n v="43"/>
    <n v="92.16"/>
    <n v="1"/>
    <n v="3962.8799999999997"/>
    <d v="2003-06-06T00:00:00"/>
    <s v="Shipped"/>
    <n v="2"/>
    <s v="Jun"/>
    <n v="2003"/>
    <s v="Vintage Cars"/>
    <n v="87"/>
    <x v="49"/>
    <s v="Euro Shopping Channel"/>
    <s v="+2125559109"/>
    <s v="C/ Moralzarzal, 86"/>
    <s v="Madrid"/>
    <m/>
    <n v="28034"/>
    <s v="Spain"/>
    <s v="EMEA"/>
    <s v="Freyre"/>
    <x v="20"/>
    <s v="Medium"/>
  </r>
  <r>
    <x v="125"/>
    <n v="24"/>
    <n v="70.22"/>
    <n v="7"/>
    <n v="1685.28"/>
    <d v="2003-08-08T00:00:00"/>
    <s v="Shipped"/>
    <n v="3"/>
    <s v="Aug"/>
    <n v="2003"/>
    <s v="Vintage Cars"/>
    <n v="87"/>
    <x v="49"/>
    <s v="Mini Gifts Distributors Ltd."/>
    <s v="+2125559110"/>
    <s v="5677 Strong St."/>
    <s v="San Rafael"/>
    <s v="CA"/>
    <n v="97562"/>
    <s v="USA"/>
    <s v="NA"/>
    <s v="Nelson"/>
    <x v="33"/>
    <s v="Small"/>
  </r>
  <r>
    <x v="126"/>
    <n v="22"/>
    <n v="83.38"/>
    <n v="6"/>
    <n v="1834.36"/>
    <d v="2003-09-28T00:00:00"/>
    <s v="Shipped"/>
    <n v="3"/>
    <s v="Sep"/>
    <n v="2003"/>
    <s v="Vintage Cars"/>
    <n v="87"/>
    <x v="49"/>
    <s v="Euro Shopping Channel"/>
    <s v="+2125559111"/>
    <s v="C/ Moralzarzal, 86"/>
    <s v="Madrid"/>
    <m/>
    <n v="28034"/>
    <s v="Spain"/>
    <s v="EMEA"/>
    <s v="Freyre"/>
    <x v="20"/>
    <s v="Small"/>
  </r>
  <r>
    <x v="262"/>
    <n v="26"/>
    <n v="73.73"/>
    <n v="1"/>
    <n v="1916.98"/>
    <d v="2003-10-21T00:00:00"/>
    <s v="Shipped"/>
    <n v="4"/>
    <s v="Oct"/>
    <n v="2003"/>
    <s v="Vintage Cars"/>
    <n v="87"/>
    <x v="49"/>
    <s v="FunGiftIdeas.com"/>
    <s v="+2125559112"/>
    <s v="1785 First Street"/>
    <s v="New Bedford"/>
    <s v="MA"/>
    <n v="50553"/>
    <s v="USA"/>
    <s v="NA"/>
    <s v="Benitez"/>
    <x v="18"/>
    <s v="Small"/>
  </r>
  <r>
    <x v="263"/>
    <n v="35"/>
    <n v="74.599999999999994"/>
    <n v="8"/>
    <n v="2611"/>
    <d v="2003-11-07T00:00:00"/>
    <s v="Shipped"/>
    <n v="4"/>
    <s v="Nov"/>
    <n v="2003"/>
    <s v="Vintage Cars"/>
    <n v="87"/>
    <x v="49"/>
    <s v="CAF Imports"/>
    <s v="+2125559113"/>
    <s v="Merchants House, 27-30 Merchant's Quay"/>
    <s v="Madrid"/>
    <m/>
    <n v="28023"/>
    <s v="Spain"/>
    <s v="EMEA"/>
    <s v="Fernandez"/>
    <x v="61"/>
    <s v="Small"/>
  </r>
  <r>
    <x v="129"/>
    <n v="47"/>
    <n v="77.239999999999995"/>
    <n v="8"/>
    <n v="3630.2799999999997"/>
    <d v="2003-11-14T00:00:00"/>
    <s v="Shipped"/>
    <n v="4"/>
    <s v="Nov"/>
    <n v="2003"/>
    <s v="Vintage Cars"/>
    <n v="87"/>
    <x v="49"/>
    <s v="Mini Creations Ltd."/>
    <s v="+2125559114"/>
    <s v="4575 Hillside Dr."/>
    <s v="New Bedford"/>
    <s v="MA"/>
    <n v="50553"/>
    <s v="USA"/>
    <s v="NA"/>
    <s v="Tam"/>
    <x v="42"/>
    <s v="Medium"/>
  </r>
  <r>
    <x v="71"/>
    <n v="50"/>
    <n v="100"/>
    <n v="14"/>
    <n v="5000"/>
    <d v="2003-11-26T00:00:00"/>
    <s v="Shipped"/>
    <n v="4"/>
    <s v="Nov"/>
    <n v="2003"/>
    <s v="Vintage Cars"/>
    <n v="87"/>
    <x v="49"/>
    <s v="Enaco Distributors"/>
    <s v="+2125559115"/>
    <s v="Rambla de Catalu¤a, 23"/>
    <s v="Barcelona"/>
    <m/>
    <n v="8022"/>
    <s v="Spain"/>
    <s v="EMEA"/>
    <s v="Saavedra"/>
    <x v="45"/>
    <s v="Medium"/>
  </r>
  <r>
    <x v="131"/>
    <n v="45"/>
    <n v="87.77"/>
    <n v="8"/>
    <n v="3949.6499999999996"/>
    <d v="2004-01-02T00:00:00"/>
    <s v="Shipped"/>
    <n v="1"/>
    <s v="Jan"/>
    <n v="2004"/>
    <s v="Vintage Cars"/>
    <n v="87"/>
    <x v="49"/>
    <s v="Saveley &amp; Henriot, Co."/>
    <s v="+2125559116"/>
    <s v="2, rue du Commerce"/>
    <s v="Lyon"/>
    <m/>
    <n v="69004"/>
    <s v="France"/>
    <s v="EMEA"/>
    <s v="Saveley"/>
    <x v="27"/>
    <s v="Medium"/>
  </r>
  <r>
    <x v="264"/>
    <n v="39"/>
    <n v="89.53"/>
    <n v="2"/>
    <n v="3491.67"/>
    <d v="2004-02-18T00:00:00"/>
    <s v="Shipped"/>
    <n v="1"/>
    <s v="Feb"/>
    <n v="2004"/>
    <s v="Vintage Cars"/>
    <n v="87"/>
    <x v="49"/>
    <s v="Petit Auto"/>
    <s v="+2125559117"/>
    <s v="Rue Joseph-Bens 532"/>
    <s v="Bruxelles"/>
    <m/>
    <s v="B-1180"/>
    <s v="Belgium"/>
    <s v="EMEA"/>
    <s v="Dewey"/>
    <x v="46"/>
    <s v="Medium"/>
  </r>
  <r>
    <x v="265"/>
    <n v="23"/>
    <n v="89.53"/>
    <n v="5"/>
    <n v="2059.19"/>
    <d v="2004-03-20T00:00:00"/>
    <s v="Shipped"/>
    <n v="1"/>
    <s v="Mar"/>
    <n v="2004"/>
    <s v="Vintage Cars"/>
    <n v="87"/>
    <x v="49"/>
    <s v="giftsbymail.co.uk"/>
    <s v="+2125559118"/>
    <s v="Garden House Crowther Way"/>
    <s v="Cowes"/>
    <s v="Isle of Wight"/>
    <s v="PO31 7PJ"/>
    <s v="UK"/>
    <s v="EMEA"/>
    <s v="Bennett"/>
    <x v="47"/>
    <s v="Small"/>
  </r>
  <r>
    <x v="74"/>
    <n v="42"/>
    <n v="75.48"/>
    <n v="11"/>
    <n v="3170.1600000000003"/>
    <d v="2004-05-07T00:00:00"/>
    <s v="Cancelled"/>
    <n v="2"/>
    <s v="May"/>
    <n v="2004"/>
    <s v="Vintage Cars"/>
    <n v="87"/>
    <x v="49"/>
    <s v="Land of Toys Inc."/>
    <s v="+2125559119"/>
    <s v="897 Long Airport Avenue"/>
    <s v="NYC"/>
    <s v="NY"/>
    <n v="10022"/>
    <s v="USA"/>
    <s v="NA"/>
    <s v="Yu"/>
    <x v="0"/>
    <s v="Medium"/>
  </r>
  <r>
    <x v="75"/>
    <n v="20"/>
    <n v="89.53"/>
    <n v="9"/>
    <n v="1790.6"/>
    <d v="2004-06-17T00:00:00"/>
    <s v="Shipped"/>
    <n v="2"/>
    <s v="Jun"/>
    <n v="2004"/>
    <s v="Vintage Cars"/>
    <n v="87"/>
    <x v="49"/>
    <s v="Quebec Home Shopping Network"/>
    <s v="+2125559120"/>
    <s v="43 rue St. Laurent"/>
    <s v="Montreal"/>
    <s v="Quebec"/>
    <s v="H1J 1C3"/>
    <s v="Canada"/>
    <s v="NA"/>
    <s v="Fresnisre"/>
    <x v="36"/>
    <s v="Small"/>
  </r>
  <r>
    <x v="76"/>
    <n v="33"/>
    <n v="71.09"/>
    <n v="12"/>
    <n v="2345.9700000000003"/>
    <d v="2004-07-21T00:00:00"/>
    <s v="Shipped"/>
    <n v="3"/>
    <s v="Jul"/>
    <n v="2004"/>
    <s v="Vintage Cars"/>
    <n v="87"/>
    <x v="49"/>
    <s v="Petit Auto"/>
    <s v="+2125559121"/>
    <s v="Rue Joseph-Bens 532"/>
    <s v="Bruxelles"/>
    <m/>
    <s v="B-1180"/>
    <s v="Belgium"/>
    <s v="EMEA"/>
    <s v="Dewey"/>
    <x v="46"/>
    <s v="Small"/>
  </r>
  <r>
    <x v="77"/>
    <n v="34"/>
    <n v="100"/>
    <n v="14"/>
    <n v="3400"/>
    <d v="2004-08-20T00:00:00"/>
    <s v="Shipped"/>
    <n v="3"/>
    <s v="Aug"/>
    <n v="2004"/>
    <s v="Vintage Cars"/>
    <n v="87"/>
    <x v="49"/>
    <s v="Royal Canadian Collectables, Ltd."/>
    <s v="+2125559122"/>
    <s v="23 Tsawassen Blvd."/>
    <s v="Tsawassen"/>
    <s v="BC"/>
    <s v="T2F 8M4"/>
    <s v="Canada"/>
    <s v="NA"/>
    <s v="Lincoln"/>
    <x v="19"/>
    <s v="Medium"/>
  </r>
  <r>
    <x v="137"/>
    <n v="49"/>
    <n v="100"/>
    <n v="3"/>
    <n v="4900"/>
    <d v="2004-09-09T00:00:00"/>
    <s v="Shipped"/>
    <n v="3"/>
    <s v="Sep"/>
    <n v="2004"/>
    <s v="Vintage Cars"/>
    <n v="87"/>
    <x v="49"/>
    <s v="Amica Models &amp; Co."/>
    <s v="+2125559123"/>
    <s v="Via Monte Bianco 34"/>
    <s v="Torino"/>
    <m/>
    <n v="10100"/>
    <s v="Italy"/>
    <s v="EMEA"/>
    <s v="Accorti"/>
    <x v="32"/>
    <s v="Medium"/>
  </r>
  <r>
    <x v="138"/>
    <n v="39"/>
    <n v="90.4"/>
    <n v="8"/>
    <n v="3525.6000000000004"/>
    <d v="2004-10-14T00:00:00"/>
    <s v="Shipped"/>
    <n v="4"/>
    <s v="Oct"/>
    <n v="2004"/>
    <s v="Vintage Cars"/>
    <n v="87"/>
    <x v="49"/>
    <s v="AV Stores, Co."/>
    <s v="+2125559124"/>
    <s v="Fauntleroy Circus"/>
    <s v="Manchester"/>
    <m/>
    <s v="EC2 5NT"/>
    <s v="UK"/>
    <s v="EMEA"/>
    <s v="Ashworth"/>
    <x v="62"/>
    <s v="Medium"/>
  </r>
  <r>
    <x v="282"/>
    <n v="36"/>
    <n v="100"/>
    <n v="7"/>
    <n v="3600"/>
    <d v="2004-10-29T00:00:00"/>
    <s v="Shipped"/>
    <n v="4"/>
    <s v="Oct"/>
    <n v="2004"/>
    <s v="Vintage Cars"/>
    <n v="87"/>
    <x v="49"/>
    <s v="La Rochelle Gifts"/>
    <s v="+2125559125"/>
    <s v="67, rue des Cinquante Otages"/>
    <s v="Nantes"/>
    <m/>
    <n v="44000"/>
    <s v="France"/>
    <s v="EMEA"/>
    <s v="Labrune"/>
    <x v="11"/>
    <s v="Medium"/>
  </r>
  <r>
    <x v="267"/>
    <n v="50"/>
    <n v="86.01"/>
    <n v="5"/>
    <n v="4300.5"/>
    <d v="2004-11-09T00:00:00"/>
    <s v="Shipped"/>
    <n v="4"/>
    <s v="Nov"/>
    <n v="2004"/>
    <s v="Vintage Cars"/>
    <n v="87"/>
    <x v="49"/>
    <s v="Volvo Model Replicas, Co"/>
    <s v="+2125559126"/>
    <s v="Berguvsv„gen  8"/>
    <s v="Lule"/>
    <m/>
    <s v="S-958 22"/>
    <s v="Sweden"/>
    <s v="EMEA"/>
    <s v="Berglund"/>
    <x v="21"/>
    <s v="Medium"/>
  </r>
  <r>
    <x v="82"/>
    <n v="29"/>
    <n v="100"/>
    <n v="2"/>
    <n v="2900"/>
    <d v="2004-11-21T00:00:00"/>
    <s v="Shipped"/>
    <n v="4"/>
    <s v="Nov"/>
    <n v="2004"/>
    <s v="Vintage Cars"/>
    <n v="87"/>
    <x v="49"/>
    <s v="Classic Legends Inc."/>
    <s v="+2125559127"/>
    <s v="5905 Pompton St. Suite 750"/>
    <s v="NYC"/>
    <s v="NY"/>
    <n v="10022"/>
    <s v="USA"/>
    <s v="NA"/>
    <s v="Hernandez"/>
    <x v="24"/>
    <s v="Medium"/>
  </r>
  <r>
    <x v="83"/>
    <n v="30"/>
    <n v="100"/>
    <n v="3"/>
    <n v="3000"/>
    <d v="2004-12-02T00:00:00"/>
    <s v="Shipped"/>
    <n v="4"/>
    <s v="Dec"/>
    <n v="2004"/>
    <s v="Vintage Cars"/>
    <n v="87"/>
    <x v="49"/>
    <s v="Euro Shopping Channel"/>
    <s v="+2125559128"/>
    <s v="C/ Moralzarzal, 86"/>
    <s v="Madrid"/>
    <m/>
    <n v="28034"/>
    <s v="Spain"/>
    <s v="EMEA"/>
    <s v="Freyre"/>
    <x v="20"/>
    <s v="Medium"/>
  </r>
  <r>
    <x v="154"/>
    <n v="41"/>
    <n v="86.89"/>
    <n v="7"/>
    <n v="3562.4900000000002"/>
    <d v="2005-01-26T00:00:00"/>
    <s v="Shipped"/>
    <n v="1"/>
    <s v="Jan"/>
    <n v="2005"/>
    <s v="Vintage Cars"/>
    <n v="87"/>
    <x v="49"/>
    <s v="Tokyo Collectables, Ltd"/>
    <s v="+2125559129"/>
    <s v="2-2-8 Roppongi"/>
    <s v="Minato-ku"/>
    <s v="Tokyo"/>
    <s v="106-0032"/>
    <s v="Japan"/>
    <s v="Japan"/>
    <s v="Shimamura"/>
    <x v="31"/>
    <s v="Medium"/>
  </r>
  <r>
    <x v="245"/>
    <n v="28"/>
    <n v="58.58"/>
    <n v="7"/>
    <n v="1640.24"/>
    <d v="2005-02-22T00:00:00"/>
    <s v="Shipped"/>
    <n v="1"/>
    <s v="Feb"/>
    <n v="2005"/>
    <s v="Vintage Cars"/>
    <n v="87"/>
    <x v="49"/>
    <s v="Euro Shopping Channel"/>
    <s v="+2125559130"/>
    <s v="C/ Moralzarzal, 86"/>
    <s v="Madrid"/>
    <m/>
    <n v="28034"/>
    <s v="Spain"/>
    <s v="EMEA"/>
    <s v="Freyre"/>
    <x v="20"/>
    <s v="Small"/>
  </r>
  <r>
    <x v="160"/>
    <n v="45"/>
    <n v="100"/>
    <n v="5"/>
    <n v="4500"/>
    <d v="2005-03-23T00:00:00"/>
    <s v="Shipped"/>
    <n v="1"/>
    <s v="Mar"/>
    <n v="2005"/>
    <s v="Vintage Cars"/>
    <n v="87"/>
    <x v="49"/>
    <s v="Mini Gifts Distributors Ltd."/>
    <s v="+2125559131"/>
    <s v="5677 Strong St."/>
    <s v="San Rafael"/>
    <s v="CA"/>
    <n v="97562"/>
    <s v="USA"/>
    <s v="NA"/>
    <s v="Nelson"/>
    <x v="33"/>
    <s v="Medium"/>
  </r>
  <r>
    <x v="89"/>
    <n v="16"/>
    <n v="75.48"/>
    <n v="11"/>
    <n v="1207.68"/>
    <d v="2005-05-06T00:00:00"/>
    <s v="On Hold"/>
    <n v="2"/>
    <s v="May"/>
    <n v="2005"/>
    <s v="Vintage Cars"/>
    <n v="87"/>
    <x v="49"/>
    <s v="Gifts4AllAges.com"/>
    <s v="+2125559132"/>
    <s v="8616 Spinnaker Dr."/>
    <s v="Boston"/>
    <s v="MA"/>
    <n v="51003"/>
    <s v="USA"/>
    <s v="NA"/>
    <s v="Yoshido"/>
    <x v="4"/>
    <s v="Small"/>
  </r>
  <r>
    <x v="26"/>
    <n v="36"/>
    <n v="100"/>
    <n v="5"/>
    <n v="3600"/>
    <d v="2003-01-29T00:00:00"/>
    <s v="Shipped"/>
    <n v="1"/>
    <s v="Jan"/>
    <n v="2003"/>
    <s v="Trucks and Buses"/>
    <n v="121"/>
    <x v="50"/>
    <s v="Baane Mini Imports"/>
    <s v="+2125559133"/>
    <s v="Erling Skakkes gate 78"/>
    <s v="Stavern"/>
    <m/>
    <n v="4110"/>
    <s v="Norway"/>
    <s v="EMEA"/>
    <s v="Bergulfsen"/>
    <x v="14"/>
    <s v="Medium"/>
  </r>
  <r>
    <x v="90"/>
    <n v="41"/>
    <n v="100"/>
    <n v="9"/>
    <n v="4100"/>
    <d v="2003-04-01T00:00:00"/>
    <s v="Shipped"/>
    <n v="2"/>
    <s v="Apr"/>
    <n v="2003"/>
    <s v="Trucks and Buses"/>
    <n v="121"/>
    <x v="50"/>
    <s v="La Corne D'abondance, Co."/>
    <s v="+2125559134"/>
    <s v="265, boulevard Charonne"/>
    <s v="Paris"/>
    <m/>
    <n v="75012"/>
    <s v="France"/>
    <s v="EMEA"/>
    <s v="Bertrand"/>
    <x v="50"/>
    <s v="Medium"/>
  </r>
  <r>
    <x v="28"/>
    <n v="50"/>
    <n v="100"/>
    <n v="5"/>
    <n v="5000"/>
    <d v="2003-05-28T00:00:00"/>
    <s v="Shipped"/>
    <n v="2"/>
    <s v="May"/>
    <n v="2003"/>
    <s v="Trucks and Buses"/>
    <n v="121"/>
    <x v="50"/>
    <s v="Corrida Auto Replicas, Ltd"/>
    <s v="+2125559135"/>
    <s v="C/ Araquil, 67"/>
    <s v="Madrid"/>
    <m/>
    <n v="28023"/>
    <s v="Spain"/>
    <s v="EMEA"/>
    <s v="Sommer"/>
    <x v="22"/>
    <s v="Large"/>
  </r>
  <r>
    <x v="29"/>
    <n v="40"/>
    <n v="100"/>
    <n v="5"/>
    <n v="4000"/>
    <d v="2003-07-24T00:00:00"/>
    <s v="Shipped"/>
    <n v="3"/>
    <s v="Jul"/>
    <n v="2003"/>
    <s v="Trucks and Buses"/>
    <n v="121"/>
    <x v="50"/>
    <s v="Technics Stores Inc."/>
    <s v="+2125559136"/>
    <s v="9408 Furth Circle"/>
    <s v="Burlingame"/>
    <s v="CA"/>
    <n v="94217"/>
    <s v="USA"/>
    <s v="NA"/>
    <s v="Hirano"/>
    <x v="4"/>
    <s v="Medium"/>
  </r>
  <r>
    <x v="30"/>
    <n v="49"/>
    <n v="100"/>
    <n v="2"/>
    <n v="4900"/>
    <d v="2003-09-19T00:00:00"/>
    <s v="Shipped"/>
    <n v="3"/>
    <s v="Sep"/>
    <n v="2003"/>
    <s v="Trucks and Buses"/>
    <n v="121"/>
    <x v="50"/>
    <s v="Dragon Souveniers, Ltd."/>
    <s v="+2125559137"/>
    <s v="Bronz Sok., Bronz Apt. 3/6 Tesvikiye"/>
    <s v="Singapore"/>
    <m/>
    <n v="79903"/>
    <s v="Singapore"/>
    <s v="Japan"/>
    <s v="Natividad"/>
    <x v="23"/>
    <s v="Medium"/>
  </r>
  <r>
    <x v="91"/>
    <n v="45"/>
    <n v="100"/>
    <n v="3"/>
    <n v="4500"/>
    <d v="2003-10-21T00:00:00"/>
    <s v="Resolved"/>
    <n v="4"/>
    <s v="Oct"/>
    <n v="2003"/>
    <s v="Trucks and Buses"/>
    <n v="121"/>
    <x v="50"/>
    <s v="Mini Auto Werke"/>
    <s v="+2125559138"/>
    <s v="Kirchgasse 6"/>
    <s v="Graz"/>
    <m/>
    <n v="8010"/>
    <s v="Austria"/>
    <s v="EMEA"/>
    <s v="Mendel"/>
    <x v="51"/>
    <s v="Medium"/>
  </r>
  <r>
    <x v="92"/>
    <n v="47"/>
    <n v="100"/>
    <n v="10"/>
    <n v="4700"/>
    <d v="2003-11-06T00:00:00"/>
    <s v="Shipped"/>
    <n v="4"/>
    <s v="Nov"/>
    <n v="2003"/>
    <s v="Trucks and Buses"/>
    <n v="121"/>
    <x v="50"/>
    <s v="Stylish Desk Decors, Co."/>
    <s v="+2125559139"/>
    <s v="35 King George"/>
    <s v="London"/>
    <m/>
    <s v="WX3 6FW"/>
    <s v="UK"/>
    <s v="EMEA"/>
    <s v="Brown"/>
    <x v="41"/>
    <s v="Medium"/>
  </r>
  <r>
    <x v="33"/>
    <n v="21"/>
    <n v="100"/>
    <n v="2"/>
    <n v="2100"/>
    <d v="2003-11-13T00:00:00"/>
    <s v="Shipped"/>
    <n v="4"/>
    <s v="Nov"/>
    <n v="2003"/>
    <s v="Trucks and Buses"/>
    <n v="121"/>
    <x v="50"/>
    <s v="Classic Gift Ideas, Inc"/>
    <s v="+2125559140"/>
    <s v="782 First Street"/>
    <s v="Philadelphia"/>
    <s v="PA"/>
    <n v="71270"/>
    <s v="USA"/>
    <s v="NA"/>
    <s v="Cervantes"/>
    <x v="26"/>
    <s v="Small"/>
  </r>
  <r>
    <x v="34"/>
    <n v="32"/>
    <n v="100"/>
    <n v="5"/>
    <n v="3200"/>
    <d v="2003-11-25T00:00:00"/>
    <s v="Shipped"/>
    <n v="4"/>
    <s v="Nov"/>
    <n v="2003"/>
    <s v="Trucks and Buses"/>
    <n v="121"/>
    <x v="50"/>
    <s v="Saveley &amp; Henriot, Co."/>
    <s v="+2125559141"/>
    <s v="2, rue du Commerce"/>
    <s v="Lyon"/>
    <m/>
    <n v="69004"/>
    <s v="France"/>
    <s v="EMEA"/>
    <s v="Saveley"/>
    <x v="27"/>
    <s v="Medium"/>
  </r>
  <r>
    <x v="93"/>
    <n v="47"/>
    <n v="100"/>
    <n v="16"/>
    <n v="4700"/>
    <d v="2003-12-09T00:00:00"/>
    <s v="Shipped"/>
    <n v="4"/>
    <s v="Dec"/>
    <n v="2003"/>
    <s v="Trucks and Buses"/>
    <n v="121"/>
    <x v="50"/>
    <s v="Diecast Collectables"/>
    <s v="+2125559142"/>
    <s v="6251 Ingle Ln."/>
    <s v="Boston"/>
    <s v="MA"/>
    <n v="51003"/>
    <s v="USA"/>
    <s v="NA"/>
    <s v="Franco"/>
    <x v="33"/>
    <s v="Medium"/>
  </r>
  <r>
    <x v="94"/>
    <n v="38"/>
    <n v="100"/>
    <n v="5"/>
    <n v="3800"/>
    <d v="2004-02-04T00:00:00"/>
    <s v="Shipped"/>
    <n v="1"/>
    <s v="Feb"/>
    <n v="2004"/>
    <s v="Trucks and Buses"/>
    <n v="121"/>
    <x v="50"/>
    <s v="Handji Gifts&amp; Co"/>
    <s v="+2125559143"/>
    <s v="Village Close - 106 Linden Road Sandown 2nd Floor"/>
    <s v="Singapore"/>
    <m/>
    <n v="69045"/>
    <s v="Singapore"/>
    <s v="APAC"/>
    <s v="Victorino"/>
    <x v="52"/>
    <s v="Medium"/>
  </r>
  <r>
    <x v="95"/>
    <n v="41"/>
    <n v="100"/>
    <n v="10"/>
    <n v="4100"/>
    <d v="2004-03-11T00:00:00"/>
    <s v="Shipped"/>
    <n v="1"/>
    <s v="Mar"/>
    <n v="2004"/>
    <s v="Trucks and Buses"/>
    <n v="121"/>
    <x v="50"/>
    <s v="Mini Gifts Distributors Ltd."/>
    <s v="+2125559144"/>
    <s v="5677 Strong St."/>
    <s v="San Rafael"/>
    <s v="CA"/>
    <n v="97562"/>
    <s v="USA"/>
    <s v="NA"/>
    <s v="Nelson"/>
    <x v="33"/>
    <s v="Medium"/>
  </r>
  <r>
    <x v="38"/>
    <n v="21"/>
    <n v="100"/>
    <n v="3"/>
    <n v="2100"/>
    <d v="2004-05-04T00:00:00"/>
    <s v="Shipped"/>
    <n v="2"/>
    <s v="May"/>
    <n v="2004"/>
    <s v="Trucks and Buses"/>
    <n v="121"/>
    <x v="50"/>
    <s v="Super Scale Inc."/>
    <s v="+2125559145"/>
    <s v="567 North Pendale Street"/>
    <s v="New Haven"/>
    <s v="CT"/>
    <n v="97823"/>
    <s v="USA"/>
    <s v="NA"/>
    <s v="Murphy"/>
    <x v="30"/>
    <s v="Small"/>
  </r>
  <r>
    <x v="96"/>
    <n v="41"/>
    <n v="100"/>
    <n v="13"/>
    <n v="4100"/>
    <d v="2004-06-15T00:00:00"/>
    <s v="Shipped"/>
    <n v="2"/>
    <s v="Jun"/>
    <n v="2004"/>
    <s v="Trucks and Buses"/>
    <n v="121"/>
    <x v="50"/>
    <s v="Handji Gifts&amp; Co"/>
    <s v="+2125559146"/>
    <s v="Village Close - 106 Linden Road Sandown 2nd Floor"/>
    <s v="Singapore"/>
    <m/>
    <n v="69045"/>
    <s v="Singapore"/>
    <s v="APAC"/>
    <s v="Victorino"/>
    <x v="52"/>
    <s v="Medium"/>
  </r>
  <r>
    <x v="40"/>
    <n v="38"/>
    <n v="100"/>
    <n v="3"/>
    <n v="3800"/>
    <d v="2004-07-19T00:00:00"/>
    <s v="Shipped"/>
    <n v="3"/>
    <s v="Jul"/>
    <n v="2004"/>
    <s v="Trucks and Buses"/>
    <n v="121"/>
    <x v="50"/>
    <s v="Souveniers And Things Co."/>
    <s v="+2125559147"/>
    <s v="Monitor Money Building, 815 Pacific Hwy Level 6"/>
    <s v="Chatswood"/>
    <s v="NSW"/>
    <n v="2067"/>
    <s v="Australia"/>
    <s v="APAC"/>
    <s v="Huxley"/>
    <x v="17"/>
    <s v="Medium"/>
  </r>
  <r>
    <x v="97"/>
    <n v="25"/>
    <n v="99.29"/>
    <n v="10"/>
    <n v="2482.25"/>
    <d v="2004-08-19T00:00:00"/>
    <s v="Shipped"/>
    <n v="3"/>
    <s v="Aug"/>
    <n v="2004"/>
    <s v="Trucks and Buses"/>
    <n v="121"/>
    <x v="50"/>
    <s v="Diecast Classics Inc."/>
    <s v="+2125559148"/>
    <s v="7586 Pompton St."/>
    <s v="Allentown"/>
    <s v="PA"/>
    <n v="70267"/>
    <s v="USA"/>
    <s v="NA"/>
    <s v="Yu"/>
    <x v="15"/>
    <s v="Small"/>
  </r>
  <r>
    <x v="42"/>
    <n v="48"/>
    <n v="100"/>
    <n v="5"/>
    <n v="4800"/>
    <d v="2004-09-08T00:00:00"/>
    <s v="Shipped"/>
    <n v="3"/>
    <s v="Sep"/>
    <n v="2004"/>
    <s v="Trucks and Buses"/>
    <n v="121"/>
    <x v="50"/>
    <s v="Scandinavian Gift Ideas"/>
    <s v="+2125559149"/>
    <s v="kergatan 24"/>
    <s v="Boras"/>
    <m/>
    <s v="S-844 67"/>
    <s v="Sweden"/>
    <s v="EMEA"/>
    <s v="Larsson"/>
    <x v="24"/>
    <s v="Medium"/>
  </r>
  <r>
    <x v="98"/>
    <n v="22"/>
    <n v="99.29"/>
    <n v="14"/>
    <n v="2184.38"/>
    <d v="2004-10-13T00:00:00"/>
    <s v="Shipped"/>
    <n v="4"/>
    <s v="Oct"/>
    <n v="2004"/>
    <s v="Trucks and Buses"/>
    <n v="121"/>
    <x v="50"/>
    <s v="Marta's Replicas Co."/>
    <s v="+2125559150"/>
    <s v="39323 Spinnaker Dr."/>
    <s v="Cambridge"/>
    <s v="MA"/>
    <n v="51247"/>
    <s v="USA"/>
    <s v="NA"/>
    <s v="Hernandez"/>
    <x v="12"/>
    <s v="Small"/>
  </r>
  <r>
    <x v="99"/>
    <n v="28"/>
    <n v="100"/>
    <n v="8"/>
    <n v="2800"/>
    <d v="2004-10-22T00:00:00"/>
    <s v="Shipped"/>
    <n v="4"/>
    <s v="Oct"/>
    <n v="2004"/>
    <s v="Trucks and Buses"/>
    <n v="121"/>
    <x v="50"/>
    <s v="Canadian Gift Exchange Network"/>
    <s v="+2125559151"/>
    <s v="1900 Oak St."/>
    <s v="Vancouver"/>
    <s v="BC"/>
    <s v="V3F 2K1"/>
    <s v="Canada"/>
    <s v="NA"/>
    <s v="Tannamuri"/>
    <x v="28"/>
    <s v="Small"/>
  </r>
  <r>
    <x v="271"/>
    <n v="47"/>
    <n v="100"/>
    <n v="1"/>
    <n v="4700"/>
    <d v="2004-11-05T00:00:00"/>
    <s v="Shipped"/>
    <n v="4"/>
    <s v="Nov"/>
    <n v="2004"/>
    <s v="Trucks and Buses"/>
    <n v="121"/>
    <x v="50"/>
    <s v="Blauer See Auto, Co."/>
    <s v="+2125559152"/>
    <s v="Lyonerstr. 34"/>
    <s v="Frankfurt"/>
    <m/>
    <n v="60528"/>
    <s v="Germany"/>
    <s v="EMEA"/>
    <s v="Keitel"/>
    <x v="51"/>
    <s v="Medium"/>
  </r>
  <r>
    <x v="100"/>
    <n v="49"/>
    <n v="100"/>
    <n v="4"/>
    <n v="4900"/>
    <d v="2004-11-19T00:00:00"/>
    <s v="On Hold"/>
    <n v="4"/>
    <s v="Nov"/>
    <n v="2004"/>
    <s v="Trucks and Buses"/>
    <n v="121"/>
    <x v="50"/>
    <s v="Volvo Model Replicas, Co"/>
    <s v="+2125559153"/>
    <s v="Berguvsv„gen  8"/>
    <s v="Lule"/>
    <m/>
    <s v="S-958 22"/>
    <s v="Sweden"/>
    <s v="EMEA"/>
    <s v="Berglund"/>
    <x v="21"/>
    <s v="Medium"/>
  </r>
  <r>
    <x v="47"/>
    <n v="45"/>
    <n v="100"/>
    <n v="4"/>
    <n v="4500"/>
    <d v="2004-11-29T00:00:00"/>
    <s v="Shipped"/>
    <n v="4"/>
    <s v="Nov"/>
    <n v="2004"/>
    <s v="Trucks and Buses"/>
    <n v="121"/>
    <x v="50"/>
    <s v="Australian Collectors, Co."/>
    <s v="+2125559154"/>
    <s v="636 St Kilda Road Level 3"/>
    <s v="Melbourne"/>
    <s v="Victoria"/>
    <n v="3004"/>
    <s v="Australia"/>
    <s v="APAC"/>
    <s v="Ferguson"/>
    <x v="8"/>
    <s v="Medium"/>
  </r>
  <r>
    <x v="48"/>
    <n v="28"/>
    <n v="100"/>
    <n v="2"/>
    <n v="2800"/>
    <d v="2004-12-10T00:00:00"/>
    <s v="Shipped"/>
    <n v="4"/>
    <s v="Dec"/>
    <n v="2004"/>
    <s v="Trucks and Buses"/>
    <n v="121"/>
    <x v="50"/>
    <s v="Mini Gifts Distributors Ltd."/>
    <s v="+2125559155"/>
    <s v="5677 Strong St."/>
    <s v="San Rafael"/>
    <s v="CA"/>
    <n v="97562"/>
    <s v="USA"/>
    <s v="NA"/>
    <s v="Nelson"/>
    <x v="33"/>
    <s v="Medium"/>
  </r>
  <r>
    <x v="101"/>
    <n v="29"/>
    <n v="57.53"/>
    <n v="6"/>
    <n v="1668.3700000000001"/>
    <d v="2005-01-20T00:00:00"/>
    <s v="Shipped"/>
    <n v="1"/>
    <s v="Jan"/>
    <n v="2005"/>
    <s v="Trucks and Buses"/>
    <n v="121"/>
    <x v="50"/>
    <s v="Anna's Decorations, Ltd"/>
    <s v="+2125559156"/>
    <s v="201 Miller Street Level 15"/>
    <s v="North Sydney"/>
    <s v="NSW"/>
    <n v="2060"/>
    <s v="Australia"/>
    <s v="APAC"/>
    <s v="O'Hara"/>
    <x v="35"/>
    <s v="Small"/>
  </r>
  <r>
    <x v="143"/>
    <n v="39"/>
    <n v="100"/>
    <n v="1"/>
    <n v="3900"/>
    <d v="2005-02-17T00:00:00"/>
    <s v="Shipped"/>
    <n v="1"/>
    <s v="Feb"/>
    <n v="2005"/>
    <s v="Trucks and Buses"/>
    <n v="121"/>
    <x v="50"/>
    <s v="Mini Gifts Distributors Ltd."/>
    <s v="+2125559157"/>
    <s v="5677 Strong St."/>
    <s v="San Rafael"/>
    <s v="CA"/>
    <n v="97562"/>
    <s v="USA"/>
    <s v="NA"/>
    <s v="Nelson"/>
    <x v="33"/>
    <s v="Medium"/>
  </r>
  <r>
    <x v="52"/>
    <n v="46"/>
    <n v="100"/>
    <n v="3"/>
    <n v="4600"/>
    <d v="2005-05-01T00:00:00"/>
    <s v="Shipped"/>
    <n v="2"/>
    <s v="May"/>
    <n v="2005"/>
    <s v="Trucks and Buses"/>
    <n v="121"/>
    <x v="50"/>
    <s v="Quebec Home Shopping Network"/>
    <s v="+2125559158"/>
    <s v="43 rue St. Laurent"/>
    <s v="Montreal"/>
    <s v="Quebec"/>
    <s v="H1J 1C3"/>
    <s v="Canada"/>
    <s v="NA"/>
    <s v="Fresnisre"/>
    <x v="36"/>
    <s v="Medium"/>
  </r>
  <r>
    <x v="102"/>
    <n v="38"/>
    <n v="100"/>
    <n v="13"/>
    <n v="3800"/>
    <d v="2005-05-31T00:00:00"/>
    <s v="In Process"/>
    <n v="2"/>
    <s v="May"/>
    <n v="2005"/>
    <s v="Trucks and Buses"/>
    <n v="121"/>
    <x v="50"/>
    <s v="La Rochelle Gifts"/>
    <s v="+2125559159"/>
    <s v="67, rue des Cinquante Otages"/>
    <s v="Nantes"/>
    <m/>
    <n v="44000"/>
    <s v="France"/>
    <s v="EMEA"/>
    <s v="Labrune"/>
    <x v="11"/>
    <s v="Medium"/>
  </r>
  <r>
    <x v="26"/>
    <n v="41"/>
    <n v="47.29"/>
    <n v="9"/>
    <n v="1938.8899999999999"/>
    <d v="2003-01-29T00:00:00"/>
    <s v="Shipped"/>
    <n v="1"/>
    <s v="Jan"/>
    <n v="2003"/>
    <s v="Vintage Cars"/>
    <n v="50"/>
    <x v="51"/>
    <s v="Baane Mini Imports"/>
    <s v="+2125559160"/>
    <s v="Erling Skakkes gate 78"/>
    <s v="Stavern"/>
    <m/>
    <n v="4110"/>
    <s v="Norway"/>
    <s v="EMEA"/>
    <s v="Bergulfsen"/>
    <x v="14"/>
    <s v="Small"/>
  </r>
  <r>
    <x v="145"/>
    <n v="50"/>
    <n v="49.81"/>
    <n v="3"/>
    <n v="2490.5"/>
    <d v="2003-03-26T00:00:00"/>
    <s v="Shipped"/>
    <n v="1"/>
    <s v="Mar"/>
    <n v="2003"/>
    <s v="Vintage Cars"/>
    <n v="50"/>
    <x v="51"/>
    <s v="Mini Gifts Distributors Ltd."/>
    <s v="+2125559161"/>
    <s v="5677 Strong St."/>
    <s v="San Rafael"/>
    <s v="CA"/>
    <n v="97562"/>
    <s v="USA"/>
    <s v="NA"/>
    <s v="Nelson"/>
    <x v="33"/>
    <s v="Small"/>
  </r>
  <r>
    <x v="28"/>
    <n v="43"/>
    <n v="53.83"/>
    <n v="9"/>
    <n v="2314.69"/>
    <d v="2003-05-28T00:00:00"/>
    <s v="Shipped"/>
    <n v="2"/>
    <s v="May"/>
    <n v="2003"/>
    <s v="Vintage Cars"/>
    <n v="50"/>
    <x v="51"/>
    <s v="Corrida Auto Replicas, Ltd"/>
    <s v="+2125559162"/>
    <s v="C/ Araquil, 67"/>
    <s v="Madrid"/>
    <m/>
    <n v="28023"/>
    <s v="Spain"/>
    <s v="EMEA"/>
    <s v="Sommer"/>
    <x v="22"/>
    <s v="Small"/>
  </r>
  <r>
    <x v="29"/>
    <n v="29"/>
    <n v="43.27"/>
    <n v="9"/>
    <n v="1254.8300000000002"/>
    <d v="2003-07-24T00:00:00"/>
    <s v="Shipped"/>
    <n v="3"/>
    <s v="Jul"/>
    <n v="2003"/>
    <s v="Vintage Cars"/>
    <n v="50"/>
    <x v="51"/>
    <s v="Technics Stores Inc."/>
    <s v="+2125559163"/>
    <s v="9408 Furth Circle"/>
    <s v="Burlingame"/>
    <s v="CA"/>
    <n v="94217"/>
    <s v="USA"/>
    <s v="NA"/>
    <s v="Hirano"/>
    <x v="4"/>
    <s v="Small"/>
  </r>
  <r>
    <x v="30"/>
    <n v="30"/>
    <n v="42.76"/>
    <n v="6"/>
    <n v="1282.8"/>
    <d v="2003-09-19T00:00:00"/>
    <s v="Shipped"/>
    <n v="3"/>
    <s v="Sep"/>
    <n v="2003"/>
    <s v="Vintage Cars"/>
    <n v="50"/>
    <x v="51"/>
    <s v="Dragon Souveniers, Ltd."/>
    <s v="+2125559164"/>
    <s v="Bronz Sok., Bronz Apt. 3/6 Tesvikiye"/>
    <s v="Singapore"/>
    <m/>
    <n v="79903"/>
    <s v="Singapore"/>
    <s v="Japan"/>
    <s v="Natividad"/>
    <x v="23"/>
    <s v="Small"/>
  </r>
  <r>
    <x v="91"/>
    <n v="25"/>
    <n v="53.83"/>
    <n v="7"/>
    <n v="1345.75"/>
    <d v="2003-10-21T00:00:00"/>
    <s v="Resolved"/>
    <n v="4"/>
    <s v="Oct"/>
    <n v="2003"/>
    <s v="Vintage Cars"/>
    <n v="50"/>
    <x v="51"/>
    <s v="Mini Auto Werke"/>
    <s v="+2125559165"/>
    <s v="Kirchgasse 6"/>
    <s v="Graz"/>
    <m/>
    <n v="8010"/>
    <s v="Austria"/>
    <s v="EMEA"/>
    <s v="Mendel"/>
    <x v="51"/>
    <s v="Small"/>
  </r>
  <r>
    <x v="32"/>
    <n v="49"/>
    <n v="44.78"/>
    <n v="2"/>
    <n v="2194.2200000000003"/>
    <d v="2003-11-06T00:00:00"/>
    <s v="Shipped"/>
    <n v="4"/>
    <s v="Nov"/>
    <n v="2003"/>
    <s v="Vintage Cars"/>
    <n v="50"/>
    <x v="51"/>
    <s v="Australian Gift Network, Co"/>
    <s v="+2125559166"/>
    <s v="31 Duncan St. West End"/>
    <s v="South Brisbane"/>
    <s v="Queensland"/>
    <n v="4101"/>
    <s v="Australia"/>
    <s v="APAC"/>
    <s v="Calaghan"/>
    <x v="25"/>
    <s v="Small"/>
  </r>
  <r>
    <x v="33"/>
    <n v="40"/>
    <n v="49.3"/>
    <n v="6"/>
    <n v="1972"/>
    <d v="2003-11-13T00:00:00"/>
    <s v="Shipped"/>
    <n v="4"/>
    <s v="Nov"/>
    <n v="2003"/>
    <s v="Vintage Cars"/>
    <n v="50"/>
    <x v="51"/>
    <s v="Classic Gift Ideas, Inc"/>
    <s v="+2125559167"/>
    <s v="782 First Street"/>
    <s v="Philadelphia"/>
    <s v="PA"/>
    <n v="71270"/>
    <s v="USA"/>
    <s v="NA"/>
    <s v="Cervantes"/>
    <x v="26"/>
    <s v="Small"/>
  </r>
  <r>
    <x v="34"/>
    <n v="41"/>
    <n v="44.78"/>
    <n v="9"/>
    <n v="1835.98"/>
    <d v="2003-11-25T00:00:00"/>
    <s v="Shipped"/>
    <n v="4"/>
    <s v="Nov"/>
    <n v="2003"/>
    <s v="Vintage Cars"/>
    <n v="50"/>
    <x v="51"/>
    <s v="Saveley &amp; Henriot, Co."/>
    <s v="+2125559168"/>
    <s v="2, rue du Commerce"/>
    <s v="Lyon"/>
    <m/>
    <n v="69004"/>
    <s v="France"/>
    <s v="EMEA"/>
    <s v="Saveley"/>
    <x v="27"/>
    <s v="Small"/>
  </r>
  <r>
    <x v="35"/>
    <n v="21"/>
    <n v="53.33"/>
    <n v="4"/>
    <n v="1119.93"/>
    <d v="2003-12-05T00:00:00"/>
    <s v="Shipped"/>
    <n v="4"/>
    <s v="Dec"/>
    <n v="2003"/>
    <s v="Vintage Cars"/>
    <n v="50"/>
    <x v="51"/>
    <s v="Canadian Gift Exchange Network"/>
    <s v="+2125559169"/>
    <s v="1900 Oak St."/>
    <s v="Vancouver"/>
    <s v="BC"/>
    <s v="V3F 2K1"/>
    <s v="Canada"/>
    <s v="NA"/>
    <s v="Tannamuri"/>
    <x v="28"/>
    <s v="Small"/>
  </r>
  <r>
    <x v="36"/>
    <n v="46"/>
    <n v="45.28"/>
    <n v="1"/>
    <n v="2082.88"/>
    <d v="2004-01-29T00:00:00"/>
    <s v="Shipped"/>
    <n v="1"/>
    <s v="Jan"/>
    <n v="2004"/>
    <s v="Vintage Cars"/>
    <n v="50"/>
    <x v="51"/>
    <s v="West Coast Collectables Co."/>
    <s v="+2125559170"/>
    <s v="3675 Furth Circle"/>
    <s v="Burbank"/>
    <s v="CA"/>
    <n v="94019"/>
    <s v="USA"/>
    <s v="NA"/>
    <s v="Thompson"/>
    <x v="29"/>
    <s v="Small"/>
  </r>
  <r>
    <x v="95"/>
    <n v="39"/>
    <n v="40.25"/>
    <n v="14"/>
    <n v="1569.75"/>
    <d v="2004-03-11T00:00:00"/>
    <s v="Shipped"/>
    <n v="1"/>
    <s v="Mar"/>
    <n v="2004"/>
    <s v="Vintage Cars"/>
    <n v="50"/>
    <x v="51"/>
    <s v="Mini Gifts Distributors Ltd."/>
    <s v="+2125559171"/>
    <s v="5677 Strong St."/>
    <s v="San Rafael"/>
    <s v="CA"/>
    <n v="97562"/>
    <s v="USA"/>
    <s v="NA"/>
    <s v="Nelson"/>
    <x v="33"/>
    <s v="Small"/>
  </r>
  <r>
    <x v="38"/>
    <n v="45"/>
    <n v="59.87"/>
    <n v="7"/>
    <n v="2694.15"/>
    <d v="2004-05-04T00:00:00"/>
    <s v="Shipped"/>
    <n v="2"/>
    <s v="May"/>
    <n v="2004"/>
    <s v="Vintage Cars"/>
    <n v="50"/>
    <x v="51"/>
    <s v="Super Scale Inc."/>
    <s v="+2125559172"/>
    <s v="567 North Pendale Street"/>
    <s v="New Haven"/>
    <s v="CT"/>
    <n v="97823"/>
    <s v="USA"/>
    <s v="NA"/>
    <s v="Murphy"/>
    <x v="30"/>
    <s v="Small"/>
  </r>
  <r>
    <x v="39"/>
    <n v="21"/>
    <n v="59.87"/>
    <n v="4"/>
    <n v="1257.27"/>
    <d v="2004-06-15T00:00:00"/>
    <s v="Shipped"/>
    <n v="2"/>
    <s v="Jun"/>
    <n v="2004"/>
    <s v="Vintage Cars"/>
    <n v="50"/>
    <x v="51"/>
    <s v="Tokyo Collectables, Ltd"/>
    <s v="+2125559173"/>
    <s v="2-2-8 Roppongi"/>
    <s v="Minato-ku"/>
    <s v="Tokyo"/>
    <s v="106-0032"/>
    <s v="Japan"/>
    <s v="Japan"/>
    <s v="Shimamura"/>
    <x v="31"/>
    <s v="Small"/>
  </r>
  <r>
    <x v="40"/>
    <n v="44"/>
    <n v="58.36"/>
    <n v="7"/>
    <n v="2567.84"/>
    <d v="2004-07-19T00:00:00"/>
    <s v="Shipped"/>
    <n v="3"/>
    <s v="Jul"/>
    <n v="2004"/>
    <s v="Vintage Cars"/>
    <n v="50"/>
    <x v="51"/>
    <s v="Souveniers And Things Co."/>
    <s v="+2125559174"/>
    <s v="Monitor Money Building, 815 Pacific Hwy Level 6"/>
    <s v="Chatswood"/>
    <s v="NSW"/>
    <n v="2067"/>
    <s v="Australia"/>
    <s v="APAC"/>
    <s v="Huxley"/>
    <x v="17"/>
    <s v="Small"/>
  </r>
  <r>
    <x v="97"/>
    <n v="44"/>
    <n v="59.87"/>
    <n v="14"/>
    <n v="2634.2799999999997"/>
    <d v="2004-08-19T00:00:00"/>
    <s v="Shipped"/>
    <n v="3"/>
    <s v="Aug"/>
    <n v="2004"/>
    <s v="Vintage Cars"/>
    <n v="50"/>
    <x v="51"/>
    <s v="Diecast Classics Inc."/>
    <s v="+2125559175"/>
    <s v="7586 Pompton St."/>
    <s v="Allentown"/>
    <s v="PA"/>
    <n v="70267"/>
    <s v="USA"/>
    <s v="NA"/>
    <s v="Yu"/>
    <x v="15"/>
    <s v="Small"/>
  </r>
  <r>
    <x v="42"/>
    <n v="29"/>
    <n v="51.82"/>
    <n v="9"/>
    <n v="1502.78"/>
    <d v="2004-09-08T00:00:00"/>
    <s v="Shipped"/>
    <n v="3"/>
    <s v="Sep"/>
    <n v="2004"/>
    <s v="Vintage Cars"/>
    <n v="50"/>
    <x v="51"/>
    <s v="Scandinavian Gift Ideas"/>
    <s v="+2125559176"/>
    <s v="kergatan 24"/>
    <s v="Boras"/>
    <m/>
    <s v="S-844 67"/>
    <s v="Sweden"/>
    <s v="EMEA"/>
    <s v="Larsson"/>
    <x v="24"/>
    <s v="Small"/>
  </r>
  <r>
    <x v="43"/>
    <n v="34"/>
    <n v="49.3"/>
    <n v="4"/>
    <n v="1676.1999999999998"/>
    <d v="2004-10-11T00:00:00"/>
    <s v="Shipped"/>
    <n v="4"/>
    <s v="Oct"/>
    <n v="2004"/>
    <s v="Vintage Cars"/>
    <n v="50"/>
    <x v="51"/>
    <s v="Auto Assoc. &amp; Cie."/>
    <s v="+2125559177"/>
    <s v="67, avenue de l'Europe"/>
    <s v="Versailles"/>
    <m/>
    <n v="78000"/>
    <s v="France"/>
    <s v="EMEA"/>
    <s v="Tonini"/>
    <x v="2"/>
    <s v="Small"/>
  </r>
  <r>
    <x v="44"/>
    <n v="39"/>
    <n v="56.85"/>
    <n v="1"/>
    <n v="2217.15"/>
    <d v="2004-10-21T00:00:00"/>
    <s v="Shipped"/>
    <n v="4"/>
    <s v="Oct"/>
    <n v="2004"/>
    <s v="Vintage Cars"/>
    <n v="50"/>
    <x v="51"/>
    <s v="Mini Gifts Distributors Ltd."/>
    <s v="+2125559178"/>
    <s v="5677 Strong St."/>
    <s v="San Rafael"/>
    <s v="CA"/>
    <n v="97562"/>
    <s v="USA"/>
    <s v="NA"/>
    <s v="Nelson"/>
    <x v="33"/>
    <s v="Small"/>
  </r>
  <r>
    <x v="152"/>
    <n v="38"/>
    <n v="100"/>
    <n v="6"/>
    <n v="3800"/>
    <d v="2004-11-05T00:00:00"/>
    <s v="Shipped"/>
    <n v="4"/>
    <s v="Nov"/>
    <n v="2004"/>
    <s v="Vintage Cars"/>
    <n v="50"/>
    <x v="51"/>
    <s v="Vitachrome Inc."/>
    <s v="+2125559179"/>
    <s v="2678 Kingston Rd. Suite 101"/>
    <s v="NYC"/>
    <s v="NY"/>
    <n v="10022"/>
    <s v="USA"/>
    <s v="NA"/>
    <s v="Frick"/>
    <x v="9"/>
    <s v="Medium"/>
  </r>
  <r>
    <x v="46"/>
    <n v="24"/>
    <n v="79.86"/>
    <n v="8"/>
    <n v="1916.6399999999999"/>
    <d v="2004-11-18T00:00:00"/>
    <s v="Shipped"/>
    <n v="4"/>
    <s v="Nov"/>
    <n v="2004"/>
    <s v="Vintage Cars"/>
    <n v="50"/>
    <x v="51"/>
    <s v="Mini Wheels Co."/>
    <s v="+2125559180"/>
    <s v="5557 North Pendale Street"/>
    <s v="San Francisco"/>
    <s v="CA"/>
    <m/>
    <s v="USA"/>
    <s v="NA"/>
    <s v="Murphy"/>
    <x v="3"/>
    <s v="Small"/>
  </r>
  <r>
    <x v="141"/>
    <n v="29"/>
    <n v="100"/>
    <n v="6"/>
    <n v="2900"/>
    <d v="2004-11-01T00:00:00"/>
    <s v="Shipped"/>
    <n v="4"/>
    <s v="Nov"/>
    <n v="2004"/>
    <s v="Vintage Cars"/>
    <n v="50"/>
    <x v="51"/>
    <s v="Corrida Auto Replicas, Ltd"/>
    <s v="+2125559181"/>
    <s v="C/ Araquil, 67"/>
    <s v="Madrid"/>
    <m/>
    <n v="28023"/>
    <s v="Spain"/>
    <s v="EMEA"/>
    <s v="Sommer"/>
    <x v="22"/>
    <s v="Large"/>
  </r>
  <r>
    <x v="153"/>
    <n v="30"/>
    <n v="100"/>
    <n v="8"/>
    <n v="3000"/>
    <d v="2004-12-10T00:00:00"/>
    <s v="Shipped"/>
    <n v="4"/>
    <s v="Dec"/>
    <n v="2004"/>
    <s v="Vintage Cars"/>
    <n v="50"/>
    <x v="51"/>
    <s v="Euro Shopping Channel"/>
    <s v="+2125559182"/>
    <s v="C/ Moralzarzal, 86"/>
    <s v="Madrid"/>
    <m/>
    <n v="28034"/>
    <s v="Spain"/>
    <s v="EMEA"/>
    <s v="Freyre"/>
    <x v="20"/>
    <s v="Medium"/>
  </r>
  <r>
    <x v="101"/>
    <n v="20"/>
    <n v="100"/>
    <n v="2"/>
    <n v="2000"/>
    <d v="2005-01-20T00:00:00"/>
    <s v="Shipped"/>
    <n v="1"/>
    <s v="Jan"/>
    <n v="2005"/>
    <s v="Vintage Cars"/>
    <n v="50"/>
    <x v="51"/>
    <s v="Anna's Decorations, Ltd"/>
    <s v="+2125559183"/>
    <s v="201 Miller Street Level 15"/>
    <s v="North Sydney"/>
    <s v="NSW"/>
    <n v="2060"/>
    <s v="Australia"/>
    <s v="APAC"/>
    <s v="O'Hara"/>
    <x v="35"/>
    <s v="Small"/>
  </r>
  <r>
    <x v="143"/>
    <n v="39"/>
    <n v="100"/>
    <n v="2"/>
    <n v="3900"/>
    <d v="2005-02-17T00:00:00"/>
    <s v="Shipped"/>
    <n v="1"/>
    <s v="Feb"/>
    <n v="2005"/>
    <s v="Vintage Cars"/>
    <n v="50"/>
    <x v="51"/>
    <s v="Mini Gifts Distributors Ltd."/>
    <s v="+2125559184"/>
    <s v="5677 Strong St."/>
    <s v="San Rafael"/>
    <s v="CA"/>
    <n v="97562"/>
    <s v="USA"/>
    <s v="NA"/>
    <s v="Nelson"/>
    <x v="33"/>
    <s v="Large"/>
  </r>
  <r>
    <x v="52"/>
    <n v="35"/>
    <n v="59.87"/>
    <n v="7"/>
    <n v="2095.4499999999998"/>
    <d v="2005-05-01T00:00:00"/>
    <s v="Shipped"/>
    <n v="2"/>
    <s v="May"/>
    <n v="2005"/>
    <s v="Vintage Cars"/>
    <n v="50"/>
    <x v="51"/>
    <s v="Quebec Home Shopping Network"/>
    <s v="+2125559185"/>
    <s v="43 rue St. Laurent"/>
    <s v="Montreal"/>
    <s v="Quebec"/>
    <s v="H1J 1C3"/>
    <s v="Canada"/>
    <s v="NA"/>
    <s v="Fresnisre"/>
    <x v="36"/>
    <s v="Small"/>
  </r>
  <r>
    <x v="53"/>
    <n v="26"/>
    <n v="59.87"/>
    <n v="4"/>
    <n v="1556.62"/>
    <d v="2005-05-31T00:00:00"/>
    <s v="In Process"/>
    <n v="2"/>
    <s v="May"/>
    <n v="2005"/>
    <s v="Vintage Cars"/>
    <n v="50"/>
    <x v="51"/>
    <s v="Euro Shopping Channel"/>
    <s v="+2125559186"/>
    <s v="C/ Moralzarzal, 86"/>
    <s v="Madrid"/>
    <m/>
    <n v="28034"/>
    <s v="Spain"/>
    <s v="EMEA"/>
    <s v="Freyre"/>
    <x v="20"/>
    <s v="Small"/>
  </r>
  <r>
    <x v="103"/>
    <n v="44"/>
    <n v="100"/>
    <n v="11"/>
    <n v="4400"/>
    <d v="2003-03-03T00:00:00"/>
    <s v="Shipped"/>
    <n v="1"/>
    <s v="Mar"/>
    <n v="2003"/>
    <s v="Classic Cars"/>
    <n v="148"/>
    <x v="52"/>
    <s v="Cruz &amp; Sons Co."/>
    <s v="+2125559187"/>
    <s v="15 McCallum Street - NatWest Center #13-03"/>
    <s v="Makati City"/>
    <m/>
    <s v="1227 MM"/>
    <s v="Philippines"/>
    <s v="Japan"/>
    <s v="Cruz"/>
    <x v="53"/>
    <s v="Medium"/>
  </r>
  <r>
    <x v="104"/>
    <n v="28"/>
    <n v="100"/>
    <n v="15"/>
    <n v="2800"/>
    <d v="2003-05-08T00:00:00"/>
    <s v="Shipped"/>
    <n v="2"/>
    <s v="May"/>
    <n v="2003"/>
    <s v="Classic Cars"/>
    <n v="148"/>
    <x v="52"/>
    <s v="Marseille Mini Autos"/>
    <s v="+2125559188"/>
    <s v="12, rue des Bouchers"/>
    <s v="Marseille"/>
    <m/>
    <n v="13008"/>
    <s v="France"/>
    <s v="EMEA"/>
    <s v="Lebihan"/>
    <x v="54"/>
    <s v="Medium"/>
  </r>
  <r>
    <x v="105"/>
    <n v="31"/>
    <n v="100"/>
    <n v="12"/>
    <n v="3100"/>
    <d v="2003-07-02T00:00:00"/>
    <s v="Shipped"/>
    <n v="3"/>
    <s v="Jul"/>
    <n v="2003"/>
    <s v="Classic Cars"/>
    <n v="148"/>
    <x v="52"/>
    <s v="Mini Gifts Distributors Ltd."/>
    <s v="+2125559189"/>
    <s v="5677 Strong St."/>
    <s v="San Rafael"/>
    <s v="CA"/>
    <n v="97562"/>
    <s v="USA"/>
    <s v="NA"/>
    <s v="Nelson"/>
    <x v="33"/>
    <s v="Medium"/>
  </r>
  <r>
    <x v="274"/>
    <n v="29"/>
    <n v="100"/>
    <n v="1"/>
    <n v="2900"/>
    <d v="2003-09-03T00:00:00"/>
    <s v="Shipped"/>
    <n v="3"/>
    <s v="Sep"/>
    <n v="2003"/>
    <s v="Classic Cars"/>
    <n v="148"/>
    <x v="52"/>
    <s v="Gift Ideas Corp."/>
    <s v="+2125559190"/>
    <s v="2440 Pompton St."/>
    <s v="Glendale"/>
    <s v="CT"/>
    <n v="97561"/>
    <s v="USA"/>
    <s v="NA"/>
    <s v="Lewis"/>
    <x v="70"/>
    <s v="Medium"/>
  </r>
  <r>
    <x v="4"/>
    <n v="32"/>
    <n v="100"/>
    <n v="7"/>
    <n v="3200"/>
    <d v="2003-10-10T00:00:00"/>
    <s v="Shipped"/>
    <n v="4"/>
    <s v="Oct"/>
    <n v="2003"/>
    <s v="Classic Cars"/>
    <n v="148"/>
    <x v="52"/>
    <s v="Corporate Gift Ideas Co."/>
    <s v="+2125559191"/>
    <s v="7734 Strong St."/>
    <s v="San Francisco"/>
    <s v="CA"/>
    <m/>
    <s v="USA"/>
    <s v="NA"/>
    <s v="Brown"/>
    <x v="3"/>
    <s v="Medium"/>
  </r>
  <r>
    <x v="107"/>
    <n v="33"/>
    <n v="100"/>
    <n v="7"/>
    <n v="3300"/>
    <d v="2003-11-04T00:00:00"/>
    <s v="Shipped"/>
    <n v="4"/>
    <s v="Nov"/>
    <n v="2003"/>
    <s v="Classic Cars"/>
    <n v="148"/>
    <x v="52"/>
    <s v="Anna's Decorations, Ltd"/>
    <s v="+2125559192"/>
    <s v="201 Miller Street Level 15"/>
    <s v="North Sydney"/>
    <s v="NSW"/>
    <n v="2060"/>
    <s v="Australia"/>
    <s v="APAC"/>
    <s v="O'Hara"/>
    <x v="35"/>
    <s v="Medium"/>
  </r>
  <r>
    <x v="6"/>
    <n v="44"/>
    <n v="100"/>
    <n v="2"/>
    <n v="4400"/>
    <d v="2003-11-11T00:00:00"/>
    <s v="Shipped"/>
    <n v="4"/>
    <s v="Nov"/>
    <n v="2003"/>
    <s v="Classic Cars"/>
    <n v="148"/>
    <x v="52"/>
    <s v="Daedalus Designs Imports"/>
    <s v="+2125559193"/>
    <s v="184, chausse de Tournai"/>
    <s v="Lille"/>
    <m/>
    <n v="59000"/>
    <s v="France"/>
    <s v="EMEA"/>
    <s v="Rance"/>
    <x v="5"/>
    <s v="Medium"/>
  </r>
  <r>
    <x v="109"/>
    <n v="32"/>
    <n v="100"/>
    <n v="8"/>
    <n v="3200"/>
    <d v="2003-11-20T00:00:00"/>
    <s v="Shipped"/>
    <n v="4"/>
    <s v="Nov"/>
    <n v="2003"/>
    <s v="Classic Cars"/>
    <n v="148"/>
    <x v="52"/>
    <s v="Toms Spezialitten, Ltd"/>
    <s v="+2125559194"/>
    <s v="Mehrheimerstr. 369"/>
    <s v="Koln"/>
    <m/>
    <n v="50739"/>
    <s v="Germany"/>
    <s v="EMEA"/>
    <s v="Pfalzheim"/>
    <x v="55"/>
    <s v="Medium"/>
  </r>
  <r>
    <x v="9"/>
    <n v="41"/>
    <n v="100"/>
    <n v="7"/>
    <n v="4100"/>
    <d v="2004-01-15T00:00:00"/>
    <s v="Shipped"/>
    <n v="1"/>
    <s v="Jan"/>
    <n v="2004"/>
    <s v="Classic Cars"/>
    <n v="148"/>
    <x v="52"/>
    <s v="Auto Canal Petit"/>
    <s v="+2125559195"/>
    <s v="25, rue Lauriston"/>
    <s v="Paris"/>
    <m/>
    <n v="75016"/>
    <s v="France"/>
    <s v="EMEA"/>
    <s v="Perrier"/>
    <x v="7"/>
    <s v="Medium"/>
  </r>
  <r>
    <x v="111"/>
    <n v="35"/>
    <n v="100"/>
    <n v="14"/>
    <n v="3500"/>
    <d v="2004-02-22T00:00:00"/>
    <s v="Shipped"/>
    <n v="1"/>
    <s v="Feb"/>
    <n v="2004"/>
    <s v="Classic Cars"/>
    <n v="148"/>
    <x v="52"/>
    <s v="Vida Sport, Ltd"/>
    <s v="+2125559196"/>
    <s v="Grenzacherweg 237"/>
    <s v="Gensve"/>
    <m/>
    <n v="1203"/>
    <s v="Switzerland"/>
    <s v="EMEA"/>
    <s v="Holz"/>
    <x v="9"/>
    <s v="Medium"/>
  </r>
  <r>
    <x v="112"/>
    <n v="44"/>
    <n v="100"/>
    <n v="8"/>
    <n v="4400"/>
    <d v="2004-04-09T00:00:00"/>
    <s v="Shipped"/>
    <n v="2"/>
    <s v="Apr"/>
    <n v="2004"/>
    <s v="Classic Cars"/>
    <n v="148"/>
    <x v="52"/>
    <s v="Danish Wholesale Imports"/>
    <s v="+2125559197"/>
    <s v="Vinb'ltet 34"/>
    <s v="Kobenhavn"/>
    <m/>
    <n v="1734"/>
    <s v="Denmark"/>
    <s v="EMEA"/>
    <s v="Petersen"/>
    <x v="40"/>
    <s v="Medium"/>
  </r>
  <r>
    <x v="268"/>
    <n v="26"/>
    <n v="100"/>
    <n v="4"/>
    <n v="2600"/>
    <d v="2004-05-26T00:00:00"/>
    <s v="Shipped"/>
    <n v="2"/>
    <s v="May"/>
    <n v="2004"/>
    <s v="Classic Cars"/>
    <n v="148"/>
    <x v="52"/>
    <s v="Auto Canal Petit"/>
    <s v="+2125559198"/>
    <s v="25, rue Lauriston"/>
    <s v="Paris"/>
    <m/>
    <n v="75016"/>
    <s v="France"/>
    <s v="EMEA"/>
    <s v="Perrier"/>
    <x v="7"/>
    <s v="Medium"/>
  </r>
  <r>
    <x v="275"/>
    <n v="20"/>
    <n v="100"/>
    <n v="2"/>
    <n v="2000"/>
    <d v="2004-06-30T00:00:00"/>
    <s v="Shipped"/>
    <n v="2"/>
    <s v="Jun"/>
    <n v="2004"/>
    <s v="Classic Cars"/>
    <n v="148"/>
    <x v="52"/>
    <s v="Gifts4AllAges.com"/>
    <s v="+2125559199"/>
    <s v="8616 Spinnaker Dr."/>
    <s v="Boston"/>
    <s v="MA"/>
    <n v="51003"/>
    <s v="USA"/>
    <s v="NA"/>
    <s v="Yoshido"/>
    <x v="4"/>
    <s v="Small"/>
  </r>
  <r>
    <x v="115"/>
    <n v="48"/>
    <n v="100"/>
    <n v="8"/>
    <n v="4800"/>
    <d v="2004-08-02T00:00:00"/>
    <s v="Shipped"/>
    <n v="3"/>
    <s v="Aug"/>
    <n v="2004"/>
    <s v="Classic Cars"/>
    <n v="148"/>
    <x v="52"/>
    <s v="Online Mini Collectables"/>
    <s v="+2125559200"/>
    <s v="7635 Spinnaker Dr."/>
    <s v="Brickhaven"/>
    <s v="MA"/>
    <n v="58339"/>
    <s v="USA"/>
    <s v="NA"/>
    <s v="Barajas"/>
    <x v="57"/>
    <s v="Medium"/>
  </r>
  <r>
    <x v="116"/>
    <n v="34"/>
    <n v="100"/>
    <n v="17"/>
    <n v="3400"/>
    <d v="2004-08-30T00:00:00"/>
    <s v="Shipped"/>
    <n v="3"/>
    <s v="Aug"/>
    <n v="2004"/>
    <s v="Classic Cars"/>
    <n v="148"/>
    <x v="52"/>
    <s v="Vida Sport, Ltd"/>
    <s v="+2125559201"/>
    <s v="Grenzacherweg 237"/>
    <s v="Gensve"/>
    <m/>
    <n v="1203"/>
    <s v="Switzerland"/>
    <s v="EMEA"/>
    <s v="Holz"/>
    <x v="9"/>
    <s v="Medium"/>
  </r>
  <r>
    <x v="16"/>
    <n v="49"/>
    <n v="100"/>
    <n v="2"/>
    <n v="4900"/>
    <d v="2004-09-30T00:00:00"/>
    <s v="Shipped"/>
    <n v="3"/>
    <s v="Sep"/>
    <n v="2004"/>
    <s v="Classic Cars"/>
    <n v="148"/>
    <x v="52"/>
    <s v="Toys of Finland, Co."/>
    <s v="+2125559202"/>
    <s v="Keskuskatu 45"/>
    <s v="Helsinki"/>
    <m/>
    <n v="21240"/>
    <s v="Finland"/>
    <s v="EMEA"/>
    <s v="Karttunen"/>
    <x v="13"/>
    <s v="Large"/>
  </r>
  <r>
    <x v="118"/>
    <n v="40"/>
    <n v="100"/>
    <n v="15"/>
    <n v="4000"/>
    <d v="2004-10-16T00:00:00"/>
    <s v="Shipped"/>
    <n v="4"/>
    <s v="Oct"/>
    <n v="2004"/>
    <s v="Classic Cars"/>
    <n v="148"/>
    <x v="52"/>
    <s v="Toms Spezialitten, Ltd"/>
    <s v="+2125559203"/>
    <s v="Mehrheimerstr. 369"/>
    <s v="Koln"/>
    <m/>
    <n v="50739"/>
    <s v="Germany"/>
    <s v="EMEA"/>
    <s v="Pfalzheim"/>
    <x v="55"/>
    <s v="Medium"/>
  </r>
  <r>
    <x v="149"/>
    <n v="45"/>
    <n v="100"/>
    <n v="3"/>
    <n v="4500"/>
    <d v="2004-11-03T00:00:00"/>
    <s v="Shipped"/>
    <n v="4"/>
    <s v="Nov"/>
    <n v="2004"/>
    <s v="Classic Cars"/>
    <n v="148"/>
    <x v="52"/>
    <s v="Microscale Inc."/>
    <s v="+2125559204"/>
    <s v="5290 North Pendale Street Suite 200"/>
    <s v="NYC"/>
    <s v="NY"/>
    <n v="10022"/>
    <s v="USA"/>
    <s v="NA"/>
    <s v="Kuo"/>
    <x v="64"/>
    <s v="Large"/>
  </r>
  <r>
    <x v="272"/>
    <n v="50"/>
    <n v="100"/>
    <n v="4"/>
    <n v="5000"/>
    <d v="2004-11-16T00:00:00"/>
    <s v="Shipped"/>
    <n v="4"/>
    <s v="Nov"/>
    <n v="2004"/>
    <s v="Classic Cars"/>
    <n v="148"/>
    <x v="52"/>
    <s v="Cruz &amp; Sons Co."/>
    <s v="+2125559205"/>
    <s v="15 McCallum Street - NatWest Center #13-03"/>
    <s v="Makati City"/>
    <m/>
    <s v="1227 MM"/>
    <s v="Philippines"/>
    <s v="Japan"/>
    <s v="Cruz"/>
    <x v="53"/>
    <s v="Medium"/>
  </r>
  <r>
    <x v="187"/>
    <n v="38"/>
    <n v="100"/>
    <n v="11"/>
    <n v="3800"/>
    <d v="2004-11-24T00:00:00"/>
    <s v="Shipped"/>
    <n v="4"/>
    <s v="Nov"/>
    <n v="2004"/>
    <s v="Classic Cars"/>
    <n v="148"/>
    <x v="52"/>
    <s v="Australian Collectors, Co."/>
    <s v="+2125559206"/>
    <s v="636 St Kilda Road Level 3"/>
    <s v="Melbourne"/>
    <s v="Victoria"/>
    <n v="3004"/>
    <s v="Australia"/>
    <s v="APAC"/>
    <s v="Ferguson"/>
    <x v="8"/>
    <s v="Medium"/>
  </r>
  <r>
    <x v="273"/>
    <n v="25"/>
    <n v="100"/>
    <n v="2"/>
    <n v="2500"/>
    <d v="2004-12-07T00:00:00"/>
    <s v="Shipped"/>
    <n v="4"/>
    <s v="Dec"/>
    <n v="2004"/>
    <s v="Classic Cars"/>
    <n v="148"/>
    <x v="52"/>
    <s v="Euro Shopping Channel"/>
    <s v="+2125559207"/>
    <s v="C/ Moralzarzal, 86"/>
    <s v="Madrid"/>
    <m/>
    <n v="28034"/>
    <s v="Spain"/>
    <s v="EMEA"/>
    <s v="Freyre"/>
    <x v="20"/>
    <s v="Medium"/>
  </r>
  <r>
    <x v="120"/>
    <n v="28"/>
    <n v="58.18"/>
    <n v="13"/>
    <n v="1629.04"/>
    <d v="2005-01-06T00:00:00"/>
    <s v="Shipped"/>
    <n v="1"/>
    <s v="Jan"/>
    <n v="2005"/>
    <s v="Classic Cars"/>
    <n v="148"/>
    <x v="52"/>
    <s v="Suominen Souveniers"/>
    <s v="+2125559208"/>
    <s v="Software Engineering Center, SEC Oy"/>
    <s v="Espoo"/>
    <m/>
    <s v="FIN-02271"/>
    <s v="Finland"/>
    <s v="EMEA"/>
    <s v="Suominen"/>
    <x v="58"/>
    <s v="Small"/>
  </r>
  <r>
    <x v="220"/>
    <n v="49"/>
    <n v="67.14"/>
    <n v="8"/>
    <n v="3289.86"/>
    <d v="2005-02-10T00:00:00"/>
    <s v="Shipped"/>
    <n v="1"/>
    <s v="Feb"/>
    <n v="2005"/>
    <s v="Classic Cars"/>
    <n v="148"/>
    <x v="52"/>
    <s v="Euro Shopping Channel"/>
    <s v="+2125559209"/>
    <s v="C/ Moralzarzal, 86"/>
    <s v="Madrid"/>
    <m/>
    <n v="28034"/>
    <s v="Spain"/>
    <s v="EMEA"/>
    <s v="Freyre"/>
    <x v="20"/>
    <s v="Medium"/>
  </r>
  <r>
    <x v="190"/>
    <n v="49"/>
    <n v="100"/>
    <n v="3"/>
    <n v="4900"/>
    <d v="2005-03-04T00:00:00"/>
    <s v="Shipped"/>
    <n v="1"/>
    <s v="Mar"/>
    <n v="2005"/>
    <s v="Classic Cars"/>
    <n v="148"/>
    <x v="52"/>
    <s v="Mini Gifts Distributors Ltd."/>
    <s v="+2125559210"/>
    <s v="5677 Strong St."/>
    <s v="San Rafael"/>
    <s v="CA"/>
    <n v="97562"/>
    <s v="USA"/>
    <s v="NA"/>
    <s v="Nelson"/>
    <x v="33"/>
    <s v="Medium"/>
  </r>
  <r>
    <x v="210"/>
    <n v="42"/>
    <n v="61.29"/>
    <n v="9"/>
    <n v="2574.1799999999998"/>
    <d v="2003-03-18T00:00:00"/>
    <s v="Shipped"/>
    <n v="1"/>
    <s v="Mar"/>
    <n v="2003"/>
    <s v="Classic Cars"/>
    <n v="71"/>
    <x v="53"/>
    <s v="AV Stores, Co."/>
    <s v="+2125559211"/>
    <s v="Fauntleroy Circus"/>
    <s v="Manchester"/>
    <m/>
    <s v="EC2 5NT"/>
    <s v="UK"/>
    <s v="EMEA"/>
    <s v="Ashworth"/>
    <x v="62"/>
    <s v="Small"/>
  </r>
  <r>
    <x v="237"/>
    <n v="23"/>
    <n v="57.73"/>
    <n v="8"/>
    <n v="1327.79"/>
    <d v="2003-05-21T00:00:00"/>
    <s v="Shipped"/>
    <n v="2"/>
    <s v="May"/>
    <n v="2003"/>
    <s v="Classic Cars"/>
    <n v="71"/>
    <x v="53"/>
    <s v="Signal Gift Stores"/>
    <s v="+2125559212"/>
    <s v="8489 Strong St."/>
    <s v="Las Vegas"/>
    <s v="NV"/>
    <n v="83030"/>
    <s v="USA"/>
    <s v="NA"/>
    <s v="King"/>
    <x v="49"/>
    <s v="Small"/>
  </r>
  <r>
    <x v="179"/>
    <n v="29"/>
    <n v="81.25"/>
    <n v="2"/>
    <n v="2356.25"/>
    <d v="2003-09-11T00:00:00"/>
    <s v="Shipped"/>
    <n v="3"/>
    <s v="Sep"/>
    <n v="2003"/>
    <s v="Classic Cars"/>
    <n v="71"/>
    <x v="53"/>
    <s v="Anna's Decorations, Ltd"/>
    <s v="+2125559213"/>
    <s v="201 Miller Street Level 15"/>
    <s v="North Sydney"/>
    <s v="NSW"/>
    <n v="2060"/>
    <s v="Australia"/>
    <s v="APAC"/>
    <s v="O'Hara"/>
    <x v="35"/>
    <s v="Small"/>
  </r>
  <r>
    <x v="180"/>
    <n v="25"/>
    <n v="80.540000000000006"/>
    <n v="1"/>
    <n v="2013.5000000000002"/>
    <d v="2003-10-17T00:00:00"/>
    <s v="Shipped"/>
    <n v="4"/>
    <s v="Oct"/>
    <n v="2003"/>
    <s v="Classic Cars"/>
    <n v="71"/>
    <x v="53"/>
    <s v="Heintze Collectables"/>
    <s v="+2125559214"/>
    <s v="Smagsloget 45"/>
    <s v="Aaarhus"/>
    <m/>
    <n v="8200"/>
    <s v="Denmark"/>
    <s v="EMEA"/>
    <s v="Ibsen"/>
    <x v="63"/>
    <s v="Small"/>
  </r>
  <r>
    <x v="198"/>
    <n v="39"/>
    <n v="71.98"/>
    <n v="15"/>
    <n v="2807.2200000000003"/>
    <d v="2003-11-05T00:00:00"/>
    <s v="Shipped"/>
    <n v="4"/>
    <s v="Nov"/>
    <n v="2003"/>
    <s v="Classic Cars"/>
    <n v="71"/>
    <x v="53"/>
    <s v="Rovelli Gifts"/>
    <s v="+2125559215"/>
    <s v="Via Ludovico il Moro 22"/>
    <s v="Bergamo"/>
    <m/>
    <n v="24100"/>
    <s v="Italy"/>
    <s v="EMEA"/>
    <s v="Rovelli"/>
    <x v="68"/>
    <s v="Small"/>
  </r>
  <r>
    <x v="199"/>
    <n v="44"/>
    <n v="69.84"/>
    <n v="12"/>
    <n v="3072.96"/>
    <d v="2003-11-12T00:00:00"/>
    <s v="Shipped"/>
    <n v="4"/>
    <s v="Nov"/>
    <n v="2003"/>
    <s v="Classic Cars"/>
    <n v="71"/>
    <x v="53"/>
    <s v="Mini Gifts Distributors Ltd."/>
    <s v="+2125559216"/>
    <s v="5677 Strong St."/>
    <s v="San Rafael"/>
    <s v="CA"/>
    <n v="97562"/>
    <s v="USA"/>
    <s v="NA"/>
    <s v="Nelson"/>
    <x v="33"/>
    <s v="Medium"/>
  </r>
  <r>
    <x v="200"/>
    <n v="25"/>
    <n v="76.260000000000005"/>
    <n v="16"/>
    <n v="1906.5000000000002"/>
    <d v="2003-11-21T00:00:00"/>
    <s v="Shipped"/>
    <n v="4"/>
    <s v="Nov"/>
    <n v="2003"/>
    <s v="Classic Cars"/>
    <n v="71"/>
    <x v="53"/>
    <s v="Australian Collectables, Ltd"/>
    <s v="+2125559217"/>
    <s v="7 Allen Street"/>
    <s v="Glen Waverly"/>
    <s v="Victoria"/>
    <n v="3150"/>
    <s v="Australia"/>
    <s v="APAC"/>
    <s v="Connery"/>
    <x v="69"/>
    <s v="Small"/>
  </r>
  <r>
    <x v="182"/>
    <n v="45"/>
    <n v="76.260000000000005"/>
    <n v="6"/>
    <n v="3431.7000000000003"/>
    <d v="2003-12-02T00:00:00"/>
    <s v="Shipped"/>
    <n v="4"/>
    <s v="Dec"/>
    <n v="2003"/>
    <s v="Classic Cars"/>
    <n v="71"/>
    <x v="53"/>
    <s v="Muscle Machine Inc"/>
    <s v="+2125559218"/>
    <s v="4092 Furth Circle Suite 400"/>
    <s v="NYC"/>
    <s v="NY"/>
    <n v="10022"/>
    <s v="USA"/>
    <s v="NA"/>
    <s v="Young"/>
    <x v="59"/>
    <s v="Medium"/>
  </r>
  <r>
    <x v="281"/>
    <n v="25"/>
    <n v="83.39"/>
    <n v="2"/>
    <n v="2084.75"/>
    <d v="2004-01-22T00:00:00"/>
    <s v="Shipped"/>
    <n v="1"/>
    <s v="Jan"/>
    <n v="2004"/>
    <s v="Classic Cars"/>
    <n v="71"/>
    <x v="53"/>
    <s v="Double Decker Gift Stores, Ltd"/>
    <s v="+2125559219"/>
    <s v="120 Hanover Sq."/>
    <s v="London"/>
    <m/>
    <s v="WA1 1DP"/>
    <s v="UK"/>
    <s v="EMEA"/>
    <s v="Hardy"/>
    <x v="44"/>
    <s v="Small"/>
  </r>
  <r>
    <x v="202"/>
    <n v="37"/>
    <n v="57.73"/>
    <n v="12"/>
    <n v="2136.0099999999998"/>
    <d v="2004-03-02T00:00:00"/>
    <s v="Shipped"/>
    <n v="1"/>
    <s v="Mar"/>
    <n v="2004"/>
    <s v="Classic Cars"/>
    <n v="71"/>
    <x v="53"/>
    <s v="Saveley &amp; Henriot, Co."/>
    <s v="+2125559220"/>
    <s v="2, rue du Commerce"/>
    <s v="Lyon"/>
    <m/>
    <n v="69004"/>
    <s v="France"/>
    <s v="EMEA"/>
    <s v="Saveley"/>
    <x v="27"/>
    <s v="Small"/>
  </r>
  <r>
    <x v="215"/>
    <n v="30"/>
    <n v="66.989999999999995"/>
    <n v="4"/>
    <n v="2009.6999999999998"/>
    <d v="2004-04-13T00:00:00"/>
    <s v="Shipped"/>
    <n v="2"/>
    <s v="Apr"/>
    <n v="2004"/>
    <s v="Classic Cars"/>
    <n v="71"/>
    <x v="53"/>
    <s v="Mini Caravy"/>
    <s v="+2125559221"/>
    <s v="24, place Kluber"/>
    <s v="Strasbourg"/>
    <m/>
    <n v="67000"/>
    <s v="France"/>
    <s v="EMEA"/>
    <s v="Citeaux"/>
    <x v="66"/>
    <s v="Small"/>
  </r>
  <r>
    <x v="283"/>
    <n v="36"/>
    <n v="75.55"/>
    <n v="1"/>
    <n v="2719.7999999999997"/>
    <d v="2004-07-07T00:00:00"/>
    <s v="Shipped"/>
    <n v="3"/>
    <s v="Jul"/>
    <n v="2004"/>
    <s v="Classic Cars"/>
    <n v="71"/>
    <x v="53"/>
    <s v="Muscle Machine Inc"/>
    <s v="+2125559222"/>
    <s v="4092 Furth Circle Suite 400"/>
    <s v="NYC"/>
    <s v="NY"/>
    <n v="10022"/>
    <s v="USA"/>
    <s v="NA"/>
    <s v="Young"/>
    <x v="59"/>
    <s v="Small"/>
  </r>
  <r>
    <x v="284"/>
    <n v="26"/>
    <n v="60.58"/>
    <n v="1"/>
    <n v="1575.08"/>
    <d v="2004-08-09T00:00:00"/>
    <s v="Shipped"/>
    <n v="3"/>
    <s v="Aug"/>
    <n v="2004"/>
    <s v="Classic Cars"/>
    <n v="71"/>
    <x v="53"/>
    <s v="Euro Shopping Channel"/>
    <s v="+2125559223"/>
    <s v="C/ Moralzarzal, 86"/>
    <s v="Madrid"/>
    <m/>
    <n v="28034"/>
    <s v="Spain"/>
    <s v="EMEA"/>
    <s v="Freyre"/>
    <x v="20"/>
    <s v="Small"/>
  </r>
  <r>
    <x v="216"/>
    <n v="23"/>
    <n v="73.41"/>
    <n v="7"/>
    <n v="1688.4299999999998"/>
    <d v="2004-09-01T00:00:00"/>
    <s v="Shipped"/>
    <n v="3"/>
    <s v="Sep"/>
    <n v="2004"/>
    <s v="Classic Cars"/>
    <n v="71"/>
    <x v="53"/>
    <s v="Handji Gifts&amp; Co"/>
    <s v="+2125559224"/>
    <s v="Village Close - 106 Linden Road Sandown 2nd Floor"/>
    <s v="Singapore"/>
    <m/>
    <n v="69045"/>
    <s v="Singapore"/>
    <s v="APAC"/>
    <s v="Victorino"/>
    <x v="52"/>
    <s v="Small"/>
  </r>
  <r>
    <x v="239"/>
    <n v="23"/>
    <n v="72.7"/>
    <n v="3"/>
    <n v="1672.1000000000001"/>
    <d v="2003-10-06T00:00:00"/>
    <s v="Shipped"/>
    <n v="4"/>
    <s v="Oct"/>
    <n v="2003"/>
    <s v="Classic Cars"/>
    <n v="71"/>
    <x v="53"/>
    <s v="UK Collectables, Ltd."/>
    <s v="+2125559225"/>
    <s v="Berkeley Gardens 12  Brewery"/>
    <s v="Liverpool"/>
    <m/>
    <s v="WX1 6LT"/>
    <s v="UK"/>
    <s v="EMEA"/>
    <s v="Devon"/>
    <x v="19"/>
    <s v="Small"/>
  </r>
  <r>
    <x v="217"/>
    <n v="25"/>
    <n v="66.989999999999995"/>
    <n v="2"/>
    <n v="1674.7499999999998"/>
    <d v="2004-10-16T00:00:00"/>
    <s v="Shipped"/>
    <n v="4"/>
    <s v="Oct"/>
    <n v="2004"/>
    <s v="Classic Cars"/>
    <n v="71"/>
    <x v="53"/>
    <s v="Euro Shopping Channel"/>
    <s v="+2125559226"/>
    <s v="C/ Moralzarzal, 86"/>
    <s v="Madrid"/>
    <m/>
    <n v="28034"/>
    <s v="Spain"/>
    <s v="EMEA"/>
    <s v="Freyre"/>
    <x v="20"/>
    <s v="Small"/>
  </r>
  <r>
    <x v="206"/>
    <n v="21"/>
    <n v="100"/>
    <n v="3"/>
    <n v="2100"/>
    <d v="2004-11-17T00:00:00"/>
    <s v="Shipped"/>
    <n v="4"/>
    <s v="Nov"/>
    <n v="2004"/>
    <s v="Classic Cars"/>
    <n v="71"/>
    <x v="53"/>
    <s v="AV Stores, Co."/>
    <s v="+2125559227"/>
    <s v="Fauntleroy Circus"/>
    <s v="Manchester"/>
    <m/>
    <s v="EC2 5NT"/>
    <s v="UK"/>
    <s v="EMEA"/>
    <s v="Ashworth"/>
    <x v="62"/>
    <s v="Medium"/>
  </r>
  <r>
    <x v="240"/>
    <n v="26"/>
    <n v="63.43"/>
    <n v="5"/>
    <n v="1649.18"/>
    <d v="2004-11-25T00:00:00"/>
    <s v="Shipped"/>
    <n v="4"/>
    <s v="Nov"/>
    <n v="2004"/>
    <s v="Classic Cars"/>
    <n v="71"/>
    <x v="53"/>
    <s v="Marseille Mini Autos"/>
    <s v="+2125559228"/>
    <s v="12, rue des Bouchers"/>
    <s v="Marseille"/>
    <m/>
    <n v="13008"/>
    <s v="France"/>
    <s v="EMEA"/>
    <s v="Lebihan"/>
    <x v="54"/>
    <s v="Small"/>
  </r>
  <r>
    <x v="219"/>
    <n v="44"/>
    <n v="85.25"/>
    <n v="9"/>
    <n v="3751"/>
    <d v="2005-01-12T00:00:00"/>
    <s v="Resolved"/>
    <n v="1"/>
    <s v="Jan"/>
    <n v="2005"/>
    <s v="Classic Cars"/>
    <n v="71"/>
    <x v="53"/>
    <s v="Toys4GrownUps.com"/>
    <s v="+2125559229"/>
    <s v="78934 Hillside Dr."/>
    <s v="Pasadena"/>
    <s v="CA"/>
    <n v="90003"/>
    <s v="USA"/>
    <s v="NA"/>
    <s v="Young"/>
    <x v="3"/>
    <s v="Medium"/>
  </r>
  <r>
    <x v="208"/>
    <n v="24"/>
    <n v="100"/>
    <n v="2"/>
    <n v="2400"/>
    <d v="2005-02-16T00:00:00"/>
    <s v="Shipped"/>
    <n v="1"/>
    <s v="Feb"/>
    <n v="2005"/>
    <s v="Classic Cars"/>
    <n v="71"/>
    <x v="53"/>
    <s v="Euro Shopping Channel"/>
    <s v="+2125559230"/>
    <s v="C/ Moralzarzal, 86"/>
    <s v="Madrid"/>
    <m/>
    <n v="28034"/>
    <s v="Spain"/>
    <s v="EMEA"/>
    <s v="Freyre"/>
    <x v="20"/>
    <s v="Medium"/>
  </r>
  <r>
    <x v="221"/>
    <n v="66"/>
    <n v="66.989999999999995"/>
    <n v="4"/>
    <n v="4421.3399999999992"/>
    <d v="2005-04-22T00:00:00"/>
    <s v="On Hold"/>
    <n v="2"/>
    <s v="Apr"/>
    <n v="2005"/>
    <s v="Classic Cars"/>
    <n v="71"/>
    <x v="53"/>
    <s v="The Sharp Gifts Warehouse"/>
    <s v="+2125559231"/>
    <s v="3086 Ingle Ln."/>
    <s v="San Jose"/>
    <s v="CA"/>
    <n v="94217"/>
    <s v="USA"/>
    <s v="NA"/>
    <s v="Frick"/>
    <x v="49"/>
    <s v="Medium"/>
  </r>
  <r>
    <x v="242"/>
    <n v="36"/>
    <n v="57.73"/>
    <n v="7"/>
    <n v="2078.2799999999997"/>
    <d v="2005-05-29T00:00:00"/>
    <s v="In Process"/>
    <n v="2"/>
    <s v="May"/>
    <n v="2005"/>
    <s v="Classic Cars"/>
    <n v="71"/>
    <x v="53"/>
    <s v="Souveniers And Things Co."/>
    <s v="+2125559232"/>
    <s v="Monitor Money Building, 815 Pacific Hwy Level 6"/>
    <s v="Chatswood"/>
    <s v="NSW"/>
    <n v="2067"/>
    <s v="Australia"/>
    <s v="APAC"/>
    <s v="Huxley"/>
    <x v="17"/>
    <s v="Small"/>
  </r>
  <r>
    <x v="210"/>
    <n v="36"/>
    <n v="85.25"/>
    <n v="13"/>
    <n v="3069"/>
    <d v="2003-03-18T00:00:00"/>
    <s v="Shipped"/>
    <n v="1"/>
    <s v="Mar"/>
    <n v="2003"/>
    <s v="Classic Cars"/>
    <n v="73"/>
    <x v="54"/>
    <s v="AV Stores, Co."/>
    <s v="+2125559233"/>
    <s v="Fauntleroy Circus"/>
    <s v="Manchester"/>
    <m/>
    <s v="EC2 5NT"/>
    <s v="UK"/>
    <s v="EMEA"/>
    <s v="Ashworth"/>
    <x v="62"/>
    <s v="Medium"/>
  </r>
  <r>
    <x v="237"/>
    <n v="22"/>
    <n v="77.900000000000006"/>
    <n v="12"/>
    <n v="1713.8000000000002"/>
    <d v="2003-05-21T00:00:00"/>
    <s v="Shipped"/>
    <n v="2"/>
    <s v="May"/>
    <n v="2003"/>
    <s v="Classic Cars"/>
    <n v="73"/>
    <x v="54"/>
    <s v="Signal Gift Stores"/>
    <s v="+2125559234"/>
    <s v="8489 Strong St."/>
    <s v="Las Vegas"/>
    <s v="NV"/>
    <n v="83030"/>
    <s v="USA"/>
    <s v="NA"/>
    <s v="King"/>
    <x v="49"/>
    <s v="Small"/>
  </r>
  <r>
    <x v="179"/>
    <n v="25"/>
    <n v="60.26"/>
    <n v="6"/>
    <n v="1506.5"/>
    <d v="2003-09-11T00:00:00"/>
    <s v="Shipped"/>
    <n v="3"/>
    <s v="Sep"/>
    <n v="2003"/>
    <s v="Classic Cars"/>
    <n v="73"/>
    <x v="54"/>
    <s v="Anna's Decorations, Ltd"/>
    <s v="+2125559235"/>
    <s v="201 Miller Street Level 15"/>
    <s v="North Sydney"/>
    <s v="NSW"/>
    <n v="2060"/>
    <s v="Australia"/>
    <s v="APAC"/>
    <s v="O'Hara"/>
    <x v="35"/>
    <s v="Small"/>
  </r>
  <r>
    <x v="180"/>
    <n v="37"/>
    <n v="72.760000000000005"/>
    <n v="5"/>
    <n v="2692.1200000000003"/>
    <d v="2003-10-17T00:00:00"/>
    <s v="Shipped"/>
    <n v="4"/>
    <s v="Oct"/>
    <n v="2003"/>
    <s v="Classic Cars"/>
    <n v="73"/>
    <x v="54"/>
    <s v="Heintze Collectables"/>
    <s v="+2125559236"/>
    <s v="Smagsloget 45"/>
    <s v="Aaarhus"/>
    <m/>
    <n v="8200"/>
    <s v="Denmark"/>
    <s v="EMEA"/>
    <s v="Ibsen"/>
    <x v="63"/>
    <s v="Small"/>
  </r>
  <r>
    <x v="213"/>
    <n v="32"/>
    <n v="75.69"/>
    <n v="3"/>
    <n v="2422.08"/>
    <d v="2003-11-05T00:00:00"/>
    <s v="Shipped"/>
    <n v="4"/>
    <s v="Nov"/>
    <n v="2003"/>
    <s v="Classic Cars"/>
    <n v="73"/>
    <x v="54"/>
    <s v="Gift Depot Inc."/>
    <s v="+2125559237"/>
    <s v="25593 South Bay Ln."/>
    <s v="Bridgewater"/>
    <s v="CT"/>
    <n v="97562"/>
    <s v="USA"/>
    <s v="NA"/>
    <s v="King"/>
    <x v="3"/>
    <s v="Small"/>
  </r>
  <r>
    <x v="199"/>
    <n v="47"/>
    <n v="74.22"/>
    <n v="16"/>
    <n v="3488.34"/>
    <d v="2003-11-12T00:00:00"/>
    <s v="Shipped"/>
    <n v="4"/>
    <s v="Nov"/>
    <n v="2003"/>
    <s v="Classic Cars"/>
    <n v="73"/>
    <x v="54"/>
    <s v="Mini Gifts Distributors Ltd."/>
    <s v="+2125559238"/>
    <s v="5677 Strong St."/>
    <s v="San Rafael"/>
    <s v="CA"/>
    <n v="97562"/>
    <s v="USA"/>
    <s v="NA"/>
    <s v="Nelson"/>
    <x v="33"/>
    <s v="Medium"/>
  </r>
  <r>
    <x v="172"/>
    <n v="37"/>
    <n v="69.819999999999993"/>
    <n v="4"/>
    <n v="2583.3399999999997"/>
    <d v="2003-11-20T00:00:00"/>
    <s v="Shipped"/>
    <n v="4"/>
    <s v="Nov"/>
    <n v="2003"/>
    <s v="Classic Cars"/>
    <n v="73"/>
    <x v="54"/>
    <s v="Online Diecast Creations Co."/>
    <s v="+2125559239"/>
    <s v="2304 Long Airport Avenue"/>
    <s v="Nashua"/>
    <s v="NH"/>
    <n v="62005"/>
    <s v="USA"/>
    <s v="NA"/>
    <s v="Young"/>
    <x v="33"/>
    <s v="Small"/>
  </r>
  <r>
    <x v="182"/>
    <n v="20"/>
    <n v="62.47"/>
    <n v="10"/>
    <n v="1249.4000000000001"/>
    <d v="2003-12-02T00:00:00"/>
    <s v="Shipped"/>
    <n v="4"/>
    <s v="Dec"/>
    <n v="2003"/>
    <s v="Classic Cars"/>
    <n v="73"/>
    <x v="54"/>
    <s v="Muscle Machine Inc"/>
    <s v="+2125559240"/>
    <s v="4092 Furth Circle Suite 400"/>
    <s v="NYC"/>
    <s v="NY"/>
    <n v="10022"/>
    <s v="USA"/>
    <s v="NA"/>
    <s v="Young"/>
    <x v="59"/>
    <s v="Small"/>
  </r>
  <r>
    <x v="157"/>
    <n v="41"/>
    <n v="82.31"/>
    <n v="3"/>
    <n v="3374.71"/>
    <d v="2004-01-16T00:00:00"/>
    <s v="Shipped"/>
    <n v="1"/>
    <s v="Jan"/>
    <n v="2004"/>
    <s v="Classic Cars"/>
    <n v="73"/>
    <x v="54"/>
    <s v="Euro Shopping Channel"/>
    <s v="+2125559241"/>
    <s v="C/ Moralzarzal, 86"/>
    <s v="Madrid"/>
    <m/>
    <n v="28034"/>
    <s v="Spain"/>
    <s v="EMEA"/>
    <s v="Freyre"/>
    <x v="20"/>
    <s v="Medium"/>
  </r>
  <r>
    <x v="214"/>
    <n v="21"/>
    <n v="60.26"/>
    <n v="1"/>
    <n v="1265.46"/>
    <d v="2004-02-26T00:00:00"/>
    <s v="Shipped"/>
    <n v="1"/>
    <s v="Feb"/>
    <n v="2004"/>
    <s v="Classic Cars"/>
    <n v="73"/>
    <x v="54"/>
    <s v="Collectable Mini Designs Co."/>
    <s v="+2125559242"/>
    <s v="361 Furth Circle"/>
    <s v="San Diego"/>
    <s v="CA"/>
    <n v="91217"/>
    <s v="USA"/>
    <s v="NA"/>
    <s v="Thompson"/>
    <x v="33"/>
    <s v="Small"/>
  </r>
  <r>
    <x v="215"/>
    <n v="22"/>
    <n v="76.430000000000007"/>
    <n v="8"/>
    <n v="1681.46"/>
    <d v="2004-04-13T00:00:00"/>
    <s v="Shipped"/>
    <n v="2"/>
    <s v="Apr"/>
    <n v="2004"/>
    <s v="Classic Cars"/>
    <n v="73"/>
    <x v="54"/>
    <s v="Mini Caravy"/>
    <s v="+2125559243"/>
    <s v="24, place Kluber"/>
    <s v="Strasbourg"/>
    <m/>
    <n v="67000"/>
    <s v="France"/>
    <s v="EMEA"/>
    <s v="Citeaux"/>
    <x v="66"/>
    <s v="Small"/>
  </r>
  <r>
    <x v="283"/>
    <n v="40"/>
    <n v="80.099999999999994"/>
    <n v="5"/>
    <n v="3204"/>
    <d v="2004-07-07T00:00:00"/>
    <s v="Shipped"/>
    <n v="3"/>
    <s v="Jul"/>
    <n v="2004"/>
    <s v="Classic Cars"/>
    <n v="73"/>
    <x v="54"/>
    <s v="Muscle Machine Inc"/>
    <s v="+2125559244"/>
    <s v="4092 Furth Circle Suite 400"/>
    <s v="NYC"/>
    <s v="NY"/>
    <n v="10022"/>
    <s v="USA"/>
    <s v="NA"/>
    <s v="Young"/>
    <x v="59"/>
    <s v="Medium"/>
  </r>
  <r>
    <x v="284"/>
    <n v="32"/>
    <n v="74.959999999999994"/>
    <n v="5"/>
    <n v="2398.7199999999998"/>
    <d v="2004-08-09T00:00:00"/>
    <s v="Shipped"/>
    <n v="3"/>
    <s v="Aug"/>
    <n v="2004"/>
    <s v="Classic Cars"/>
    <n v="73"/>
    <x v="54"/>
    <s v="Euro Shopping Channel"/>
    <s v="+2125559245"/>
    <s v="C/ Moralzarzal, 86"/>
    <s v="Madrid"/>
    <m/>
    <n v="28034"/>
    <s v="Spain"/>
    <s v="EMEA"/>
    <s v="Freyre"/>
    <x v="20"/>
    <s v="Small"/>
  </r>
  <r>
    <x v="216"/>
    <n v="36"/>
    <n v="66.14"/>
    <n v="11"/>
    <n v="2381.04"/>
    <d v="2004-09-01T00:00:00"/>
    <s v="Shipped"/>
    <n v="3"/>
    <s v="Sep"/>
    <n v="2004"/>
    <s v="Classic Cars"/>
    <n v="73"/>
    <x v="54"/>
    <s v="Handji Gifts&amp; Co"/>
    <s v="+2125559246"/>
    <s v="Village Close - 106 Linden Road Sandown 2nd Floor"/>
    <s v="Singapore"/>
    <m/>
    <n v="69045"/>
    <s v="Singapore"/>
    <s v="APAC"/>
    <s v="Victorino"/>
    <x v="52"/>
    <s v="Small"/>
  </r>
  <r>
    <x v="185"/>
    <n v="27"/>
    <n v="72.02"/>
    <n v="1"/>
    <n v="1944.54"/>
    <d v="2003-10-05T00:00:00"/>
    <s v="Shipped"/>
    <n v="4"/>
    <s v="Oct"/>
    <n v="2003"/>
    <s v="Classic Cars"/>
    <n v="73"/>
    <x v="54"/>
    <s v="Norway Gifts By Mail, Co."/>
    <s v="+2125559247"/>
    <s v="Drammensveien 126 A, PB 744 Sentrum"/>
    <s v="Oslo"/>
    <m/>
    <s v="N 0106"/>
    <s v="Norway"/>
    <s v="EMEA"/>
    <s v="Klaeboe"/>
    <x v="67"/>
    <s v="Small"/>
  </r>
  <r>
    <x v="217"/>
    <n v="26"/>
    <n v="87.45"/>
    <n v="6"/>
    <n v="2273.7000000000003"/>
    <d v="2004-10-16T00:00:00"/>
    <s v="Shipped"/>
    <n v="4"/>
    <s v="Oct"/>
    <n v="2004"/>
    <s v="Classic Cars"/>
    <n v="73"/>
    <x v="54"/>
    <s v="Euro Shopping Channel"/>
    <s v="+2125559248"/>
    <s v="C/ Moralzarzal, 86"/>
    <s v="Madrid"/>
    <m/>
    <n v="28034"/>
    <s v="Spain"/>
    <s v="EMEA"/>
    <s v="Freyre"/>
    <x v="20"/>
    <s v="Small"/>
  </r>
  <r>
    <x v="175"/>
    <n v="30"/>
    <n v="70.55"/>
    <n v="3"/>
    <n v="2116.5"/>
    <d v="2004-11-04T00:00:00"/>
    <s v="Shipped"/>
    <n v="4"/>
    <s v="Nov"/>
    <n v="2004"/>
    <s v="Classic Cars"/>
    <n v="73"/>
    <x v="54"/>
    <s v="FunGiftIdeas.com"/>
    <s v="+2125559249"/>
    <s v="1785 First Street"/>
    <s v="New Bedford"/>
    <s v="MA"/>
    <n v="50553"/>
    <s v="USA"/>
    <s v="NA"/>
    <s v="Benitez"/>
    <x v="18"/>
    <s v="Small"/>
  </r>
  <r>
    <x v="206"/>
    <n v="23"/>
    <n v="56.84"/>
    <n v="4"/>
    <n v="1307.3200000000002"/>
    <d v="2004-11-17T00:00:00"/>
    <s v="Shipped"/>
    <n v="4"/>
    <s v="Nov"/>
    <n v="2004"/>
    <s v="Classic Cars"/>
    <n v="73"/>
    <x v="54"/>
    <s v="AV Stores, Co."/>
    <s v="+2125559250"/>
    <s v="Fauntleroy Circus"/>
    <s v="Manchester"/>
    <m/>
    <s v="EC2 5NT"/>
    <s v="UK"/>
    <s v="EMEA"/>
    <s v="Ashworth"/>
    <x v="62"/>
    <s v="Small"/>
  </r>
  <r>
    <x v="240"/>
    <n v="29"/>
    <n v="59.53"/>
    <n v="7"/>
    <n v="1726.3700000000001"/>
    <d v="2004-11-25T00:00:00"/>
    <s v="Shipped"/>
    <n v="4"/>
    <s v="Nov"/>
    <n v="2004"/>
    <s v="Classic Cars"/>
    <n v="73"/>
    <x v="54"/>
    <s v="Marseille Mini Autos"/>
    <s v="+2125559251"/>
    <s v="12, rue des Bouchers"/>
    <s v="Marseille"/>
    <m/>
    <n v="13008"/>
    <s v="France"/>
    <s v="EMEA"/>
    <s v="Lebihan"/>
    <x v="54"/>
    <s v="Small"/>
  </r>
  <r>
    <x v="219"/>
    <n v="21"/>
    <n v="60.37"/>
    <n v="10"/>
    <n v="1267.77"/>
    <d v="2005-01-12T00:00:00"/>
    <s v="Resolved"/>
    <n v="1"/>
    <s v="Jan"/>
    <n v="2005"/>
    <s v="Classic Cars"/>
    <n v="73"/>
    <x v="54"/>
    <s v="Toys4GrownUps.com"/>
    <s v="+2125559252"/>
    <s v="78934 Hillside Dr."/>
    <s v="Pasadena"/>
    <s v="CA"/>
    <n v="90003"/>
    <s v="USA"/>
    <s v="NA"/>
    <s v="Young"/>
    <x v="3"/>
    <s v="Small"/>
  </r>
  <r>
    <x v="208"/>
    <n v="34"/>
    <n v="100"/>
    <n v="3"/>
    <n v="3400"/>
    <d v="2005-02-16T00:00:00"/>
    <s v="Shipped"/>
    <n v="1"/>
    <s v="Feb"/>
    <n v="2005"/>
    <s v="Classic Cars"/>
    <n v="73"/>
    <x v="54"/>
    <s v="Euro Shopping Channel"/>
    <s v="+2125559253"/>
    <s v="C/ Moralzarzal, 86"/>
    <s v="Madrid"/>
    <m/>
    <n v="28034"/>
    <s v="Spain"/>
    <s v="EMEA"/>
    <s v="Freyre"/>
    <x v="20"/>
    <s v="Medium"/>
  </r>
  <r>
    <x v="221"/>
    <n v="26"/>
    <n v="76.430000000000007"/>
    <n v="8"/>
    <n v="1987.1800000000003"/>
    <d v="2005-04-22T00:00:00"/>
    <s v="On Hold"/>
    <n v="2"/>
    <s v="Apr"/>
    <n v="2005"/>
    <s v="Classic Cars"/>
    <n v="73"/>
    <x v="54"/>
    <s v="The Sharp Gifts Warehouse"/>
    <s v="+2125559254"/>
    <s v="3086 Ingle Ln."/>
    <s v="San Jose"/>
    <s v="CA"/>
    <n v="94217"/>
    <s v="USA"/>
    <s v="NA"/>
    <s v="Frick"/>
    <x v="49"/>
    <s v="Small"/>
  </r>
  <r>
    <x v="242"/>
    <n v="60"/>
    <n v="64.67"/>
    <n v="11"/>
    <n v="3880.2000000000003"/>
    <d v="2005-05-29T00:00:00"/>
    <s v="In Process"/>
    <n v="2"/>
    <s v="May"/>
    <n v="2005"/>
    <s v="Classic Cars"/>
    <n v="73"/>
    <x v="54"/>
    <s v="Souveniers And Things Co."/>
    <s v="+2125559255"/>
    <s v="Monitor Money Building, 815 Pacific Hwy Level 6"/>
    <s v="Chatswood"/>
    <s v="NSW"/>
    <n v="2067"/>
    <s v="Australia"/>
    <s v="APAC"/>
    <s v="Huxley"/>
    <x v="17"/>
    <s v="Medium"/>
  </r>
  <r>
    <x v="150"/>
    <n v="35"/>
    <n v="55.49"/>
    <n v="6"/>
    <n v="1942.15"/>
    <d v="2003-01-31T00:00:00"/>
    <s v="Shipped"/>
    <n v="1"/>
    <s v="Jan"/>
    <n v="2003"/>
    <s v="Classic Cars"/>
    <n v="57"/>
    <x v="55"/>
    <s v="Euro Shopping Channel"/>
    <s v="+2125559256"/>
    <s v="C/ Moralzarzal, 86"/>
    <s v="Madrid"/>
    <m/>
    <n v="28034"/>
    <s v="Spain"/>
    <s v="EMEA"/>
    <s v="Freyre"/>
    <x v="20"/>
    <s v="Small"/>
  </r>
  <r>
    <x v="162"/>
    <n v="47"/>
    <n v="69.36"/>
    <n v="2"/>
    <n v="3259.92"/>
    <d v="2003-04-04T00:00:00"/>
    <s v="Shipped"/>
    <n v="2"/>
    <s v="Apr"/>
    <n v="2003"/>
    <s v="Classic Cars"/>
    <n v="57"/>
    <x v="55"/>
    <s v="Classic Legends Inc."/>
    <s v="+2125559257"/>
    <s v="5905 Pompton St. Suite 750"/>
    <s v="NYC"/>
    <s v="NY"/>
    <n v="10022"/>
    <s v="USA"/>
    <s v="NA"/>
    <s v="Hernandez"/>
    <x v="24"/>
    <s v="Medium"/>
  </r>
  <r>
    <x v="124"/>
    <n v="20"/>
    <n v="60.69"/>
    <n v="8"/>
    <n v="1213.8"/>
    <d v="2003-06-03T00:00:00"/>
    <s v="Shipped"/>
    <n v="2"/>
    <s v="Jun"/>
    <n v="2003"/>
    <s v="Classic Cars"/>
    <n v="57"/>
    <x v="55"/>
    <s v="Muscle Machine Inc"/>
    <s v="+2125559258"/>
    <s v="4092 Furth Circle Suite 400"/>
    <s v="NYC"/>
    <s v="NY"/>
    <n v="10022"/>
    <s v="USA"/>
    <s v="NA"/>
    <s v="Young"/>
    <x v="59"/>
    <s v="Small"/>
  </r>
  <r>
    <x v="163"/>
    <n v="20"/>
    <n v="54.33"/>
    <n v="2"/>
    <n v="1086.5999999999999"/>
    <d v="2003-08-01T00:00:00"/>
    <s v="Shipped"/>
    <n v="3"/>
    <s v="Aug"/>
    <n v="2003"/>
    <s v="Classic Cars"/>
    <n v="57"/>
    <x v="55"/>
    <s v="Suominen Souveniers"/>
    <s v="+2125559259"/>
    <s v="Software Engineering Center, SEC Oy"/>
    <s v="Espoo"/>
    <m/>
    <s v="FIN-02271"/>
    <s v="Finland"/>
    <s v="EMEA"/>
    <s v="Suominen"/>
    <x v="58"/>
    <s v="Small"/>
  </r>
  <r>
    <x v="280"/>
    <n v="25"/>
    <n v="65.31"/>
    <n v="4"/>
    <n v="1632.75"/>
    <d v="2003-09-25T00:00:00"/>
    <s v="Shipped"/>
    <n v="3"/>
    <s v="Sep"/>
    <n v="2003"/>
    <s v="Classic Cars"/>
    <n v="57"/>
    <x v="55"/>
    <s v="Australian Gift Network, Co"/>
    <s v="+2125559260"/>
    <s v="31 Duncan St. West End"/>
    <s v="South Brisbane"/>
    <s v="Queensland"/>
    <n v="4101"/>
    <s v="Australia"/>
    <s v="APAC"/>
    <s v="Calaghan"/>
    <x v="25"/>
    <s v="Small"/>
  </r>
  <r>
    <x v="127"/>
    <n v="25"/>
    <n v="69.36"/>
    <n v="9"/>
    <n v="1734"/>
    <d v="2003-10-22T00:00:00"/>
    <s v="Shipped"/>
    <n v="4"/>
    <s v="Oct"/>
    <n v="2003"/>
    <s v="Classic Cars"/>
    <n v="57"/>
    <x v="55"/>
    <s v="Dragon Souveniers, Ltd."/>
    <s v="+2125559261"/>
    <s v="Bronz Sok., Bronz Apt. 3/6 Tesvikiye"/>
    <s v="Singapore"/>
    <m/>
    <n v="79903"/>
    <s v="Singapore"/>
    <s v="Japan"/>
    <s v="Natividad"/>
    <x v="23"/>
    <s v="Small"/>
  </r>
  <r>
    <x v="128"/>
    <n v="27"/>
    <n v="68.78"/>
    <n v="8"/>
    <n v="1857.06"/>
    <d v="2003-11-06T00:00:00"/>
    <s v="Shipped"/>
    <n v="4"/>
    <s v="Nov"/>
    <n v="2003"/>
    <s v="Classic Cars"/>
    <n v="57"/>
    <x v="55"/>
    <s v="L'ordine Souveniers"/>
    <s v="+2125559262"/>
    <s v="Strada Provinciale 124"/>
    <s v="Reggio Emilia"/>
    <m/>
    <n v="42100"/>
    <s v="Italy"/>
    <s v="EMEA"/>
    <s v="Moroni"/>
    <x v="56"/>
    <s v="Small"/>
  </r>
  <r>
    <x v="165"/>
    <n v="31"/>
    <n v="60.11"/>
    <n v="3"/>
    <n v="1863.41"/>
    <d v="2003-11-14T00:00:00"/>
    <s v="Shipped"/>
    <n v="4"/>
    <s v="Nov"/>
    <n v="2003"/>
    <s v="Classic Cars"/>
    <n v="57"/>
    <x v="55"/>
    <s v="Iberia Gift Imports, Corp."/>
    <s v="+2125559263"/>
    <s v="C/ Romero, 33"/>
    <s v="Sevilla"/>
    <m/>
    <n v="41101"/>
    <s v="Spain"/>
    <s v="EMEA"/>
    <s v="Roel"/>
    <x v="65"/>
    <s v="Small"/>
  </r>
  <r>
    <x v="166"/>
    <n v="44"/>
    <n v="66.47"/>
    <n v="3"/>
    <n v="2924.68"/>
    <d v="2003-11-25T00:00:00"/>
    <s v="Shipped"/>
    <n v="4"/>
    <s v="Nov"/>
    <n v="2003"/>
    <s v="Classic Cars"/>
    <n v="57"/>
    <x v="55"/>
    <s v="Mini Classics"/>
    <s v="+2125559264"/>
    <s v="3758 North Pendale Street"/>
    <s v="White Plains"/>
    <s v="NY"/>
    <n v="24067"/>
    <s v="USA"/>
    <s v="NA"/>
    <s v="Frick"/>
    <x v="29"/>
    <s v="Small"/>
  </r>
  <r>
    <x v="93"/>
    <n v="49"/>
    <n v="46.82"/>
    <n v="4"/>
    <n v="2294.1799999999998"/>
    <d v="2003-12-09T00:00:00"/>
    <s v="Shipped"/>
    <n v="4"/>
    <s v="Dec"/>
    <n v="2003"/>
    <s v="Classic Cars"/>
    <n v="57"/>
    <x v="55"/>
    <s v="Diecast Collectables"/>
    <s v="+2125559265"/>
    <s v="6251 Ingle Ln."/>
    <s v="Boston"/>
    <s v="MA"/>
    <n v="51003"/>
    <s v="USA"/>
    <s v="NA"/>
    <s v="Franco"/>
    <x v="33"/>
    <s v="Small"/>
  </r>
  <r>
    <x v="132"/>
    <n v="26"/>
    <n v="56.07"/>
    <n v="8"/>
    <n v="1457.82"/>
    <d v="2004-02-12T00:00:00"/>
    <s v="Shipped"/>
    <n v="1"/>
    <s v="Feb"/>
    <n v="2004"/>
    <s v="Classic Cars"/>
    <n v="57"/>
    <x v="55"/>
    <s v="Clover Collections, Co."/>
    <s v="+2125559266"/>
    <s v="25 Maiden Lane Floor No. 4"/>
    <s v="Dublin"/>
    <m/>
    <n v="2"/>
    <s v="Ireland"/>
    <s v="EMEA"/>
    <s v="Cassidy"/>
    <x v="60"/>
    <s v="Small"/>
  </r>
  <r>
    <x v="151"/>
    <n v="36"/>
    <n v="54.33"/>
    <n v="6"/>
    <n v="1955.8799999999999"/>
    <d v="2004-03-15T00:00:00"/>
    <s v="Shipped"/>
    <n v="1"/>
    <s v="Mar"/>
    <n v="2004"/>
    <s v="Classic Cars"/>
    <n v="57"/>
    <x v="55"/>
    <s v="Blauer See Auto, Co."/>
    <s v="+2125559267"/>
    <s v="Lyonerstr. 34"/>
    <s v="Frankfurt"/>
    <m/>
    <n v="60528"/>
    <s v="Germany"/>
    <s v="EMEA"/>
    <s v="Keitel"/>
    <x v="51"/>
    <s v="Small"/>
  </r>
  <r>
    <x v="168"/>
    <n v="44"/>
    <n v="52.6"/>
    <n v="2"/>
    <n v="2314.4"/>
    <d v="2004-05-05T00:00:00"/>
    <s v="Shipped"/>
    <n v="2"/>
    <s v="May"/>
    <n v="2004"/>
    <s v="Classic Cars"/>
    <n v="57"/>
    <x v="55"/>
    <s v="Euro Shopping Channel"/>
    <s v="+2125559268"/>
    <s v="C/ Moralzarzal, 86"/>
    <s v="Madrid"/>
    <m/>
    <n v="28034"/>
    <s v="Spain"/>
    <s v="EMEA"/>
    <s v="Freyre"/>
    <x v="20"/>
    <s v="Small"/>
  </r>
  <r>
    <x v="96"/>
    <n v="28"/>
    <n v="46.82"/>
    <n v="1"/>
    <n v="1310.96"/>
    <d v="2004-06-15T00:00:00"/>
    <s v="Shipped"/>
    <n v="2"/>
    <s v="Jun"/>
    <n v="2004"/>
    <s v="Classic Cars"/>
    <n v="57"/>
    <x v="55"/>
    <s v="Handji Gifts&amp; Co"/>
    <s v="+2125559269"/>
    <s v="Village Close - 106 Linden Road Sandown 2nd Floor"/>
    <s v="Singapore"/>
    <m/>
    <n v="69045"/>
    <s v="Singapore"/>
    <s v="APAC"/>
    <s v="Victorino"/>
    <x v="52"/>
    <s v="Small"/>
  </r>
  <r>
    <x v="169"/>
    <n v="45"/>
    <n v="64.739999999999995"/>
    <n v="2"/>
    <n v="2913.2999999999997"/>
    <d v="2004-07-20T00:00:00"/>
    <s v="Shipped"/>
    <n v="3"/>
    <s v="Jul"/>
    <n v="2004"/>
    <s v="Classic Cars"/>
    <n v="57"/>
    <x v="55"/>
    <s v="Mini Gifts Distributors Ltd."/>
    <s v="+2125559270"/>
    <s v="5677 Strong St."/>
    <s v="San Rafael"/>
    <s v="CA"/>
    <n v="97562"/>
    <s v="USA"/>
    <s v="NA"/>
    <s v="Nelson"/>
    <x v="33"/>
    <s v="Small"/>
  </r>
  <r>
    <x v="136"/>
    <n v="29"/>
    <n v="46.82"/>
    <n v="11"/>
    <n v="1357.78"/>
    <d v="2004-08-20T00:00:00"/>
    <s v="Shipped"/>
    <n v="3"/>
    <s v="Aug"/>
    <n v="2004"/>
    <s v="Classic Cars"/>
    <n v="57"/>
    <x v="55"/>
    <s v="Mini Gifts Distributors Ltd."/>
    <s v="+2125559271"/>
    <s v="5677 Strong St."/>
    <s v="San Rafael"/>
    <s v="CA"/>
    <n v="97562"/>
    <s v="USA"/>
    <s v="NA"/>
    <s v="Nelson"/>
    <x v="33"/>
    <s v="Small"/>
  </r>
  <r>
    <x v="170"/>
    <n v="40"/>
    <n v="53.75"/>
    <n v="5"/>
    <n v="2150"/>
    <d v="2004-09-08T00:00:00"/>
    <s v="Shipped"/>
    <n v="3"/>
    <s v="Sep"/>
    <n v="2004"/>
    <s v="Classic Cars"/>
    <n v="57"/>
    <x v="55"/>
    <s v="Land of Toys Inc."/>
    <s v="+2125559272"/>
    <s v="897 Long Airport Avenue"/>
    <s v="NYC"/>
    <s v="NY"/>
    <n v="10022"/>
    <s v="USA"/>
    <s v="NA"/>
    <s v="Yu"/>
    <x v="0"/>
    <s v="Small"/>
  </r>
  <r>
    <x v="98"/>
    <n v="45"/>
    <n v="61.85"/>
    <n v="2"/>
    <n v="2783.25"/>
    <d v="2004-10-13T00:00:00"/>
    <s v="Shipped"/>
    <n v="4"/>
    <s v="Oct"/>
    <n v="2004"/>
    <s v="Classic Cars"/>
    <n v="57"/>
    <x v="55"/>
    <s v="Marta's Replicas Co."/>
    <s v="+2125559273"/>
    <s v="39323 Spinnaker Dr."/>
    <s v="Cambridge"/>
    <s v="MA"/>
    <n v="51247"/>
    <s v="USA"/>
    <s v="NA"/>
    <s v="Hernandez"/>
    <x v="12"/>
    <s v="Small"/>
  </r>
  <r>
    <x v="139"/>
    <n v="44"/>
    <n v="53.18"/>
    <n v="11"/>
    <n v="2339.92"/>
    <d v="2004-10-22T00:00:00"/>
    <s v="Shipped"/>
    <n v="4"/>
    <s v="Oct"/>
    <n v="2004"/>
    <s v="Classic Cars"/>
    <n v="57"/>
    <x v="55"/>
    <s v="Heintze Collectables"/>
    <s v="+2125559274"/>
    <s v="Smagsloget 45"/>
    <s v="Aaarhus"/>
    <m/>
    <n v="8200"/>
    <s v="Denmark"/>
    <s v="EMEA"/>
    <s v="Ibsen"/>
    <x v="63"/>
    <s v="Small"/>
  </r>
  <r>
    <x v="152"/>
    <n v="25"/>
    <n v="69.16"/>
    <n v="14"/>
    <n v="1729"/>
    <d v="2004-11-05T00:00:00"/>
    <s v="Shipped"/>
    <n v="4"/>
    <s v="Nov"/>
    <n v="2004"/>
    <s v="Classic Cars"/>
    <n v="57"/>
    <x v="55"/>
    <s v="Vitachrome Inc."/>
    <s v="+2125559275"/>
    <s v="2678 Kingston Rd. Suite 101"/>
    <s v="NYC"/>
    <s v="NY"/>
    <n v="10022"/>
    <s v="USA"/>
    <s v="NA"/>
    <s v="Frick"/>
    <x v="9"/>
    <s v="Small"/>
  </r>
  <r>
    <x v="140"/>
    <n v="45"/>
    <n v="100"/>
    <n v="4"/>
    <n v="4500"/>
    <d v="2004-11-20T00:00:00"/>
    <s v="Shipped"/>
    <n v="4"/>
    <s v="Nov"/>
    <n v="2004"/>
    <s v="Classic Cars"/>
    <n v="57"/>
    <x v="55"/>
    <s v="La Corne D'abondance, Co."/>
    <s v="+2125559276"/>
    <s v="265, boulevard Charonne"/>
    <s v="Paris"/>
    <m/>
    <n v="75012"/>
    <s v="France"/>
    <s v="EMEA"/>
    <s v="Bertrand"/>
    <x v="50"/>
    <s v="Medium"/>
  </r>
  <r>
    <x v="159"/>
    <n v="48"/>
    <n v="47.4"/>
    <n v="4"/>
    <n v="2275.1999999999998"/>
    <d v="2004-12-01T00:00:00"/>
    <s v="Shipped"/>
    <n v="4"/>
    <s v="Dec"/>
    <n v="2004"/>
    <s v="Classic Cars"/>
    <n v="57"/>
    <x v="55"/>
    <s v="Muscle Machine Inc"/>
    <s v="+2125559277"/>
    <s v="4092 Furth Circle Suite 400"/>
    <s v="NYC"/>
    <s v="NY"/>
    <n v="10022"/>
    <s v="USA"/>
    <s v="NA"/>
    <s v="Young"/>
    <x v="59"/>
    <s v="Small"/>
  </r>
  <r>
    <x v="153"/>
    <n v="44"/>
    <n v="60.76"/>
    <n v="14"/>
    <n v="2673.44"/>
    <d v="2004-12-10T00:00:00"/>
    <s v="Shipped"/>
    <n v="4"/>
    <s v="Dec"/>
    <n v="2004"/>
    <s v="Classic Cars"/>
    <n v="57"/>
    <x v="55"/>
    <s v="Euro Shopping Channel"/>
    <s v="+2125559278"/>
    <s v="C/ Moralzarzal, 86"/>
    <s v="Madrid"/>
    <m/>
    <n v="28034"/>
    <s v="Spain"/>
    <s v="EMEA"/>
    <s v="Freyre"/>
    <x v="20"/>
    <s v="Small"/>
  </r>
  <r>
    <x v="142"/>
    <n v="25"/>
    <n v="97.27"/>
    <n v="12"/>
    <n v="2431.75"/>
    <d v="2005-01-23T00:00:00"/>
    <s v="Shipped"/>
    <n v="1"/>
    <s v="Jan"/>
    <n v="2005"/>
    <s v="Classic Cars"/>
    <n v="57"/>
    <x v="55"/>
    <s v="Mini Gifts Distributors Ltd."/>
    <s v="+2125559279"/>
    <s v="5677 Strong St."/>
    <s v="San Rafael"/>
    <s v="CA"/>
    <n v="97562"/>
    <s v="USA"/>
    <s v="NA"/>
    <s v="Nelson"/>
    <x v="33"/>
    <s v="Small"/>
  </r>
  <r>
    <x v="245"/>
    <n v="22"/>
    <n v="91.76"/>
    <n v="2"/>
    <n v="2018.72"/>
    <d v="2005-02-22T00:00:00"/>
    <s v="Shipped"/>
    <n v="1"/>
    <s v="Feb"/>
    <n v="2005"/>
    <s v="Classic Cars"/>
    <n v="57"/>
    <x v="55"/>
    <s v="Euro Shopping Channel"/>
    <s v="+2125559280"/>
    <s v="C/ Moralzarzal, 86"/>
    <s v="Madrid"/>
    <m/>
    <n v="28034"/>
    <s v="Spain"/>
    <s v="EMEA"/>
    <s v="Freyre"/>
    <x v="20"/>
    <s v="Small"/>
  </r>
  <r>
    <x v="266"/>
    <n v="31"/>
    <n v="50.29"/>
    <n v="2"/>
    <n v="1558.99"/>
    <d v="2005-03-15T00:00:00"/>
    <s v="Shipped"/>
    <n v="1"/>
    <s v="Mar"/>
    <n v="2005"/>
    <s v="Classic Cars"/>
    <n v="57"/>
    <x v="55"/>
    <s v="Euro Shopping Channel"/>
    <s v="+2125559281"/>
    <s v="C/ Moralzarzal, 86"/>
    <s v="Madrid"/>
    <m/>
    <n v="28034"/>
    <s v="Spain"/>
    <s v="EMEA"/>
    <s v="Freyre"/>
    <x v="20"/>
    <s v="Small"/>
  </r>
  <r>
    <x v="171"/>
    <n v="21"/>
    <n v="52.6"/>
    <n v="2"/>
    <n v="1104.6000000000001"/>
    <d v="2005-05-03T00:00:00"/>
    <s v="Shipped"/>
    <n v="2"/>
    <s v="May"/>
    <n v="2005"/>
    <s v="Classic Cars"/>
    <n v="57"/>
    <x v="55"/>
    <s v="Euro Shopping Channel"/>
    <s v="+2125559282"/>
    <s v="C/ Moralzarzal, 86"/>
    <s v="Madrid"/>
    <m/>
    <n v="28034"/>
    <s v="Spain"/>
    <s v="EMEA"/>
    <s v="Freyre"/>
    <x v="20"/>
    <s v="Small"/>
  </r>
  <r>
    <x v="102"/>
    <n v="55"/>
    <n v="46.82"/>
    <n v="1"/>
    <n v="2575.1"/>
    <d v="2005-05-31T00:00:00"/>
    <s v="In Process"/>
    <n v="2"/>
    <s v="May"/>
    <n v="2005"/>
    <s v="Classic Cars"/>
    <n v="57"/>
    <x v="55"/>
    <s v="La Rochelle Gifts"/>
    <s v="+2125559283"/>
    <s v="67, rue des Cinquante Otages"/>
    <s v="Nantes"/>
    <m/>
    <n v="44000"/>
    <s v="France"/>
    <s v="EMEA"/>
    <s v="Labrune"/>
    <x v="11"/>
    <s v="Small"/>
  </r>
  <r>
    <x v="0"/>
    <n v="25"/>
    <n v="100"/>
    <n v="3"/>
    <n v="2500"/>
    <d v="2003-02-24T00:00:00"/>
    <s v="Shipped"/>
    <n v="1"/>
    <s v="Feb"/>
    <n v="2003"/>
    <s v="Motorcycles"/>
    <n v="112"/>
    <x v="56"/>
    <s v="Land of Toys Inc."/>
    <s v="+2125559284"/>
    <s v="897 Long Airport Avenue"/>
    <s v="NYC"/>
    <s v="NY"/>
    <n v="10022"/>
    <s v="USA"/>
    <s v="NA"/>
    <s v="Yu"/>
    <x v="0"/>
    <s v="Small"/>
  </r>
  <r>
    <x v="54"/>
    <n v="35"/>
    <n v="98.05"/>
    <n v="1"/>
    <n v="3431.75"/>
    <d v="2003-04-29T00:00:00"/>
    <s v="Shipped"/>
    <n v="2"/>
    <s v="Apr"/>
    <n v="2003"/>
    <s v="Motorcycles"/>
    <n v="112"/>
    <x v="56"/>
    <s v="Australian Collectors, Co."/>
    <s v="+2125559285"/>
    <s v="636 St Kilda Road Level 3"/>
    <s v="Melbourne"/>
    <s v="Victoria"/>
    <n v="3004"/>
    <s v="Australia"/>
    <s v="APAC"/>
    <s v="Ferguson"/>
    <x v="8"/>
    <s v="Medium"/>
  </r>
  <r>
    <x v="2"/>
    <n v="35"/>
    <n v="93.54"/>
    <n v="3"/>
    <n v="3273.9"/>
    <d v="2003-07-01T00:00:00"/>
    <s v="Shipped"/>
    <n v="3"/>
    <s v="Jul"/>
    <n v="2003"/>
    <s v="Motorcycles"/>
    <n v="112"/>
    <x v="56"/>
    <s v="Lyon Souveniers"/>
    <s v="+2125559286"/>
    <s v="27 rue du Colonel Pierre Avia"/>
    <s v="Paris"/>
    <m/>
    <n v="75508"/>
    <s v="France"/>
    <s v="EMEA"/>
    <s v="Da Cunha"/>
    <x v="2"/>
    <s v="Medium"/>
  </r>
  <r>
    <x v="3"/>
    <n v="43"/>
    <n v="95.8"/>
    <n v="7"/>
    <n v="4119.3999999999996"/>
    <d v="2003-08-25T00:00:00"/>
    <s v="Shipped"/>
    <n v="3"/>
    <s v="Aug"/>
    <n v="2003"/>
    <s v="Motorcycles"/>
    <n v="112"/>
    <x v="56"/>
    <s v="Toys4GrownUps.com"/>
    <s v="+2125559287"/>
    <s v="78934 Hillside Dr."/>
    <s v="Pasadena"/>
    <s v="CA"/>
    <n v="90003"/>
    <s v="USA"/>
    <s v="NA"/>
    <s v="Young"/>
    <x v="3"/>
    <s v="Medium"/>
  </r>
  <r>
    <x v="4"/>
    <n v="44"/>
    <n v="100"/>
    <n v="15"/>
    <n v="4400"/>
    <d v="2003-10-10T00:00:00"/>
    <s v="Shipped"/>
    <n v="4"/>
    <s v="Oct"/>
    <n v="2003"/>
    <s v="Motorcycles"/>
    <n v="112"/>
    <x v="56"/>
    <s v="Corporate Gift Ideas Co."/>
    <s v="+2125559288"/>
    <s v="7734 Strong St."/>
    <s v="San Francisco"/>
    <s v="CA"/>
    <m/>
    <s v="USA"/>
    <s v="NA"/>
    <s v="Brown"/>
    <x v="3"/>
    <s v="Medium"/>
  </r>
  <r>
    <x v="5"/>
    <n v="50"/>
    <n v="100"/>
    <n v="2"/>
    <n v="5000"/>
    <d v="2003-10-28T00:00:00"/>
    <s v="Shipped"/>
    <n v="4"/>
    <s v="Oct"/>
    <n v="2003"/>
    <s v="Motorcycles"/>
    <n v="112"/>
    <x v="56"/>
    <s v="Technics Stores Inc."/>
    <s v="+2125559289"/>
    <s v="9408 Furth Circle"/>
    <s v="Burlingame"/>
    <s v="CA"/>
    <n v="94217"/>
    <s v="USA"/>
    <s v="NA"/>
    <s v="Hirano"/>
    <x v="4"/>
    <s v="Medium"/>
  </r>
  <r>
    <x v="6"/>
    <n v="48"/>
    <n v="100"/>
    <n v="10"/>
    <n v="4800"/>
    <d v="2003-11-11T00:00:00"/>
    <s v="Shipped"/>
    <n v="4"/>
    <s v="Nov"/>
    <n v="2003"/>
    <s v="Motorcycles"/>
    <n v="112"/>
    <x v="56"/>
    <s v="Daedalus Designs Imports"/>
    <s v="+2125559290"/>
    <s v="184, chausse de Tournai"/>
    <s v="Lille"/>
    <m/>
    <n v="59000"/>
    <s v="France"/>
    <s v="EMEA"/>
    <s v="Rance"/>
    <x v="5"/>
    <s v="Medium"/>
  </r>
  <r>
    <x v="7"/>
    <n v="25"/>
    <n v="100"/>
    <n v="2"/>
    <n v="2500"/>
    <d v="2003-11-18T00:00:00"/>
    <s v="Shipped"/>
    <n v="4"/>
    <s v="Nov"/>
    <n v="2003"/>
    <s v="Motorcycles"/>
    <n v="112"/>
    <x v="56"/>
    <s v="Herkku Gifts"/>
    <s v="+2125559291"/>
    <s v="Drammen 121, PR 744 Sentrum"/>
    <s v="Bergen"/>
    <m/>
    <s v="N 5804"/>
    <s v="Norway"/>
    <s v="EMEA"/>
    <s v="Oeztan"/>
    <x v="6"/>
    <s v="Small"/>
  </r>
  <r>
    <x v="8"/>
    <n v="39"/>
    <n v="100"/>
    <n v="3"/>
    <n v="3900"/>
    <d v="2003-12-01T00:00:00"/>
    <s v="Shipped"/>
    <n v="4"/>
    <s v="Dec"/>
    <n v="2003"/>
    <s v="Motorcycles"/>
    <n v="112"/>
    <x v="56"/>
    <s v="Mini Wheels Co."/>
    <s v="+2125559292"/>
    <s v="5557 North Pendale Street"/>
    <s v="San Francisco"/>
    <s v="CA"/>
    <m/>
    <s v="USA"/>
    <s v="NA"/>
    <s v="Murphy"/>
    <x v="3"/>
    <s v="Medium"/>
  </r>
  <r>
    <x v="9"/>
    <n v="25"/>
    <n v="90.16"/>
    <n v="15"/>
    <n v="2254"/>
    <d v="2004-01-15T00:00:00"/>
    <s v="Shipped"/>
    <n v="1"/>
    <s v="Jan"/>
    <n v="2004"/>
    <s v="Motorcycles"/>
    <n v="112"/>
    <x v="56"/>
    <s v="Auto Canal Petit"/>
    <s v="+2125559293"/>
    <s v="25, rue Lauriston"/>
    <s v="Paris"/>
    <m/>
    <n v="75016"/>
    <s v="France"/>
    <s v="EMEA"/>
    <s v="Perrier"/>
    <x v="7"/>
    <s v="Small"/>
  </r>
  <r>
    <x v="10"/>
    <n v="32"/>
    <n v="91.29"/>
    <n v="2"/>
    <n v="2921.28"/>
    <d v="2004-02-20T00:00:00"/>
    <s v="Shipped"/>
    <n v="1"/>
    <s v="Feb"/>
    <n v="2004"/>
    <s v="Motorcycles"/>
    <n v="112"/>
    <x v="56"/>
    <s v="Australian Collectors, Co."/>
    <s v="+2125559294"/>
    <s v="636 St Kilda Road Level 3"/>
    <s v="Melbourne"/>
    <s v="Victoria"/>
    <n v="3004"/>
    <s v="Australia"/>
    <s v="APAC"/>
    <s v="Ferguson"/>
    <x v="8"/>
    <s v="Small"/>
  </r>
  <r>
    <x v="11"/>
    <n v="20"/>
    <n v="100"/>
    <n v="8"/>
    <n v="2000"/>
    <d v="2004-04-05T00:00:00"/>
    <s v="Shipped"/>
    <n v="2"/>
    <s v="Apr"/>
    <n v="2004"/>
    <s v="Motorcycles"/>
    <n v="112"/>
    <x v="56"/>
    <s v="Vitachrome Inc."/>
    <s v="+2125559295"/>
    <s v="2678 Kingston Rd. Suite 101"/>
    <s v="NYC"/>
    <s v="NY"/>
    <n v="10022"/>
    <s v="USA"/>
    <s v="NA"/>
    <s v="Frick"/>
    <x v="9"/>
    <s v="Small"/>
  </r>
  <r>
    <x v="12"/>
    <n v="26"/>
    <n v="100"/>
    <n v="3"/>
    <n v="2600"/>
    <d v="2004-05-18T00:00:00"/>
    <s v="Shipped"/>
    <n v="2"/>
    <s v="May"/>
    <n v="2004"/>
    <s v="Motorcycles"/>
    <n v="112"/>
    <x v="56"/>
    <s v="Tekni Collectables Inc."/>
    <s v="+2125559296"/>
    <s v="7476 Moss Rd."/>
    <s v="Newark"/>
    <s v="NJ"/>
    <n v="94019"/>
    <s v="USA"/>
    <s v="NA"/>
    <s v="Brown"/>
    <x v="10"/>
    <s v="Small"/>
  </r>
  <r>
    <x v="13"/>
    <n v="42"/>
    <n v="100"/>
    <n v="3"/>
    <n v="4200"/>
    <d v="2004-06-28T00:00:00"/>
    <s v="Shipped"/>
    <n v="2"/>
    <s v="Jun"/>
    <n v="2004"/>
    <s v="Motorcycles"/>
    <n v="112"/>
    <x v="56"/>
    <s v="Gift Depot Inc."/>
    <s v="+2125559297"/>
    <s v="25593 South Bay Ln."/>
    <s v="Bridgewater"/>
    <s v="CT"/>
    <n v="97562"/>
    <s v="USA"/>
    <s v="NA"/>
    <s v="King"/>
    <x v="3"/>
    <s v="Medium"/>
  </r>
  <r>
    <x v="14"/>
    <n v="21"/>
    <n v="100"/>
    <n v="2"/>
    <n v="2100"/>
    <d v="2004-07-23T00:00:00"/>
    <s v="Shipped"/>
    <n v="3"/>
    <s v="Jul"/>
    <n v="2004"/>
    <s v="Motorcycles"/>
    <n v="112"/>
    <x v="56"/>
    <s v="La Rochelle Gifts"/>
    <s v="+2125559298"/>
    <s v="67, rue des Cinquante Otages"/>
    <s v="Nantes"/>
    <m/>
    <n v="44000"/>
    <s v="France"/>
    <s v="EMEA"/>
    <s v="Labrune"/>
    <x v="11"/>
    <s v="Small"/>
  </r>
  <r>
    <x v="15"/>
    <n v="34"/>
    <n v="100"/>
    <n v="7"/>
    <n v="3400"/>
    <d v="2004-08-27T00:00:00"/>
    <s v="Shipped"/>
    <n v="3"/>
    <s v="Aug"/>
    <n v="2004"/>
    <s v="Motorcycles"/>
    <n v="112"/>
    <x v="56"/>
    <s v="Marta's Replicas Co."/>
    <s v="+2125559299"/>
    <s v="39323 Spinnaker Dr."/>
    <s v="Cambridge"/>
    <s v="MA"/>
    <n v="51247"/>
    <s v="USA"/>
    <s v="NA"/>
    <s v="Hernandez"/>
    <x v="12"/>
    <s v="Medium"/>
  </r>
  <r>
    <x v="16"/>
    <n v="47"/>
    <n v="100"/>
    <n v="10"/>
    <n v="4700"/>
    <d v="2004-09-30T00:00:00"/>
    <s v="Shipped"/>
    <n v="3"/>
    <s v="Sep"/>
    <n v="2004"/>
    <s v="Motorcycles"/>
    <n v="112"/>
    <x v="56"/>
    <s v="Toys of Finland, Co."/>
    <s v="+2125559300"/>
    <s v="Keskuskatu 45"/>
    <s v="Helsinki"/>
    <m/>
    <n v="21240"/>
    <s v="Finland"/>
    <s v="EMEA"/>
    <s v="Karttunen"/>
    <x v="13"/>
    <s v="Medium"/>
  </r>
  <r>
    <x v="17"/>
    <n v="21"/>
    <n v="100"/>
    <n v="6"/>
    <n v="2100"/>
    <d v="2004-10-15T00:00:00"/>
    <s v="Shipped"/>
    <n v="4"/>
    <s v="Oct"/>
    <n v="2004"/>
    <s v="Motorcycles"/>
    <n v="112"/>
    <x v="56"/>
    <s v="Baane Mini Imports"/>
    <s v="+2125559301"/>
    <s v="Erling Skakkes gate 78"/>
    <s v="Stavern"/>
    <m/>
    <n v="4110"/>
    <s v="Norway"/>
    <s v="EMEA"/>
    <s v="Bergulfsen"/>
    <x v="14"/>
    <s v="Small"/>
  </r>
  <r>
    <x v="18"/>
    <n v="48"/>
    <n v="100"/>
    <n v="2"/>
    <n v="4800"/>
    <d v="2004-11-02T00:00:00"/>
    <s v="Shipped"/>
    <n v="4"/>
    <s v="Nov"/>
    <n v="2004"/>
    <s v="Motorcycles"/>
    <n v="112"/>
    <x v="56"/>
    <s v="Diecast Classics Inc."/>
    <s v="+2125559302"/>
    <s v="7586 Pompton St."/>
    <s v="Allentown"/>
    <s v="PA"/>
    <n v="70267"/>
    <s v="USA"/>
    <s v="NA"/>
    <s v="Yu"/>
    <x v="15"/>
    <s v="Medium"/>
  </r>
  <r>
    <x v="19"/>
    <n v="30"/>
    <n v="87.78"/>
    <n v="7"/>
    <n v="2633.4"/>
    <d v="2004-11-15T00:00:00"/>
    <s v="Shipped"/>
    <n v="4"/>
    <s v="Nov"/>
    <n v="2004"/>
    <s v="Motorcycles"/>
    <n v="112"/>
    <x v="56"/>
    <s v="Land of Toys Inc."/>
    <s v="+2125559303"/>
    <s v="897 Long Airport Avenue"/>
    <s v="NYC"/>
    <s v="NY"/>
    <n v="10022"/>
    <s v="USA"/>
    <s v="NA"/>
    <s v="Yu"/>
    <x v="0"/>
    <s v="Small"/>
  </r>
  <r>
    <x v="59"/>
    <n v="27"/>
    <n v="84.39"/>
    <n v="10"/>
    <n v="2278.5300000000002"/>
    <d v="2004-11-23T00:00:00"/>
    <s v="Shipped"/>
    <n v="4"/>
    <s v="Nov"/>
    <n v="2004"/>
    <s v="Motorcycles"/>
    <n v="112"/>
    <x v="56"/>
    <s v="Tokyo Collectables, Ltd"/>
    <s v="+2125559304"/>
    <s v="2-2-8 Roppongi"/>
    <s v="Minato-ku"/>
    <s v="Tokyo"/>
    <s v="106-0032"/>
    <s v="Japan"/>
    <s v="Japan"/>
    <s v="Shimamura"/>
    <x v="31"/>
    <s v="Small"/>
  </r>
  <r>
    <x v="62"/>
    <n v="50"/>
    <n v="96.92"/>
    <n v="2"/>
    <n v="4846"/>
    <d v="2005-01-05T00:00:00"/>
    <s v="Shipped"/>
    <n v="1"/>
    <s v="Jan"/>
    <n v="2005"/>
    <s v="Motorcycles"/>
    <n v="112"/>
    <x v="56"/>
    <s v="Technics Stores Inc."/>
    <s v="+2125559305"/>
    <s v="9408 Furth Circle"/>
    <s v="Burlingame"/>
    <s v="CA"/>
    <n v="94217"/>
    <s v="USA"/>
    <s v="NA"/>
    <s v="Hirano"/>
    <x v="4"/>
    <s v="Medium"/>
  </r>
  <r>
    <x v="60"/>
    <n v="38"/>
    <n v="100"/>
    <n v="6"/>
    <n v="3800"/>
    <d v="2005-02-02T00:00:00"/>
    <s v="Shipped"/>
    <n v="1"/>
    <s v="Feb"/>
    <n v="2005"/>
    <s v="Motorcycles"/>
    <n v="112"/>
    <x v="56"/>
    <s v="Australian Gift Network, Co"/>
    <s v="+2125559306"/>
    <s v="31 Duncan St. West End"/>
    <s v="South Brisbane"/>
    <s v="Queensland"/>
    <n v="4101"/>
    <s v="Australia"/>
    <s v="APAC"/>
    <s v="Calaghan"/>
    <x v="25"/>
    <s v="Medium"/>
  </r>
  <r>
    <x v="121"/>
    <n v="45"/>
    <n v="100"/>
    <n v="1"/>
    <n v="4500"/>
    <d v="2005-03-03T00:00:00"/>
    <s v="Shipped"/>
    <n v="1"/>
    <s v="Mar"/>
    <n v="2005"/>
    <s v="Motorcycles"/>
    <n v="112"/>
    <x v="56"/>
    <s v="Scandinavian Gift Ideas"/>
    <s v="+2125559307"/>
    <s v="kergatan 24"/>
    <s v="Boras"/>
    <m/>
    <s v="S-844 67"/>
    <s v="Sweden"/>
    <s v="EMEA"/>
    <s v="Larsson"/>
    <x v="24"/>
    <s v="Medium"/>
  </r>
  <r>
    <x v="24"/>
    <n v="46"/>
    <n v="100"/>
    <n v="8"/>
    <n v="4600"/>
    <d v="2005-04-08T00:00:00"/>
    <s v="Shipped"/>
    <n v="2"/>
    <s v="Apr"/>
    <n v="2005"/>
    <s v="Motorcycles"/>
    <n v="112"/>
    <x v="56"/>
    <s v="UK Collectables, Ltd."/>
    <s v="+2125559308"/>
    <s v="Berkeley Gardens 12  Brewery"/>
    <s v="Liverpool"/>
    <m/>
    <s v="WX1 6LT"/>
    <s v="UK"/>
    <s v="EMEA"/>
    <s v="Devon"/>
    <x v="19"/>
    <s v="Medium"/>
  </r>
  <r>
    <x v="25"/>
    <n v="35"/>
    <n v="100"/>
    <n v="3"/>
    <n v="3500"/>
    <d v="2005-05-13T00:00:00"/>
    <s v="Disputed"/>
    <n v="2"/>
    <s v="May"/>
    <n v="2005"/>
    <s v="Motorcycles"/>
    <n v="112"/>
    <x v="56"/>
    <s v="Euro Shopping Channel"/>
    <s v="+2125559309"/>
    <s v="C/ Moralzarzal, 86"/>
    <s v="Madrid"/>
    <m/>
    <n v="28034"/>
    <s v="Spain"/>
    <s v="EMEA"/>
    <s v="Freyre"/>
    <x v="20"/>
    <s v="Medium"/>
  </r>
  <r>
    <x v="210"/>
    <n v="29"/>
    <n v="59.37"/>
    <n v="15"/>
    <n v="1721.73"/>
    <d v="2003-03-18T00:00:00"/>
    <s v="Shipped"/>
    <n v="1"/>
    <s v="Mar"/>
    <n v="2003"/>
    <s v="Classic Cars"/>
    <n v="50"/>
    <x v="57"/>
    <s v="AV Stores, Co."/>
    <s v="+2125559310"/>
    <s v="Fauntleroy Circus"/>
    <s v="Manchester"/>
    <m/>
    <s v="EC2 5NT"/>
    <s v="UK"/>
    <s v="EMEA"/>
    <s v="Ashworth"/>
    <x v="62"/>
    <s v="Small"/>
  </r>
  <r>
    <x v="211"/>
    <n v="50"/>
    <n v="59.87"/>
    <n v="1"/>
    <n v="2993.5"/>
    <d v="2003-05-20T00:00:00"/>
    <s v="Shipped"/>
    <n v="2"/>
    <s v="May"/>
    <n v="2003"/>
    <s v="Classic Cars"/>
    <n v="50"/>
    <x v="57"/>
    <s v="Atelier graphique"/>
    <s v="+2125559311"/>
    <s v="54, rue Royale"/>
    <s v="Nantes"/>
    <m/>
    <n v="44000"/>
    <s v="France"/>
    <s v="EMEA"/>
    <s v="Schmitt"/>
    <x v="39"/>
    <s v="Small"/>
  </r>
  <r>
    <x v="212"/>
    <n v="26"/>
    <n v="49.81"/>
    <n v="1"/>
    <n v="1295.06"/>
    <d v="2003-07-10T00:00:00"/>
    <s v="Shipped"/>
    <n v="3"/>
    <s v="Jul"/>
    <n v="2003"/>
    <s v="Classic Cars"/>
    <n v="50"/>
    <x v="57"/>
    <s v="Reims Collectables"/>
    <s v="+2125559312"/>
    <s v="59 rue de l'Abbaye"/>
    <s v="Reims"/>
    <m/>
    <n v="51100"/>
    <s v="France"/>
    <s v="EMEA"/>
    <s v="Henriot"/>
    <x v="1"/>
    <s v="Small"/>
  </r>
  <r>
    <x v="179"/>
    <n v="47"/>
    <n v="56.85"/>
    <n v="8"/>
    <n v="2671.9500000000003"/>
    <d v="2003-09-11T00:00:00"/>
    <s v="Shipped"/>
    <n v="3"/>
    <s v="Sep"/>
    <n v="2003"/>
    <s v="Classic Cars"/>
    <n v="50"/>
    <x v="57"/>
    <s v="Anna's Decorations, Ltd"/>
    <s v="+2125559313"/>
    <s v="201 Miller Street Level 15"/>
    <s v="North Sydney"/>
    <s v="NSW"/>
    <n v="2060"/>
    <s v="Australia"/>
    <s v="APAC"/>
    <s v="O'Hara"/>
    <x v="35"/>
    <s v="Small"/>
  </r>
  <r>
    <x v="180"/>
    <n v="23"/>
    <n v="53.33"/>
    <n v="7"/>
    <n v="1226.5899999999999"/>
    <d v="2003-10-17T00:00:00"/>
    <s v="Shipped"/>
    <n v="4"/>
    <s v="Oct"/>
    <n v="2003"/>
    <s v="Classic Cars"/>
    <n v="50"/>
    <x v="57"/>
    <s v="Heintze Collectables"/>
    <s v="+2125559314"/>
    <s v="Smagsloget 45"/>
    <s v="Aaarhus"/>
    <m/>
    <n v="8200"/>
    <s v="Denmark"/>
    <s v="EMEA"/>
    <s v="Ibsen"/>
    <x v="63"/>
    <s v="Small"/>
  </r>
  <r>
    <x v="213"/>
    <n v="34"/>
    <n v="42.76"/>
    <n v="5"/>
    <n v="1453.84"/>
    <d v="2003-11-05T00:00:00"/>
    <s v="Shipped"/>
    <n v="4"/>
    <s v="Nov"/>
    <n v="2003"/>
    <s v="Classic Cars"/>
    <n v="50"/>
    <x v="57"/>
    <s v="Gift Depot Inc."/>
    <s v="+2125559315"/>
    <s v="25593 South Bay Ln."/>
    <s v="Bridgewater"/>
    <s v="CT"/>
    <n v="97562"/>
    <s v="USA"/>
    <s v="NA"/>
    <s v="King"/>
    <x v="3"/>
    <s v="Small"/>
  </r>
  <r>
    <x v="108"/>
    <n v="34"/>
    <n v="53.83"/>
    <n v="1"/>
    <n v="1830.22"/>
    <d v="2003-11-12T00:00:00"/>
    <s v="Shipped"/>
    <n v="4"/>
    <s v="Nov"/>
    <n v="2003"/>
    <s v="Classic Cars"/>
    <n v="50"/>
    <x v="57"/>
    <s v="Herkku Gifts"/>
    <s v="+2125559316"/>
    <s v="Drammen 121, PR 744 Sentrum"/>
    <s v="Bergen"/>
    <m/>
    <s v="N 5804"/>
    <s v="Norway"/>
    <s v="EMEA"/>
    <s v="Oeztan"/>
    <x v="6"/>
    <s v="Small"/>
  </r>
  <r>
    <x v="172"/>
    <n v="47"/>
    <n v="53.83"/>
    <n v="6"/>
    <n v="2530.0099999999998"/>
    <d v="2003-11-20T00:00:00"/>
    <s v="Shipped"/>
    <n v="4"/>
    <s v="Nov"/>
    <n v="2003"/>
    <s v="Classic Cars"/>
    <n v="50"/>
    <x v="57"/>
    <s v="Online Diecast Creations Co."/>
    <s v="+2125559317"/>
    <s v="2304 Long Airport Avenue"/>
    <s v="Nashua"/>
    <s v="NH"/>
    <n v="62005"/>
    <s v="USA"/>
    <s v="NA"/>
    <s v="Young"/>
    <x v="33"/>
    <s v="Small"/>
  </r>
  <r>
    <x v="182"/>
    <n v="45"/>
    <n v="49.81"/>
    <n v="12"/>
    <n v="2241.4500000000003"/>
    <d v="2003-12-02T00:00:00"/>
    <s v="Shipped"/>
    <n v="4"/>
    <s v="Dec"/>
    <n v="2003"/>
    <s v="Classic Cars"/>
    <n v="50"/>
    <x v="57"/>
    <s v="Muscle Machine Inc"/>
    <s v="+2125559318"/>
    <s v="4092 Furth Circle Suite 400"/>
    <s v="NYC"/>
    <s v="NY"/>
    <n v="10022"/>
    <s v="USA"/>
    <s v="NA"/>
    <s v="Young"/>
    <x v="59"/>
    <s v="Small"/>
  </r>
  <r>
    <x v="157"/>
    <n v="45"/>
    <n v="53.33"/>
    <n v="5"/>
    <n v="2399.85"/>
    <d v="2004-01-16T00:00:00"/>
    <s v="Shipped"/>
    <n v="1"/>
    <s v="Jan"/>
    <n v="2004"/>
    <s v="Classic Cars"/>
    <n v="50"/>
    <x v="57"/>
    <s v="Euro Shopping Channel"/>
    <s v="+2125559319"/>
    <s v="C/ Moralzarzal, 86"/>
    <s v="Madrid"/>
    <m/>
    <n v="28034"/>
    <s v="Spain"/>
    <s v="EMEA"/>
    <s v="Freyre"/>
    <x v="20"/>
    <s v="Small"/>
  </r>
  <r>
    <x v="214"/>
    <n v="36"/>
    <n v="43.27"/>
    <n v="3"/>
    <n v="1557.72"/>
    <d v="2004-02-26T00:00:00"/>
    <s v="Shipped"/>
    <n v="1"/>
    <s v="Feb"/>
    <n v="2004"/>
    <s v="Classic Cars"/>
    <n v="50"/>
    <x v="57"/>
    <s v="Collectable Mini Designs Co."/>
    <s v="+2125559320"/>
    <s v="361 Furth Circle"/>
    <s v="San Diego"/>
    <s v="CA"/>
    <n v="91217"/>
    <s v="USA"/>
    <s v="NA"/>
    <s v="Thompson"/>
    <x v="33"/>
    <s v="Small"/>
  </r>
  <r>
    <x v="215"/>
    <n v="21"/>
    <n v="40.25"/>
    <n v="10"/>
    <n v="845.25"/>
    <d v="2004-04-13T00:00:00"/>
    <s v="Shipped"/>
    <n v="2"/>
    <s v="Apr"/>
    <n v="2004"/>
    <s v="Classic Cars"/>
    <n v="50"/>
    <x v="57"/>
    <s v="Mini Caravy"/>
    <s v="+2125559321"/>
    <s v="24, place Kluber"/>
    <s v="Strasbourg"/>
    <m/>
    <n v="67000"/>
    <s v="France"/>
    <s v="EMEA"/>
    <s v="Citeaux"/>
    <x v="66"/>
    <s v="Small"/>
  </r>
  <r>
    <x v="114"/>
    <n v="28"/>
    <n v="48.3"/>
    <n v="1"/>
    <n v="1352.3999999999999"/>
    <d v="2004-07-06T00:00:00"/>
    <s v="Shipped"/>
    <n v="3"/>
    <s v="Jul"/>
    <n v="2004"/>
    <s v="Classic Cars"/>
    <n v="50"/>
    <x v="57"/>
    <s v="L'ordine Souveniers"/>
    <s v="+2125559322"/>
    <s v="Strada Provinciale 124"/>
    <s v="Reggio Emilia"/>
    <m/>
    <n v="42100"/>
    <s v="Italy"/>
    <s v="EMEA"/>
    <s v="Moroni"/>
    <x v="56"/>
    <s v="Small"/>
  </r>
  <r>
    <x v="184"/>
    <n v="35"/>
    <n v="45.28"/>
    <n v="1"/>
    <n v="1584.8"/>
    <d v="2004-08-06T00:00:00"/>
    <s v="Shipped"/>
    <n v="3"/>
    <s v="Aug"/>
    <n v="2004"/>
    <s v="Classic Cars"/>
    <n v="50"/>
    <x v="57"/>
    <s v="Signal Gift Stores"/>
    <s v="+2125559323"/>
    <s v="8489 Strong St."/>
    <s v="Las Vegas"/>
    <s v="NV"/>
    <n v="83030"/>
    <s v="USA"/>
    <s v="NA"/>
    <s v="King"/>
    <x v="49"/>
    <s v="Small"/>
  </r>
  <r>
    <x v="216"/>
    <n v="50"/>
    <n v="52.32"/>
    <n v="13"/>
    <n v="2616"/>
    <d v="2004-09-01T00:00:00"/>
    <s v="Shipped"/>
    <n v="3"/>
    <s v="Sep"/>
    <n v="2004"/>
    <s v="Classic Cars"/>
    <n v="50"/>
    <x v="57"/>
    <s v="Handji Gifts&amp; Co"/>
    <s v="+2125559324"/>
    <s v="Village Close - 106 Linden Road Sandown 2nd Floor"/>
    <s v="Singapore"/>
    <m/>
    <n v="69045"/>
    <s v="Singapore"/>
    <s v="APAC"/>
    <s v="Victorino"/>
    <x v="52"/>
    <s v="Small"/>
  </r>
  <r>
    <x v="185"/>
    <n v="22"/>
    <n v="51.32"/>
    <n v="3"/>
    <n v="1129.04"/>
    <d v="2003-10-05T00:00:00"/>
    <s v="Shipped"/>
    <n v="4"/>
    <s v="Oct"/>
    <n v="2003"/>
    <s v="Classic Cars"/>
    <n v="50"/>
    <x v="57"/>
    <s v="Norway Gifts By Mail, Co."/>
    <s v="+2125559325"/>
    <s v="Drammensveien 126 A, PB 744 Sentrum"/>
    <s v="Oslo"/>
    <m/>
    <s v="N 0106"/>
    <s v="Norway"/>
    <s v="EMEA"/>
    <s v="Klaeboe"/>
    <x v="67"/>
    <s v="Small"/>
  </r>
  <r>
    <x v="217"/>
    <n v="45"/>
    <n v="49.3"/>
    <n v="8"/>
    <n v="2218.5"/>
    <d v="2004-10-16T00:00:00"/>
    <s v="Shipped"/>
    <n v="4"/>
    <s v="Oct"/>
    <n v="2004"/>
    <s v="Classic Cars"/>
    <n v="50"/>
    <x v="57"/>
    <s v="Euro Shopping Channel"/>
    <s v="+2125559326"/>
    <s v="C/ Moralzarzal, 86"/>
    <s v="Madrid"/>
    <m/>
    <n v="28034"/>
    <s v="Spain"/>
    <s v="EMEA"/>
    <s v="Freyre"/>
    <x v="20"/>
    <s v="Small"/>
  </r>
  <r>
    <x v="175"/>
    <n v="48"/>
    <n v="42.26"/>
    <n v="5"/>
    <n v="2028.48"/>
    <d v="2004-11-04T00:00:00"/>
    <s v="Shipped"/>
    <n v="4"/>
    <s v="Nov"/>
    <n v="2004"/>
    <s v="Classic Cars"/>
    <n v="50"/>
    <x v="57"/>
    <s v="FunGiftIdeas.com"/>
    <s v="+2125559327"/>
    <s v="1785 First Street"/>
    <s v="New Bedford"/>
    <s v="MA"/>
    <n v="50553"/>
    <s v="USA"/>
    <s v="NA"/>
    <s v="Benitez"/>
    <x v="18"/>
    <s v="Small"/>
  </r>
  <r>
    <x v="206"/>
    <n v="20"/>
    <n v="87.96"/>
    <n v="5"/>
    <n v="1759.1999999999998"/>
    <d v="2004-11-17T00:00:00"/>
    <s v="Shipped"/>
    <n v="4"/>
    <s v="Nov"/>
    <n v="2004"/>
    <s v="Classic Cars"/>
    <n v="50"/>
    <x v="57"/>
    <s v="AV Stores, Co."/>
    <s v="+2125559328"/>
    <s v="Fauntleroy Circus"/>
    <s v="Manchester"/>
    <m/>
    <s v="EC2 5NT"/>
    <s v="UK"/>
    <s v="EMEA"/>
    <s v="Ashworth"/>
    <x v="62"/>
    <s v="Small"/>
  </r>
  <r>
    <x v="218"/>
    <n v="27"/>
    <n v="36.21"/>
    <n v="6"/>
    <n v="977.67000000000007"/>
    <d v="2004-11-24T00:00:00"/>
    <s v="Shipped"/>
    <n v="4"/>
    <s v="Nov"/>
    <n v="2004"/>
    <s v="Classic Cars"/>
    <n v="50"/>
    <x v="57"/>
    <s v="Reims Collectables"/>
    <s v="+2125559329"/>
    <s v="59 rue de l'Abbaye"/>
    <s v="Reims"/>
    <m/>
    <n v="51100"/>
    <s v="France"/>
    <s v="EMEA"/>
    <s v="Henriot"/>
    <x v="1"/>
    <s v="Small"/>
  </r>
  <r>
    <x v="219"/>
    <n v="38"/>
    <n v="38.5"/>
    <n v="11"/>
    <n v="1463"/>
    <d v="2005-01-12T00:00:00"/>
    <s v="Resolved"/>
    <n v="1"/>
    <s v="Jan"/>
    <n v="2005"/>
    <s v="Classic Cars"/>
    <n v="50"/>
    <x v="57"/>
    <s v="Toys4GrownUps.com"/>
    <s v="+2125559330"/>
    <s v="78934 Hillside Dr."/>
    <s v="Pasadena"/>
    <s v="CA"/>
    <n v="90003"/>
    <s v="USA"/>
    <s v="NA"/>
    <s v="Young"/>
    <x v="3"/>
    <s v="Small"/>
  </r>
  <r>
    <x v="241"/>
    <n v="32"/>
    <n v="100"/>
    <n v="3"/>
    <n v="3200"/>
    <d v="2005-02-10T00:00:00"/>
    <s v="Shipped"/>
    <n v="1"/>
    <s v="Feb"/>
    <n v="2005"/>
    <s v="Classic Cars"/>
    <n v="50"/>
    <x v="57"/>
    <s v="Euro Shopping Channel"/>
    <s v="+2125559331"/>
    <s v="C/ Moralzarzal, 86"/>
    <s v="Madrid"/>
    <m/>
    <n v="28034"/>
    <s v="Spain"/>
    <s v="EMEA"/>
    <s v="Freyre"/>
    <x v="20"/>
    <s v="Medium"/>
  </r>
  <r>
    <x v="221"/>
    <n v="64"/>
    <n v="40.25"/>
    <n v="10"/>
    <n v="2576"/>
    <d v="2005-04-22T00:00:00"/>
    <s v="On Hold"/>
    <n v="2"/>
    <s v="Apr"/>
    <n v="2005"/>
    <s v="Classic Cars"/>
    <n v="50"/>
    <x v="57"/>
    <s v="The Sharp Gifts Warehouse"/>
    <s v="+2125559332"/>
    <s v="3086 Ingle Ln."/>
    <s v="San Jose"/>
    <s v="CA"/>
    <n v="94217"/>
    <s v="USA"/>
    <s v="NA"/>
    <s v="Frick"/>
    <x v="49"/>
    <s v="Small"/>
  </r>
  <r>
    <x v="242"/>
    <n v="37"/>
    <n v="60.37"/>
    <n v="13"/>
    <n v="2233.69"/>
    <d v="2005-05-29T00:00:00"/>
    <s v="In Process"/>
    <n v="2"/>
    <s v="May"/>
    <n v="2005"/>
    <s v="Classic Cars"/>
    <n v="50"/>
    <x v="57"/>
    <s v="Souveniers And Things Co."/>
    <s v="+2125559333"/>
    <s v="Monitor Money Building, 815 Pacific Hwy Level 6"/>
    <s v="Chatswood"/>
    <s v="NSW"/>
    <n v="2067"/>
    <s v="Australia"/>
    <s v="APAC"/>
    <s v="Huxley"/>
    <x v="17"/>
    <s v="Small"/>
  </r>
  <r>
    <x v="222"/>
    <n v="28"/>
    <n v="88.63"/>
    <n v="4"/>
    <n v="2481.64"/>
    <d v="2003-02-17T00:00:00"/>
    <s v="Shipped"/>
    <n v="1"/>
    <s v="Feb"/>
    <n v="2003"/>
    <s v="Planes"/>
    <n v="109"/>
    <x v="58"/>
    <s v="Rovelli Gifts"/>
    <s v="+2125559334"/>
    <s v="Via Ludovico il Moro 22"/>
    <s v="Bergamo"/>
    <m/>
    <n v="24100"/>
    <s v="Italy"/>
    <s v="EMEA"/>
    <s v="Rovelli"/>
    <x v="68"/>
    <s v="Small"/>
  </r>
  <r>
    <x v="54"/>
    <n v="39"/>
    <n v="100"/>
    <n v="10"/>
    <n v="3900"/>
    <d v="2003-04-29T00:00:00"/>
    <s v="Shipped"/>
    <n v="2"/>
    <s v="Apr"/>
    <n v="2003"/>
    <s v="Planes"/>
    <n v="109"/>
    <x v="58"/>
    <s v="Australian Collectors, Co."/>
    <s v="+2125559335"/>
    <s v="636 St Kilda Road Level 3"/>
    <s v="Melbourne"/>
    <s v="Victoria"/>
    <n v="3004"/>
    <s v="Australia"/>
    <s v="APAC"/>
    <s v="Ferguson"/>
    <x v="8"/>
    <s v="Medium"/>
  </r>
  <r>
    <x v="249"/>
    <n v="41"/>
    <n v="94.1"/>
    <n v="5"/>
    <n v="3858.1"/>
    <d v="2003-06-27T00:00:00"/>
    <s v="Shipped"/>
    <n v="2"/>
    <s v="Jun"/>
    <n v="2003"/>
    <s v="Planes"/>
    <n v="109"/>
    <x v="58"/>
    <s v="Euro Shopping Channel"/>
    <s v="+2125559336"/>
    <s v="C/ Moralzarzal, 86"/>
    <s v="Madrid"/>
    <m/>
    <n v="28034"/>
    <s v="Spain"/>
    <s v="EMEA"/>
    <s v="Freyre"/>
    <x v="20"/>
    <s v="Medium"/>
  </r>
  <r>
    <x v="3"/>
    <n v="40"/>
    <n v="87.54"/>
    <n v="16"/>
    <n v="3501.6000000000004"/>
    <d v="2003-08-25T00:00:00"/>
    <s v="Shipped"/>
    <n v="3"/>
    <s v="Aug"/>
    <n v="2003"/>
    <s v="Planes"/>
    <n v="109"/>
    <x v="58"/>
    <s v="Toys4GrownUps.com"/>
    <s v="+2125559337"/>
    <s v="78934 Hillside Dr."/>
    <s v="Pasadena"/>
    <s v="CA"/>
    <n v="90003"/>
    <s v="USA"/>
    <s v="NA"/>
    <s v="Young"/>
    <x v="3"/>
    <s v="Medium"/>
  </r>
  <r>
    <x v="5"/>
    <n v="49"/>
    <n v="100"/>
    <n v="11"/>
    <n v="4900"/>
    <d v="2003-10-28T00:00:00"/>
    <s v="Shipped"/>
    <n v="4"/>
    <s v="Oct"/>
    <n v="2003"/>
    <s v="Planes"/>
    <n v="109"/>
    <x v="58"/>
    <s v="Technics Stores Inc."/>
    <s v="+2125559338"/>
    <s v="9408 Furth Circle"/>
    <s v="Burlingame"/>
    <s v="CA"/>
    <n v="94217"/>
    <s v="USA"/>
    <s v="NA"/>
    <s v="Hirano"/>
    <x v="4"/>
    <s v="Medium"/>
  </r>
  <r>
    <x v="55"/>
    <n v="27"/>
    <n v="98.48"/>
    <n v="9"/>
    <n v="2658.96"/>
    <d v="2004-01-12T00:00:00"/>
    <s v="Shipped"/>
    <n v="1"/>
    <s v="Jan"/>
    <n v="2004"/>
    <s v="Planes"/>
    <n v="109"/>
    <x v="58"/>
    <s v="Osaka Souveniers Co."/>
    <s v="+2125559339"/>
    <s v="Dojima Avanza 4F, 1-6-20 Dojima, Kita-ku"/>
    <s v="Osaka"/>
    <s v="Osaka"/>
    <s v="530-0003"/>
    <s v="Japan"/>
    <s v="Japan"/>
    <s v="Kentary"/>
    <x v="37"/>
    <s v="Small"/>
  </r>
  <r>
    <x v="10"/>
    <n v="34"/>
    <n v="100"/>
    <n v="11"/>
    <n v="3400"/>
    <d v="2004-02-20T00:00:00"/>
    <s v="Shipped"/>
    <n v="1"/>
    <s v="Feb"/>
    <n v="2004"/>
    <s v="Planes"/>
    <n v="109"/>
    <x v="58"/>
    <s v="Australian Collectors, Co."/>
    <s v="+2125559340"/>
    <s v="636 St Kilda Road Level 3"/>
    <s v="Melbourne"/>
    <s v="Victoria"/>
    <n v="3004"/>
    <s v="Australia"/>
    <s v="APAC"/>
    <s v="Ferguson"/>
    <x v="8"/>
    <s v="Medium"/>
  </r>
  <r>
    <x v="250"/>
    <n v="23"/>
    <n v="96.29"/>
    <n v="5"/>
    <n v="2214.67"/>
    <d v="2004-04-02T00:00:00"/>
    <s v="Shipped"/>
    <n v="2"/>
    <s v="Apr"/>
    <n v="2004"/>
    <s v="Planes"/>
    <n v="109"/>
    <x v="58"/>
    <s v="Royal Canadian Collectables, Ltd."/>
    <s v="+2125559341"/>
    <s v="23 Tsawassen Blvd."/>
    <s v="Tsawassen"/>
    <s v="BC"/>
    <s v="T2F 8M4"/>
    <s v="Canada"/>
    <s v="NA"/>
    <s v="Lincoln"/>
    <x v="19"/>
    <s v="Small"/>
  </r>
  <r>
    <x v="225"/>
    <n v="31"/>
    <n v="88.63"/>
    <n v="6"/>
    <n v="2747.5299999999997"/>
    <d v="2004-05-11T00:00:00"/>
    <s v="Shipped"/>
    <n v="2"/>
    <s v="May"/>
    <n v="2004"/>
    <s v="Planes"/>
    <n v="109"/>
    <x v="58"/>
    <s v="The Sharp Gifts Warehouse"/>
    <s v="+2125559342"/>
    <s v="3086 Ingle Ln."/>
    <s v="San Jose"/>
    <s v="CA"/>
    <n v="94217"/>
    <s v="USA"/>
    <s v="NA"/>
    <s v="Frick"/>
    <x v="49"/>
    <s v="Small"/>
  </r>
  <r>
    <x v="226"/>
    <n v="34"/>
    <n v="97.38"/>
    <n v="1"/>
    <n v="3310.92"/>
    <d v="2004-06-24T00:00:00"/>
    <s v="Cancelled"/>
    <n v="2"/>
    <s v="Jun"/>
    <n v="2004"/>
    <s v="Planes"/>
    <n v="109"/>
    <x v="58"/>
    <s v="Euro Shopping Channel"/>
    <s v="+2125559343"/>
    <s v="C/ Moralzarzal, 86"/>
    <s v="Madrid"/>
    <m/>
    <n v="28034"/>
    <s v="Spain"/>
    <s v="EMEA"/>
    <s v="Freyre"/>
    <x v="20"/>
    <s v="Medium"/>
  </r>
  <r>
    <x v="14"/>
    <n v="25"/>
    <n v="95.2"/>
    <n v="11"/>
    <n v="2380"/>
    <d v="2004-07-23T00:00:00"/>
    <s v="Shipped"/>
    <n v="3"/>
    <s v="Jul"/>
    <n v="2004"/>
    <s v="Planes"/>
    <n v="109"/>
    <x v="58"/>
    <s v="La Rochelle Gifts"/>
    <s v="+2125559344"/>
    <s v="67, rue des Cinquante Otages"/>
    <s v="Nantes"/>
    <m/>
    <n v="44000"/>
    <s v="France"/>
    <s v="EMEA"/>
    <s v="Labrune"/>
    <x v="11"/>
    <s v="Small"/>
  </r>
  <r>
    <x v="228"/>
    <n v="22"/>
    <n v="100"/>
    <n v="3"/>
    <n v="2200"/>
    <d v="2004-08-21T00:00:00"/>
    <s v="Shipped"/>
    <n v="3"/>
    <s v="Aug"/>
    <n v="2004"/>
    <s v="Planes"/>
    <n v="109"/>
    <x v="58"/>
    <s v="Norway Gifts By Mail, Co."/>
    <s v="+2125559345"/>
    <s v="Drammensveien 126 A, PB 744 Sentrum"/>
    <s v="Oslo"/>
    <m/>
    <s v="N 0106"/>
    <s v="Norway"/>
    <s v="EMEA"/>
    <s v="Klaeboe"/>
    <x v="67"/>
    <s v="Small"/>
  </r>
  <r>
    <x v="251"/>
    <n v="32"/>
    <n v="100"/>
    <n v="6"/>
    <n v="3200"/>
    <d v="2004-09-16T00:00:00"/>
    <s v="Shipped"/>
    <n v="3"/>
    <s v="Sep"/>
    <n v="2004"/>
    <s v="Planes"/>
    <n v="109"/>
    <x v="58"/>
    <s v="Clover Collections, Co."/>
    <s v="+2125559346"/>
    <s v="25 Maiden Lane Floor No. 4"/>
    <s v="Dublin"/>
    <m/>
    <n v="2"/>
    <s v="Ireland"/>
    <s v="EMEA"/>
    <s v="Cassidy"/>
    <x v="60"/>
    <s v="Medium"/>
  </r>
  <r>
    <x v="58"/>
    <n v="31"/>
    <n v="100"/>
    <n v="9"/>
    <n v="3100"/>
    <d v="2004-10-15T00:00:00"/>
    <s v="Shipped"/>
    <n v="4"/>
    <s v="Oct"/>
    <n v="2004"/>
    <s v="Planes"/>
    <n v="109"/>
    <x v="58"/>
    <s v="Mini Classics"/>
    <s v="+2125559347"/>
    <s v="3758 North Pendale Street"/>
    <s v="White Plains"/>
    <s v="NY"/>
    <n v="24067"/>
    <s v="USA"/>
    <s v="NA"/>
    <s v="Frick"/>
    <x v="29"/>
    <s v="Medium"/>
  </r>
  <r>
    <x v="80"/>
    <n v="25"/>
    <n v="100"/>
    <n v="1"/>
    <n v="2500"/>
    <d v="2004-11-01T00:00:00"/>
    <s v="Shipped"/>
    <n v="4"/>
    <s v="Nov"/>
    <n v="2004"/>
    <s v="Planes"/>
    <n v="109"/>
    <x v="58"/>
    <s v="giftsbymail.co.uk"/>
    <s v="+2125559348"/>
    <s v="Garden House Crowther Way"/>
    <s v="Cowes"/>
    <s v="Isle of Wight"/>
    <s v="PO31 7PJ"/>
    <s v="UK"/>
    <s v="EMEA"/>
    <s v="Bennett"/>
    <x v="47"/>
    <s v="Small"/>
  </r>
  <r>
    <x v="278"/>
    <n v="47"/>
    <n v="87.54"/>
    <n v="14"/>
    <n v="4114.38"/>
    <d v="2004-11-12T00:00:00"/>
    <s v="Shipped"/>
    <n v="4"/>
    <s v="Nov"/>
    <n v="2004"/>
    <s v="Planes"/>
    <n v="109"/>
    <x v="58"/>
    <s v="Rovelli Gifts"/>
    <s v="+2125559349"/>
    <s v="Via Ludovico il Moro 22"/>
    <s v="Bergamo"/>
    <m/>
    <n v="24100"/>
    <s v="Italy"/>
    <s v="EMEA"/>
    <s v="Rovelli"/>
    <x v="68"/>
    <s v="Medium"/>
  </r>
  <r>
    <x v="59"/>
    <n v="21"/>
    <n v="50.65"/>
    <n v="7"/>
    <n v="1063.6499999999999"/>
    <d v="2004-11-23T00:00:00"/>
    <s v="Shipped"/>
    <n v="4"/>
    <s v="Nov"/>
    <n v="2004"/>
    <s v="Planes"/>
    <n v="109"/>
    <x v="58"/>
    <s v="Tokyo Collectables, Ltd"/>
    <s v="+2125559350"/>
    <s v="2-2-8 Roppongi"/>
    <s v="Minato-ku"/>
    <s v="Tokyo"/>
    <s v="106-0032"/>
    <s v="Japan"/>
    <s v="Japan"/>
    <s v="Shimamura"/>
    <x v="31"/>
    <s v="Small"/>
  </r>
  <r>
    <x v="252"/>
    <n v="28"/>
    <n v="71.73"/>
    <n v="2"/>
    <n v="2008.44"/>
    <d v="2004-12-04T00:00:00"/>
    <s v="Shipped"/>
    <n v="4"/>
    <s v="Dec"/>
    <n v="2004"/>
    <s v="Planes"/>
    <n v="109"/>
    <x v="58"/>
    <s v="Gift Ideas Corp."/>
    <s v="+2125559351"/>
    <s v="2440 Pompton St."/>
    <s v="Glendale"/>
    <s v="CT"/>
    <n v="97561"/>
    <s v="USA"/>
    <s v="NA"/>
    <s v="Lewis"/>
    <x v="70"/>
    <s v="Small"/>
  </r>
  <r>
    <x v="60"/>
    <n v="46"/>
    <n v="94.1"/>
    <n v="3"/>
    <n v="4328.5999999999995"/>
    <d v="2005-02-02T00:00:00"/>
    <s v="Shipped"/>
    <n v="1"/>
    <s v="Feb"/>
    <n v="2005"/>
    <s v="Planes"/>
    <n v="109"/>
    <x v="58"/>
    <s v="Australian Gift Network, Co"/>
    <s v="+2125559352"/>
    <s v="31 Duncan St. West End"/>
    <s v="South Brisbane"/>
    <s v="Queensland"/>
    <n v="4101"/>
    <s v="Australia"/>
    <s v="APAC"/>
    <s v="Calaghan"/>
    <x v="25"/>
    <s v="Medium"/>
  </r>
  <r>
    <x v="233"/>
    <n v="33"/>
    <n v="41.71"/>
    <n v="11"/>
    <n v="1376.43"/>
    <d v="2005-03-01T00:00:00"/>
    <s v="Resolved"/>
    <n v="1"/>
    <s v="Mar"/>
    <n v="2005"/>
    <s v="Planes"/>
    <n v="109"/>
    <x v="58"/>
    <s v="Euro Shopping Channel"/>
    <s v="+2125559353"/>
    <s v="C/ Moralzarzal, 86"/>
    <s v="Madrid"/>
    <m/>
    <n v="28034"/>
    <s v="Spain"/>
    <s v="EMEA"/>
    <s v="Freyre"/>
    <x v="20"/>
    <s v="Small"/>
  </r>
  <r>
    <x v="234"/>
    <n v="43"/>
    <n v="100"/>
    <n v="16"/>
    <n v="4300"/>
    <d v="2005-03-30T00:00:00"/>
    <s v="Shipped"/>
    <n v="1"/>
    <s v="Mar"/>
    <n v="2005"/>
    <s v="Planes"/>
    <n v="109"/>
    <x v="58"/>
    <s v="Reims Collectables"/>
    <s v="+2125559354"/>
    <s v="59 rue de l'Abbaye"/>
    <s v="Reims"/>
    <m/>
    <n v="51100"/>
    <s v="France"/>
    <s v="EMEA"/>
    <s v="Henriot"/>
    <x v="1"/>
    <s v="Medium"/>
  </r>
  <r>
    <x v="253"/>
    <n v="38"/>
    <n v="96.29"/>
    <n v="5"/>
    <n v="3659.0200000000004"/>
    <d v="2005-04-03T00:00:00"/>
    <s v="On Hold"/>
    <n v="2"/>
    <s v="Apr"/>
    <n v="2005"/>
    <s v="Planes"/>
    <n v="109"/>
    <x v="58"/>
    <s v="Tekni Collectables Inc."/>
    <s v="+2125559355"/>
    <s v="7476 Moss Rd."/>
    <s v="Newark"/>
    <s v="NJ"/>
    <n v="94019"/>
    <s v="USA"/>
    <s v="NA"/>
    <s v="Brown"/>
    <x v="10"/>
    <s v="Medium"/>
  </r>
  <r>
    <x v="235"/>
    <n v="47"/>
    <n v="88.63"/>
    <n v="6"/>
    <n v="4165.6099999999997"/>
    <d v="2005-05-10T00:00:00"/>
    <s v="Shipped"/>
    <n v="2"/>
    <s v="May"/>
    <n v="2005"/>
    <s v="Planes"/>
    <n v="109"/>
    <x v="58"/>
    <s v="L'ordine Souveniers"/>
    <s v="+2125559356"/>
    <s v="Strada Provinciale 124"/>
    <s v="Reggio Emilia"/>
    <m/>
    <n v="42100"/>
    <s v="Italy"/>
    <s v="EMEA"/>
    <s v="Moroni"/>
    <x v="56"/>
    <s v="Medium"/>
  </r>
  <r>
    <x v="246"/>
    <n v="45"/>
    <n v="31.2"/>
    <n v="3"/>
    <n v="1404"/>
    <d v="2003-01-09T00:00:00"/>
    <s v="Shipped"/>
    <n v="1"/>
    <s v="Jan"/>
    <n v="2003"/>
    <s v="Vintage Cars"/>
    <n v="33"/>
    <x v="59"/>
    <s v="Blauer See Auto, Co."/>
    <s v="+2125559357"/>
    <s v="Lyonerstr. 34"/>
    <s v="Frankfurt"/>
    <m/>
    <n v="60528"/>
    <s v="Germany"/>
    <s v="EMEA"/>
    <s v="Keitel"/>
    <x v="51"/>
    <s v="Small"/>
  </r>
  <r>
    <x v="210"/>
    <n v="20"/>
    <n v="35.51"/>
    <n v="3"/>
    <n v="710.19999999999993"/>
    <d v="2003-03-18T00:00:00"/>
    <s v="Shipped"/>
    <n v="1"/>
    <s v="Mar"/>
    <n v="2003"/>
    <s v="Vintage Cars"/>
    <n v="33"/>
    <x v="59"/>
    <s v="AV Stores, Co."/>
    <s v="+2125559358"/>
    <s v="Fauntleroy Circus"/>
    <s v="Manchester"/>
    <m/>
    <s v="EC2 5NT"/>
    <s v="UK"/>
    <s v="EMEA"/>
    <s v="Ashworth"/>
    <x v="62"/>
    <s v="Small"/>
  </r>
  <r>
    <x v="237"/>
    <n v="45"/>
    <n v="37.840000000000003"/>
    <n v="2"/>
    <n v="1702.8000000000002"/>
    <d v="2003-05-21T00:00:00"/>
    <s v="Shipped"/>
    <n v="2"/>
    <s v="May"/>
    <n v="2003"/>
    <s v="Vintage Cars"/>
    <n v="33"/>
    <x v="59"/>
    <s v="Signal Gift Stores"/>
    <s v="+2125559359"/>
    <s v="8489 Strong St."/>
    <s v="Las Vegas"/>
    <s v="NV"/>
    <n v="83030"/>
    <s v="USA"/>
    <s v="NA"/>
    <s v="King"/>
    <x v="49"/>
    <s v="Small"/>
  </r>
  <r>
    <x v="196"/>
    <n v="36"/>
    <n v="33.19"/>
    <n v="7"/>
    <n v="1194.8399999999999"/>
    <d v="2003-09-12T00:00:00"/>
    <s v="Shipped"/>
    <n v="3"/>
    <s v="Sep"/>
    <n v="2003"/>
    <s v="Vintage Cars"/>
    <n v="33"/>
    <x v="59"/>
    <s v="Signal Collectibles Ltd."/>
    <s v="+2125559360"/>
    <s v="2793 Furth Circle"/>
    <s v="Brisbane"/>
    <s v="CA"/>
    <n v="94217"/>
    <s v="USA"/>
    <s v="NA"/>
    <s v="Taylor"/>
    <x v="49"/>
    <s v="Small"/>
  </r>
  <r>
    <x v="197"/>
    <n v="37"/>
    <n v="27.22"/>
    <n v="5"/>
    <n v="1007.14"/>
    <d v="2003-10-18T00:00:00"/>
    <s v="Shipped"/>
    <n v="4"/>
    <s v="Oct"/>
    <n v="2003"/>
    <s v="Vintage Cars"/>
    <n v="33"/>
    <x v="59"/>
    <s v="Corporate Gift Ideas Co."/>
    <s v="+2125559361"/>
    <s v="7734 Strong St."/>
    <s v="San Francisco"/>
    <s v="CA"/>
    <m/>
    <s v="USA"/>
    <s v="NA"/>
    <s v="Brown"/>
    <x v="3"/>
    <s v="Small"/>
  </r>
  <r>
    <x v="198"/>
    <n v="31"/>
    <n v="31.53"/>
    <n v="9"/>
    <n v="977.43000000000006"/>
    <d v="2003-11-05T00:00:00"/>
    <s v="Shipped"/>
    <n v="4"/>
    <s v="Nov"/>
    <n v="2003"/>
    <s v="Vintage Cars"/>
    <n v="33"/>
    <x v="59"/>
    <s v="Rovelli Gifts"/>
    <s v="+2125559362"/>
    <s v="Via Ludovico il Moro 22"/>
    <s v="Bergamo"/>
    <m/>
    <n v="24100"/>
    <s v="Italy"/>
    <s v="EMEA"/>
    <s v="Rovelli"/>
    <x v="68"/>
    <s v="Small"/>
  </r>
  <r>
    <x v="199"/>
    <n v="39"/>
    <n v="36.840000000000003"/>
    <n v="6"/>
    <n v="1436.7600000000002"/>
    <d v="2003-11-12T00:00:00"/>
    <s v="Shipped"/>
    <n v="4"/>
    <s v="Nov"/>
    <n v="2003"/>
    <s v="Vintage Cars"/>
    <n v="33"/>
    <x v="59"/>
    <s v="Mini Gifts Distributors Ltd."/>
    <s v="+2125559363"/>
    <s v="5677 Strong St."/>
    <s v="San Rafael"/>
    <s v="CA"/>
    <n v="97562"/>
    <s v="USA"/>
    <s v="NA"/>
    <s v="Nelson"/>
    <x v="33"/>
    <s v="Small"/>
  </r>
  <r>
    <x v="200"/>
    <n v="26"/>
    <n v="29.21"/>
    <n v="10"/>
    <n v="759.46"/>
    <d v="2003-11-21T00:00:00"/>
    <s v="Shipped"/>
    <n v="4"/>
    <s v="Nov"/>
    <n v="2003"/>
    <s v="Vintage Cars"/>
    <n v="33"/>
    <x v="59"/>
    <s v="Australian Collectables, Ltd"/>
    <s v="+2125559364"/>
    <s v="7 Allen Street"/>
    <s v="Glen Waverly"/>
    <s v="Victoria"/>
    <n v="3150"/>
    <s v="Australia"/>
    <s v="APAC"/>
    <s v="Connery"/>
    <x v="69"/>
    <s v="Small"/>
  </r>
  <r>
    <x v="201"/>
    <n v="32"/>
    <n v="37.17"/>
    <n v="5"/>
    <n v="1189.44"/>
    <d v="2003-12-03T00:00:00"/>
    <s v="Shipped"/>
    <n v="4"/>
    <s v="Dec"/>
    <n v="2003"/>
    <s v="Vintage Cars"/>
    <n v="33"/>
    <x v="59"/>
    <s v="Euro Shopping Channel"/>
    <s v="+2125559365"/>
    <s v="C/ Moralzarzal, 86"/>
    <s v="Madrid"/>
    <m/>
    <n v="28034"/>
    <s v="Spain"/>
    <s v="EMEA"/>
    <s v="Freyre"/>
    <x v="20"/>
    <s v="Small"/>
  </r>
  <r>
    <x v="238"/>
    <n v="20"/>
    <n v="34.19"/>
    <n v="3"/>
    <n v="683.8"/>
    <d v="2004-01-26T00:00:00"/>
    <s v="Shipped"/>
    <n v="1"/>
    <s v="Jan"/>
    <n v="2004"/>
    <s v="Vintage Cars"/>
    <n v="33"/>
    <x v="59"/>
    <s v="Corrida Auto Replicas, Ltd"/>
    <s v="+2125559366"/>
    <s v="C/ Araquil, 67"/>
    <s v="Madrid"/>
    <m/>
    <n v="28023"/>
    <s v="Spain"/>
    <s v="EMEA"/>
    <s v="Sommer"/>
    <x v="22"/>
    <s v="Small"/>
  </r>
  <r>
    <x v="202"/>
    <n v="42"/>
    <n v="29.21"/>
    <n v="6"/>
    <n v="1226.82"/>
    <d v="2004-03-02T00:00:00"/>
    <s v="Shipped"/>
    <n v="1"/>
    <s v="Mar"/>
    <n v="2004"/>
    <s v="Vintage Cars"/>
    <n v="33"/>
    <x v="59"/>
    <s v="Saveley &amp; Henriot, Co."/>
    <s v="+2125559367"/>
    <s v="2, rue du Commerce"/>
    <s v="Lyon"/>
    <m/>
    <n v="69004"/>
    <s v="France"/>
    <s v="EMEA"/>
    <s v="Saveley"/>
    <x v="27"/>
    <s v="Small"/>
  </r>
  <r>
    <x v="247"/>
    <n v="33"/>
    <n v="29.54"/>
    <n v="1"/>
    <n v="974.81999999999994"/>
    <d v="2004-04-26T00:00:00"/>
    <s v="Shipped"/>
    <n v="2"/>
    <s v="Apr"/>
    <n v="2004"/>
    <s v="Vintage Cars"/>
    <n v="33"/>
    <x v="59"/>
    <s v="Diecast Collectables"/>
    <s v="+2125559368"/>
    <s v="6251 Ingle Ln."/>
    <s v="Boston"/>
    <s v="MA"/>
    <n v="51003"/>
    <s v="USA"/>
    <s v="NA"/>
    <s v="Franco"/>
    <x v="33"/>
    <s v="Small"/>
  </r>
  <r>
    <x v="41"/>
    <n v="20"/>
    <n v="28.88"/>
    <n v="12"/>
    <n v="577.6"/>
    <d v="2004-08-17T00:00:00"/>
    <s v="Shipped"/>
    <n v="3"/>
    <s v="Aug"/>
    <n v="2004"/>
    <s v="Vintage Cars"/>
    <n v="33"/>
    <x v="59"/>
    <s v="Amica Models &amp; Co."/>
    <s v="+2125559369"/>
    <s v="Via Monte Bianco 34"/>
    <s v="Torino"/>
    <m/>
    <n v="10100"/>
    <s v="Italy"/>
    <s v="EMEA"/>
    <s v="Accorti"/>
    <x v="32"/>
    <s v="Small"/>
  </r>
  <r>
    <x v="216"/>
    <n v="29"/>
    <n v="38.17"/>
    <n v="1"/>
    <n v="1106.93"/>
    <d v="2004-09-01T00:00:00"/>
    <s v="Shipped"/>
    <n v="3"/>
    <s v="Sep"/>
    <n v="2004"/>
    <s v="Vintage Cars"/>
    <n v="33"/>
    <x v="59"/>
    <s v="Handji Gifts&amp; Co"/>
    <s v="+2125559370"/>
    <s v="Village Close - 106 Linden Road Sandown 2nd Floor"/>
    <s v="Singapore"/>
    <m/>
    <n v="69045"/>
    <s v="Singapore"/>
    <s v="APAC"/>
    <s v="Victorino"/>
    <x v="52"/>
    <s v="Small"/>
  </r>
  <r>
    <x v="43"/>
    <n v="23"/>
    <n v="30.2"/>
    <n v="16"/>
    <n v="694.6"/>
    <d v="2004-10-11T00:00:00"/>
    <s v="Shipped"/>
    <n v="4"/>
    <s v="Oct"/>
    <n v="2004"/>
    <s v="Vintage Cars"/>
    <n v="33"/>
    <x v="59"/>
    <s v="Auto Assoc. &amp; Cie."/>
    <s v="+2125559371"/>
    <s v="67, avenue de l'Europe"/>
    <s v="Versailles"/>
    <m/>
    <n v="78000"/>
    <s v="France"/>
    <s v="EMEA"/>
    <s v="Tonini"/>
    <x v="2"/>
    <s v="Small"/>
  </r>
  <r>
    <x v="44"/>
    <n v="39"/>
    <n v="29.54"/>
    <n v="13"/>
    <n v="1152.06"/>
    <d v="2004-10-21T00:00:00"/>
    <s v="Shipped"/>
    <n v="4"/>
    <s v="Oct"/>
    <n v="2004"/>
    <s v="Vintage Cars"/>
    <n v="33"/>
    <x v="59"/>
    <s v="Mini Gifts Distributors Ltd."/>
    <s v="+2125559372"/>
    <s v="5677 Strong St."/>
    <s v="San Rafael"/>
    <s v="CA"/>
    <n v="97562"/>
    <s v="USA"/>
    <s v="NA"/>
    <s v="Nelson"/>
    <x v="33"/>
    <s v="Small"/>
  </r>
  <r>
    <x v="45"/>
    <n v="20"/>
    <n v="100"/>
    <n v="3"/>
    <n v="2000"/>
    <d v="2004-11-04T00:00:00"/>
    <s v="Shipped"/>
    <n v="4"/>
    <s v="Nov"/>
    <n v="2004"/>
    <s v="Vintage Cars"/>
    <n v="33"/>
    <x v="59"/>
    <s v="Online Diecast Creations Co."/>
    <s v="+2125559373"/>
    <s v="2304 Long Airport Avenue"/>
    <s v="Nashua"/>
    <s v="NH"/>
    <n v="62005"/>
    <s v="USA"/>
    <s v="NA"/>
    <s v="Young"/>
    <x v="33"/>
    <s v="Small"/>
  </r>
  <r>
    <x v="206"/>
    <n v="45"/>
    <n v="81.91"/>
    <n v="6"/>
    <n v="3685.95"/>
    <d v="2004-11-17T00:00:00"/>
    <s v="Shipped"/>
    <n v="4"/>
    <s v="Nov"/>
    <n v="2004"/>
    <s v="Vintage Cars"/>
    <n v="33"/>
    <x v="59"/>
    <s v="AV Stores, Co."/>
    <s v="+2125559374"/>
    <s v="Fauntleroy Circus"/>
    <s v="Manchester"/>
    <m/>
    <s v="EC2 5NT"/>
    <s v="UK"/>
    <s v="EMEA"/>
    <s v="Ashworth"/>
    <x v="62"/>
    <s v="Medium"/>
  </r>
  <r>
    <x v="240"/>
    <n v="20"/>
    <n v="35.18"/>
    <n v="6"/>
    <n v="703.6"/>
    <d v="2004-11-25T00:00:00"/>
    <s v="Shipped"/>
    <n v="4"/>
    <s v="Nov"/>
    <n v="2004"/>
    <s v="Vintage Cars"/>
    <n v="33"/>
    <x v="59"/>
    <s v="Marseille Mini Autos"/>
    <s v="+2125559375"/>
    <s v="12, rue des Bouchers"/>
    <s v="Marseille"/>
    <m/>
    <n v="13008"/>
    <s v="France"/>
    <s v="EMEA"/>
    <s v="Lebihan"/>
    <x v="54"/>
    <s v="Small"/>
  </r>
  <r>
    <x v="188"/>
    <n v="48"/>
    <n v="100"/>
    <n v="5"/>
    <n v="4800"/>
    <d v="2004-12-09T00:00:00"/>
    <s v="Shipped"/>
    <n v="4"/>
    <s v="Dec"/>
    <n v="2004"/>
    <s v="Vintage Cars"/>
    <n v="33"/>
    <x v="59"/>
    <s v="Lyon Souveniers"/>
    <s v="+2125559376"/>
    <s v="27 rue du Colonel Pierre Avia"/>
    <s v="Paris"/>
    <m/>
    <n v="75508"/>
    <s v="France"/>
    <s v="EMEA"/>
    <s v="Da Cunha"/>
    <x v="2"/>
    <s v="Large"/>
  </r>
  <r>
    <x v="219"/>
    <n v="23"/>
    <n v="36.29"/>
    <n v="13"/>
    <n v="834.67"/>
    <d v="2005-01-12T00:00:00"/>
    <s v="Resolved"/>
    <n v="1"/>
    <s v="Jan"/>
    <n v="2005"/>
    <s v="Vintage Cars"/>
    <n v="33"/>
    <x v="59"/>
    <s v="Toys4GrownUps.com"/>
    <s v="+2125559377"/>
    <s v="78934 Hillside Dr."/>
    <s v="Pasadena"/>
    <s v="CA"/>
    <n v="90003"/>
    <s v="USA"/>
    <s v="NA"/>
    <s v="Young"/>
    <x v="3"/>
    <s v="Small"/>
  </r>
  <r>
    <x v="208"/>
    <n v="32"/>
    <n v="70.56"/>
    <n v="4"/>
    <n v="2257.92"/>
    <d v="2005-02-16T00:00:00"/>
    <s v="Shipped"/>
    <n v="1"/>
    <s v="Feb"/>
    <n v="2005"/>
    <s v="Vintage Cars"/>
    <n v="33"/>
    <x v="59"/>
    <s v="Euro Shopping Channel"/>
    <s v="+2125559378"/>
    <s v="C/ Moralzarzal, 86"/>
    <s v="Madrid"/>
    <m/>
    <n v="28034"/>
    <s v="Spain"/>
    <s v="EMEA"/>
    <s v="Freyre"/>
    <x v="20"/>
    <s v="Small"/>
  </r>
  <r>
    <x v="51"/>
    <n v="33"/>
    <n v="100"/>
    <n v="8"/>
    <n v="3300"/>
    <d v="2005-03-09T00:00:00"/>
    <s v="Shipped"/>
    <n v="1"/>
    <s v="Mar"/>
    <n v="2005"/>
    <s v="Vintage Cars"/>
    <n v="33"/>
    <x v="59"/>
    <s v="Anna's Decorations, Ltd"/>
    <s v="+2125559379"/>
    <s v="201 Miller Street Level 15"/>
    <s v="North Sydney"/>
    <s v="NSW"/>
    <n v="2060"/>
    <s v="Australia"/>
    <s v="APAC"/>
    <s v="O'Hara"/>
    <x v="35"/>
    <s v="Large"/>
  </r>
  <r>
    <x v="248"/>
    <n v="61"/>
    <n v="29.54"/>
    <n v="1"/>
    <n v="1801.94"/>
    <d v="2005-04-23T00:00:00"/>
    <s v="Shipped"/>
    <n v="2"/>
    <s v="Apr"/>
    <n v="2005"/>
    <s v="Vintage Cars"/>
    <n v="33"/>
    <x v="59"/>
    <s v="Handji Gifts&amp; Co"/>
    <s v="+2125559380"/>
    <s v="Village Close - 106 Linden Road Sandown 2nd Floor"/>
    <s v="Singapore"/>
    <m/>
    <n v="69045"/>
    <s v="Singapore"/>
    <s v="APAC"/>
    <s v="Victorino"/>
    <x v="52"/>
    <s v="Small"/>
  </r>
  <r>
    <x v="242"/>
    <n v="45"/>
    <n v="26.88"/>
    <n v="1"/>
    <n v="1209.5999999999999"/>
    <d v="2005-05-29T00:00:00"/>
    <s v="In Process"/>
    <n v="2"/>
    <s v="May"/>
    <n v="2005"/>
    <s v="Vintage Cars"/>
    <n v="33"/>
    <x v="59"/>
    <s v="Souveniers And Things Co."/>
    <s v="+2125559381"/>
    <s v="Monitor Money Building, 815 Pacific Hwy Level 6"/>
    <s v="Chatswood"/>
    <s v="NSW"/>
    <n v="2067"/>
    <s v="Australia"/>
    <s v="APAC"/>
    <s v="Huxley"/>
    <x v="17"/>
    <s v="Small"/>
  </r>
  <r>
    <x v="0"/>
    <n v="38"/>
    <n v="83.03"/>
    <n v="7"/>
    <n v="3155.14"/>
    <d v="2003-02-24T00:00:00"/>
    <s v="Shipped"/>
    <n v="1"/>
    <s v="Feb"/>
    <n v="2003"/>
    <s v="Motorcycles"/>
    <n v="76"/>
    <x v="60"/>
    <s v="Land of Toys Inc."/>
    <s v="+2125559382"/>
    <s v="897 Long Airport Avenue"/>
    <s v="NYC"/>
    <s v="NY"/>
    <n v="10022"/>
    <s v="USA"/>
    <s v="NA"/>
    <s v="Yu"/>
    <x v="0"/>
    <s v="Medium"/>
  </r>
  <r>
    <x v="54"/>
    <n v="34"/>
    <n v="83.79"/>
    <n v="5"/>
    <n v="2848.86"/>
    <d v="2003-04-29T00:00:00"/>
    <s v="Shipped"/>
    <n v="2"/>
    <s v="Apr"/>
    <n v="2003"/>
    <s v="Motorcycles"/>
    <n v="76"/>
    <x v="60"/>
    <s v="Australian Collectors, Co."/>
    <s v="+2125559383"/>
    <s v="636 St Kilda Road Level 3"/>
    <s v="Melbourne"/>
    <s v="Victoria"/>
    <n v="3004"/>
    <s v="Australia"/>
    <s v="APAC"/>
    <s v="Ferguson"/>
    <x v="8"/>
    <s v="Small"/>
  </r>
  <r>
    <x v="2"/>
    <n v="43"/>
    <n v="83.03"/>
    <n v="7"/>
    <n v="3570.29"/>
    <d v="2003-07-01T00:00:00"/>
    <s v="Shipped"/>
    <n v="3"/>
    <s v="Jul"/>
    <n v="2003"/>
    <s v="Motorcycles"/>
    <n v="76"/>
    <x v="60"/>
    <s v="Lyon Souveniers"/>
    <s v="+2125559384"/>
    <s v="27 rue du Colonel Pierre Avia"/>
    <s v="Paris"/>
    <m/>
    <n v="75508"/>
    <s v="France"/>
    <s v="EMEA"/>
    <s v="Da Cunha"/>
    <x v="2"/>
    <s v="Medium"/>
  </r>
  <r>
    <x v="3"/>
    <n v="47"/>
    <n v="83.03"/>
    <n v="11"/>
    <n v="3902.41"/>
    <d v="2003-08-25T00:00:00"/>
    <s v="Shipped"/>
    <n v="3"/>
    <s v="Aug"/>
    <n v="2003"/>
    <s v="Motorcycles"/>
    <n v="76"/>
    <x v="60"/>
    <s v="Toys4GrownUps.com"/>
    <s v="+2125559385"/>
    <s v="78934 Hillside Dr."/>
    <s v="Pasadena"/>
    <s v="CA"/>
    <n v="90003"/>
    <s v="USA"/>
    <s v="NA"/>
    <s v="Young"/>
    <x v="3"/>
    <s v="Medium"/>
  </r>
  <r>
    <x v="285"/>
    <n v="22"/>
    <n v="67.03"/>
    <n v="1"/>
    <n v="1474.66"/>
    <d v="2003-10-10T00:00:00"/>
    <s v="Shipped"/>
    <n v="4"/>
    <s v="Oct"/>
    <n v="2003"/>
    <s v="Motorcycles"/>
    <n v="76"/>
    <x v="60"/>
    <s v="Baane Mini Imports"/>
    <s v="+2125559386"/>
    <s v="Erling Skakkes gate 78"/>
    <s v="Stavern"/>
    <m/>
    <n v="4110"/>
    <s v="Norway"/>
    <s v="EMEA"/>
    <s v="Bergulfsen"/>
    <x v="14"/>
    <s v="Small"/>
  </r>
  <r>
    <x v="5"/>
    <n v="29"/>
    <n v="75.41"/>
    <n v="6"/>
    <n v="2186.89"/>
    <d v="2003-10-28T00:00:00"/>
    <s v="Shipped"/>
    <n v="4"/>
    <s v="Oct"/>
    <n v="2003"/>
    <s v="Motorcycles"/>
    <n v="76"/>
    <x v="60"/>
    <s v="Technics Stores Inc."/>
    <s v="+2125559387"/>
    <s v="9408 Furth Circle"/>
    <s v="Burlingame"/>
    <s v="CA"/>
    <n v="94217"/>
    <s v="USA"/>
    <s v="NA"/>
    <s v="Hirano"/>
    <x v="4"/>
    <s v="Small"/>
  </r>
  <r>
    <x v="6"/>
    <n v="28"/>
    <n v="68.55"/>
    <n v="14"/>
    <n v="1919.3999999999999"/>
    <d v="2003-11-11T00:00:00"/>
    <s v="Shipped"/>
    <n v="4"/>
    <s v="Nov"/>
    <n v="2003"/>
    <s v="Motorcycles"/>
    <n v="76"/>
    <x v="60"/>
    <s v="Daedalus Designs Imports"/>
    <s v="+2125559388"/>
    <s v="184, chausse de Tournai"/>
    <s v="Lille"/>
    <m/>
    <n v="59000"/>
    <s v="France"/>
    <s v="EMEA"/>
    <s v="Rance"/>
    <x v="5"/>
    <s v="Small"/>
  </r>
  <r>
    <x v="7"/>
    <n v="40"/>
    <n v="91.4"/>
    <n v="6"/>
    <n v="3656"/>
    <d v="2003-11-18T00:00:00"/>
    <s v="Shipped"/>
    <n v="4"/>
    <s v="Nov"/>
    <n v="2003"/>
    <s v="Motorcycles"/>
    <n v="76"/>
    <x v="60"/>
    <s v="Herkku Gifts"/>
    <s v="+2125559389"/>
    <s v="Drammen 121, PR 744 Sentrum"/>
    <s v="Bergen"/>
    <m/>
    <s v="N 5804"/>
    <s v="Norway"/>
    <s v="EMEA"/>
    <s v="Oeztan"/>
    <x v="6"/>
    <s v="Medium"/>
  </r>
  <r>
    <x v="8"/>
    <n v="25"/>
    <n v="73.88"/>
    <n v="7"/>
    <n v="1847"/>
    <d v="2003-12-01T00:00:00"/>
    <s v="Shipped"/>
    <n v="4"/>
    <s v="Dec"/>
    <n v="2003"/>
    <s v="Motorcycles"/>
    <n v="76"/>
    <x v="60"/>
    <s v="Mini Wheels Co."/>
    <s v="+2125559390"/>
    <s v="5557 North Pendale Street"/>
    <s v="San Francisco"/>
    <s v="CA"/>
    <m/>
    <s v="USA"/>
    <s v="NA"/>
    <s v="Murphy"/>
    <x v="3"/>
    <s v="Small"/>
  </r>
  <r>
    <x v="55"/>
    <n v="30"/>
    <n v="61.7"/>
    <n v="4"/>
    <n v="1851"/>
    <d v="2004-01-12T00:00:00"/>
    <s v="Shipped"/>
    <n v="1"/>
    <s v="Jan"/>
    <n v="2004"/>
    <s v="Motorcycles"/>
    <n v="76"/>
    <x v="60"/>
    <s v="Osaka Souveniers Co."/>
    <s v="+2125559391"/>
    <s v="Dojima Avanza 4F, 1-6-20 Dojima, Kita-ku"/>
    <s v="Osaka"/>
    <s v="Osaka"/>
    <s v="530-0003"/>
    <s v="Japan"/>
    <s v="Japan"/>
    <s v="Kentary"/>
    <x v="37"/>
    <s v="Small"/>
  </r>
  <r>
    <x v="10"/>
    <n v="38"/>
    <n v="69.31"/>
    <n v="6"/>
    <n v="2633.78"/>
    <d v="2004-02-20T00:00:00"/>
    <s v="Shipped"/>
    <n v="1"/>
    <s v="Feb"/>
    <n v="2004"/>
    <s v="Motorcycles"/>
    <n v="76"/>
    <x v="60"/>
    <s v="Australian Collectors, Co."/>
    <s v="+2125559392"/>
    <s v="636 St Kilda Road Level 3"/>
    <s v="Melbourne"/>
    <s v="Victoria"/>
    <n v="3004"/>
    <s v="Australia"/>
    <s v="APAC"/>
    <s v="Ferguson"/>
    <x v="8"/>
    <s v="Small"/>
  </r>
  <r>
    <x v="56"/>
    <n v="36"/>
    <n v="87.6"/>
    <n v="3"/>
    <n v="3153.6"/>
    <d v="2004-04-03T00:00:00"/>
    <s v="Shipped"/>
    <n v="2"/>
    <s v="Apr"/>
    <n v="2004"/>
    <s v="Motorcycles"/>
    <n v="76"/>
    <x v="60"/>
    <s v="Motor Mint Distributors Inc."/>
    <s v="+2125559393"/>
    <s v="11328 Douglas Av."/>
    <s v="Philadelphia"/>
    <s v="PA"/>
    <n v="71270"/>
    <s v="USA"/>
    <s v="NA"/>
    <s v="Hernandez"/>
    <x v="38"/>
    <s v="Medium"/>
  </r>
  <r>
    <x v="225"/>
    <n v="32"/>
    <n v="87.6"/>
    <n v="1"/>
    <n v="2803.2"/>
    <d v="2004-05-11T00:00:00"/>
    <s v="Shipped"/>
    <n v="2"/>
    <s v="May"/>
    <n v="2004"/>
    <s v="Motorcycles"/>
    <n v="76"/>
    <x v="60"/>
    <s v="The Sharp Gifts Warehouse"/>
    <s v="+2125559394"/>
    <s v="3086 Ingle Ln."/>
    <s v="San Jose"/>
    <s v="CA"/>
    <n v="94217"/>
    <s v="USA"/>
    <s v="NA"/>
    <s v="Frick"/>
    <x v="49"/>
    <s v="Small"/>
  </r>
  <r>
    <x v="13"/>
    <n v="37"/>
    <n v="62.46"/>
    <n v="7"/>
    <n v="2311.02"/>
    <d v="2004-06-28T00:00:00"/>
    <s v="Shipped"/>
    <n v="2"/>
    <s v="Jun"/>
    <n v="2004"/>
    <s v="Motorcycles"/>
    <n v="76"/>
    <x v="60"/>
    <s v="Gift Depot Inc."/>
    <s v="+2125559395"/>
    <s v="25593 South Bay Ln."/>
    <s v="Bridgewater"/>
    <s v="CT"/>
    <n v="97562"/>
    <s v="USA"/>
    <s v="NA"/>
    <s v="King"/>
    <x v="3"/>
    <s v="Small"/>
  </r>
  <r>
    <x v="14"/>
    <n v="30"/>
    <n v="79.98"/>
    <n v="6"/>
    <n v="2399.4"/>
    <d v="2004-07-23T00:00:00"/>
    <s v="Shipped"/>
    <n v="3"/>
    <s v="Jul"/>
    <n v="2004"/>
    <s v="Motorcycles"/>
    <n v="76"/>
    <x v="60"/>
    <s v="La Rochelle Gifts"/>
    <s v="+2125559396"/>
    <s v="67, rue des Cinquante Otages"/>
    <s v="Nantes"/>
    <m/>
    <n v="44000"/>
    <s v="France"/>
    <s v="EMEA"/>
    <s v="Labrune"/>
    <x v="11"/>
    <s v="Small"/>
  </r>
  <r>
    <x v="15"/>
    <n v="39"/>
    <n v="70.08"/>
    <n v="11"/>
    <n v="2733.12"/>
    <d v="2004-08-27T00:00:00"/>
    <s v="Shipped"/>
    <n v="3"/>
    <s v="Aug"/>
    <n v="2004"/>
    <s v="Motorcycles"/>
    <n v="76"/>
    <x v="60"/>
    <s v="Marta's Replicas Co."/>
    <s v="+2125559397"/>
    <s v="39323 Spinnaker Dr."/>
    <s v="Cambridge"/>
    <s v="MA"/>
    <n v="51247"/>
    <s v="USA"/>
    <s v="NA"/>
    <s v="Hernandez"/>
    <x v="12"/>
    <s v="Small"/>
  </r>
  <r>
    <x v="251"/>
    <n v="32"/>
    <n v="65.510000000000005"/>
    <n v="1"/>
    <n v="2096.3200000000002"/>
    <d v="2004-09-16T00:00:00"/>
    <s v="Shipped"/>
    <n v="3"/>
    <s v="Sep"/>
    <n v="2004"/>
    <s v="Motorcycles"/>
    <n v="76"/>
    <x v="60"/>
    <s v="Clover Collections, Co."/>
    <s v="+2125559398"/>
    <s v="25 Maiden Lane Floor No. 4"/>
    <s v="Dublin"/>
    <m/>
    <n v="2"/>
    <s v="Ireland"/>
    <s v="EMEA"/>
    <s v="Cassidy"/>
    <x v="60"/>
    <s v="Small"/>
  </r>
  <r>
    <x v="58"/>
    <n v="47"/>
    <n v="63.22"/>
    <n v="4"/>
    <n v="2971.34"/>
    <d v="2004-10-15T00:00:00"/>
    <s v="Shipped"/>
    <n v="4"/>
    <s v="Oct"/>
    <n v="2004"/>
    <s v="Motorcycles"/>
    <n v="76"/>
    <x v="60"/>
    <s v="Mini Classics"/>
    <s v="+2125559399"/>
    <s v="3758 North Pendale Street"/>
    <s v="White Plains"/>
    <s v="NY"/>
    <n v="24067"/>
    <s v="USA"/>
    <s v="NA"/>
    <s v="Frick"/>
    <x v="29"/>
    <s v="Small"/>
  </r>
  <r>
    <x v="18"/>
    <n v="26"/>
    <n v="86.83"/>
    <n v="6"/>
    <n v="2257.58"/>
    <d v="2004-11-02T00:00:00"/>
    <s v="Shipped"/>
    <n v="4"/>
    <s v="Nov"/>
    <n v="2004"/>
    <s v="Motorcycles"/>
    <n v="76"/>
    <x v="60"/>
    <s v="Diecast Classics Inc."/>
    <s v="+2125559400"/>
    <s v="7586 Pompton St."/>
    <s v="Allentown"/>
    <s v="PA"/>
    <n v="70267"/>
    <s v="USA"/>
    <s v="NA"/>
    <s v="Yu"/>
    <x v="15"/>
    <s v="Small"/>
  </r>
  <r>
    <x v="19"/>
    <n v="37"/>
    <n v="94.43"/>
    <n v="4"/>
    <n v="3493.9100000000003"/>
    <d v="2004-11-15T00:00:00"/>
    <s v="Shipped"/>
    <n v="4"/>
    <s v="Nov"/>
    <n v="2004"/>
    <s v="Motorcycles"/>
    <n v="76"/>
    <x v="60"/>
    <s v="Land of Toys Inc."/>
    <s v="+2125559401"/>
    <s v="897 Long Airport Avenue"/>
    <s v="NYC"/>
    <s v="NY"/>
    <n v="10022"/>
    <s v="USA"/>
    <s v="NA"/>
    <s v="Yu"/>
    <x v="0"/>
    <s v="Medium"/>
  </r>
  <r>
    <x v="286"/>
    <n v="55"/>
    <n v="79.98"/>
    <n v="8"/>
    <n v="4398.9000000000005"/>
    <d v="2004-11-24T00:00:00"/>
    <s v="Shipped"/>
    <n v="4"/>
    <s v="Nov"/>
    <n v="2004"/>
    <s v="Motorcycles"/>
    <n v="76"/>
    <x v="60"/>
    <s v="Enaco Distributors"/>
    <s v="+2125559402"/>
    <s v="Rambla de Catalu¤a, 23"/>
    <s v="Barcelona"/>
    <m/>
    <n v="8022"/>
    <s v="Spain"/>
    <s v="EMEA"/>
    <s v="Saavedra"/>
    <x v="45"/>
    <s v="Medium"/>
  </r>
  <r>
    <x v="120"/>
    <n v="21"/>
    <n v="100"/>
    <n v="8"/>
    <n v="2100"/>
    <d v="2005-01-06T00:00:00"/>
    <s v="Shipped"/>
    <n v="1"/>
    <s v="Jan"/>
    <n v="2005"/>
    <s v="Motorcycles"/>
    <n v="76"/>
    <x v="60"/>
    <s v="Suominen Souveniers"/>
    <s v="+2125559403"/>
    <s v="Software Engineering Center, SEC Oy"/>
    <s v="Espoo"/>
    <m/>
    <s v="FIN-02271"/>
    <s v="Finland"/>
    <s v="EMEA"/>
    <s v="Suominen"/>
    <x v="58"/>
    <s v="Medium"/>
  </r>
  <r>
    <x v="22"/>
    <n v="23"/>
    <n v="100"/>
    <n v="9"/>
    <n v="2300"/>
    <d v="2005-02-03T00:00:00"/>
    <s v="Shipped"/>
    <n v="1"/>
    <s v="Feb"/>
    <n v="2005"/>
    <s v="Motorcycles"/>
    <n v="76"/>
    <x v="60"/>
    <s v="La Rochelle Gifts"/>
    <s v="+2125559404"/>
    <s v="67, rue des Cinquante Otages"/>
    <s v="Nantes"/>
    <m/>
    <n v="44000"/>
    <s v="France"/>
    <s v="EMEA"/>
    <s v="Labrune"/>
    <x v="11"/>
    <s v="Small"/>
  </r>
  <r>
    <x v="121"/>
    <n v="49"/>
    <n v="81.400000000000006"/>
    <n v="2"/>
    <n v="3988.6000000000004"/>
    <d v="2005-03-03T00:00:00"/>
    <s v="Shipped"/>
    <n v="1"/>
    <s v="Mar"/>
    <n v="2005"/>
    <s v="Motorcycles"/>
    <n v="76"/>
    <x v="60"/>
    <s v="Scandinavian Gift Ideas"/>
    <s v="+2125559405"/>
    <s v="kergatan 24"/>
    <s v="Boras"/>
    <m/>
    <s v="S-844 67"/>
    <s v="Sweden"/>
    <s v="EMEA"/>
    <s v="Larsson"/>
    <x v="24"/>
    <s v="Medium"/>
  </r>
  <r>
    <x v="61"/>
    <n v="59"/>
    <n v="87.6"/>
    <n v="3"/>
    <n v="5168.3999999999996"/>
    <d v="2005-04-07T00:00:00"/>
    <s v="Shipped"/>
    <n v="2"/>
    <s v="Apr"/>
    <n v="2005"/>
    <s v="Motorcycles"/>
    <n v="76"/>
    <x v="60"/>
    <s v="Auto Canal Petit"/>
    <s v="+2125559406"/>
    <s v="25, rue Lauriston"/>
    <s v="Paris"/>
    <m/>
    <n v="75016"/>
    <s v="France"/>
    <s v="EMEA"/>
    <s v="Perrier"/>
    <x v="7"/>
    <s v="Medium"/>
  </r>
  <r>
    <x v="235"/>
    <n v="32"/>
    <n v="87.6"/>
    <n v="1"/>
    <n v="2803.2"/>
    <d v="2005-05-10T00:00:00"/>
    <s v="Shipped"/>
    <n v="2"/>
    <s v="May"/>
    <n v="2005"/>
    <s v="Motorcycles"/>
    <n v="76"/>
    <x v="60"/>
    <s v="L'ordine Souveniers"/>
    <s v="+2125559407"/>
    <s v="Strada Provinciale 124"/>
    <s v="Reggio Emilia"/>
    <m/>
    <n v="42100"/>
    <s v="Italy"/>
    <s v="EMEA"/>
    <s v="Moroni"/>
    <x v="56"/>
    <s v="Small"/>
  </r>
  <r>
    <x v="63"/>
    <n v="43"/>
    <n v="100"/>
    <n v="9"/>
    <n v="4300"/>
    <d v="2003-02-11T00:00:00"/>
    <s v="Shipped"/>
    <n v="1"/>
    <s v="Feb"/>
    <n v="2003"/>
    <s v="Ships"/>
    <n v="122"/>
    <x v="61"/>
    <s v="Danish Wholesale Imports"/>
    <s v="+2125559408"/>
    <s v="Vinb'ltet 34"/>
    <s v="Kobenhavn"/>
    <m/>
    <n v="1734"/>
    <s v="Denmark"/>
    <s v="EMEA"/>
    <s v="Petersen"/>
    <x v="40"/>
    <s v="Medium"/>
  </r>
  <r>
    <x v="123"/>
    <n v="41"/>
    <n v="100"/>
    <n v="3"/>
    <n v="4100"/>
    <d v="2003-04-16T00:00:00"/>
    <s v="Shipped"/>
    <n v="2"/>
    <s v="Apr"/>
    <n v="2003"/>
    <s v="Ships"/>
    <n v="122"/>
    <x v="61"/>
    <s v="Dragon Souveniers, Ltd."/>
    <s v="+2125559409"/>
    <s v="Bronz Sok., Bronz Apt. 3/6 Tesvikiye"/>
    <s v="Singapore"/>
    <m/>
    <n v="79903"/>
    <s v="Singapore"/>
    <s v="Japan"/>
    <s v="Natividad"/>
    <x v="23"/>
    <s v="Medium"/>
  </r>
  <r>
    <x v="65"/>
    <n v="45"/>
    <n v="100"/>
    <n v="9"/>
    <n v="4500"/>
    <d v="2003-06-12T00:00:00"/>
    <s v="Shipped"/>
    <n v="2"/>
    <s v="Jun"/>
    <n v="2003"/>
    <s v="Ships"/>
    <n v="122"/>
    <x v="61"/>
    <s v="Stylish Desk Decors, Co."/>
    <s v="+2125559410"/>
    <s v="35 King George"/>
    <s v="London"/>
    <m/>
    <s v="WX3 6FW"/>
    <s v="UK"/>
    <s v="EMEA"/>
    <s v="Brown"/>
    <x v="41"/>
    <s v="Medium"/>
  </r>
  <r>
    <x v="125"/>
    <n v="33"/>
    <n v="100"/>
    <n v="6"/>
    <n v="3300"/>
    <d v="2003-08-08T00:00:00"/>
    <s v="Shipped"/>
    <n v="3"/>
    <s v="Aug"/>
    <n v="2003"/>
    <s v="Ships"/>
    <n v="122"/>
    <x v="61"/>
    <s v="Mini Gifts Distributors Ltd."/>
    <s v="+2125559411"/>
    <s v="5677 Strong St."/>
    <s v="San Rafael"/>
    <s v="CA"/>
    <n v="97562"/>
    <s v="USA"/>
    <s v="NA"/>
    <s v="Nelson"/>
    <x v="33"/>
    <s v="Medium"/>
  </r>
  <r>
    <x v="126"/>
    <n v="40"/>
    <n v="100"/>
    <n v="5"/>
    <n v="4000"/>
    <d v="2003-09-28T00:00:00"/>
    <s v="Shipped"/>
    <n v="3"/>
    <s v="Sep"/>
    <n v="2003"/>
    <s v="Ships"/>
    <n v="122"/>
    <x v="61"/>
    <s v="Euro Shopping Channel"/>
    <s v="+2125559412"/>
    <s v="C/ Moralzarzal, 86"/>
    <s v="Madrid"/>
    <m/>
    <n v="28034"/>
    <s v="Spain"/>
    <s v="EMEA"/>
    <s v="Freyre"/>
    <x v="20"/>
    <s v="Medium"/>
  </r>
  <r>
    <x v="68"/>
    <n v="33"/>
    <n v="100"/>
    <n v="16"/>
    <n v="3300"/>
    <d v="2003-10-23T00:00:00"/>
    <s v="Cancelled"/>
    <n v="4"/>
    <s v="Oct"/>
    <n v="2003"/>
    <s v="Ships"/>
    <n v="122"/>
    <x v="61"/>
    <s v="Scandinavian Gift Ideas"/>
    <s v="+2125559413"/>
    <s v="kergatan 24"/>
    <s v="Boras"/>
    <m/>
    <s v="S-844 67"/>
    <s v="Sweden"/>
    <s v="EMEA"/>
    <s v="Larsson"/>
    <x v="24"/>
    <s v="Medium"/>
  </r>
  <r>
    <x v="263"/>
    <n v="50"/>
    <n v="100"/>
    <n v="7"/>
    <n v="5000"/>
    <d v="2003-11-07T00:00:00"/>
    <s v="Shipped"/>
    <n v="4"/>
    <s v="Nov"/>
    <n v="2003"/>
    <s v="Ships"/>
    <n v="122"/>
    <x v="61"/>
    <s v="CAF Imports"/>
    <s v="+2125559414"/>
    <s v="Merchants House, 27-30 Merchant's Quay"/>
    <s v="Madrid"/>
    <m/>
    <n v="28023"/>
    <s v="Spain"/>
    <s v="EMEA"/>
    <s v="Fernandez"/>
    <x v="61"/>
    <s v="Medium"/>
  </r>
  <r>
    <x v="129"/>
    <n v="30"/>
    <n v="100"/>
    <n v="7"/>
    <n v="3000"/>
    <d v="2003-11-14T00:00:00"/>
    <s v="Shipped"/>
    <n v="4"/>
    <s v="Nov"/>
    <n v="2003"/>
    <s v="Ships"/>
    <n v="122"/>
    <x v="61"/>
    <s v="Mini Creations Ltd."/>
    <s v="+2125559415"/>
    <s v="4575 Hillside Dr."/>
    <s v="New Bedford"/>
    <s v="MA"/>
    <n v="50553"/>
    <s v="USA"/>
    <s v="NA"/>
    <s v="Tam"/>
    <x v="42"/>
    <s v="Medium"/>
  </r>
  <r>
    <x v="71"/>
    <n v="41"/>
    <n v="100"/>
    <n v="13"/>
    <n v="4100"/>
    <d v="2003-11-26T00:00:00"/>
    <s v="Shipped"/>
    <n v="4"/>
    <s v="Nov"/>
    <n v="2003"/>
    <s v="Ships"/>
    <n v="122"/>
    <x v="61"/>
    <s v="Enaco Distributors"/>
    <s v="+2125559416"/>
    <s v="Rambla de Catalu¤a, 23"/>
    <s v="Barcelona"/>
    <m/>
    <n v="8022"/>
    <s v="Spain"/>
    <s v="EMEA"/>
    <s v="Saavedra"/>
    <x v="45"/>
    <s v="Medium"/>
  </r>
  <r>
    <x v="131"/>
    <n v="35"/>
    <n v="100"/>
    <n v="7"/>
    <n v="3500"/>
    <d v="2004-01-02T00:00:00"/>
    <s v="Shipped"/>
    <n v="1"/>
    <s v="Jan"/>
    <n v="2004"/>
    <s v="Ships"/>
    <n v="122"/>
    <x v="61"/>
    <s v="Saveley &amp; Henriot, Co."/>
    <s v="+2125559417"/>
    <s v="2, rue du Commerce"/>
    <s v="Lyon"/>
    <m/>
    <n v="69004"/>
    <s v="France"/>
    <s v="EMEA"/>
    <s v="Saveley"/>
    <x v="27"/>
    <s v="Medium"/>
  </r>
  <r>
    <x v="264"/>
    <n v="49"/>
    <n v="100"/>
    <n v="1"/>
    <n v="4900"/>
    <d v="2004-02-18T00:00:00"/>
    <s v="Shipped"/>
    <n v="1"/>
    <s v="Feb"/>
    <n v="2004"/>
    <s v="Ships"/>
    <n v="122"/>
    <x v="61"/>
    <s v="Petit Auto"/>
    <s v="+2125559418"/>
    <s v="Rue Joseph-Bens 532"/>
    <s v="Bruxelles"/>
    <m/>
    <s v="B-1180"/>
    <s v="Belgium"/>
    <s v="EMEA"/>
    <s v="Dewey"/>
    <x v="46"/>
    <s v="Medium"/>
  </r>
  <r>
    <x v="265"/>
    <n v="46"/>
    <n v="100"/>
    <n v="4"/>
    <n v="4600"/>
    <d v="2004-03-20T00:00:00"/>
    <s v="Shipped"/>
    <n v="1"/>
    <s v="Mar"/>
    <n v="2004"/>
    <s v="Ships"/>
    <n v="122"/>
    <x v="61"/>
    <s v="giftsbymail.co.uk"/>
    <s v="+2125559419"/>
    <s v="Garden House Crowther Way"/>
    <s v="Cowes"/>
    <s v="Isle of Wight"/>
    <s v="PO31 7PJ"/>
    <s v="UK"/>
    <s v="EMEA"/>
    <s v="Bennett"/>
    <x v="47"/>
    <s v="Medium"/>
  </r>
  <r>
    <x v="74"/>
    <n v="48"/>
    <n v="100"/>
    <n v="10"/>
    <n v="4800"/>
    <d v="2004-05-07T00:00:00"/>
    <s v="Cancelled"/>
    <n v="2"/>
    <s v="May"/>
    <n v="2004"/>
    <s v="Ships"/>
    <n v="122"/>
    <x v="61"/>
    <s v="Land of Toys Inc."/>
    <s v="+2125559420"/>
    <s v="897 Long Airport Avenue"/>
    <s v="NYC"/>
    <s v="NY"/>
    <n v="10022"/>
    <s v="USA"/>
    <s v="NA"/>
    <s v="Yu"/>
    <x v="0"/>
    <s v="Medium"/>
  </r>
  <r>
    <x v="75"/>
    <n v="36"/>
    <n v="100"/>
    <n v="8"/>
    <n v="3600"/>
    <d v="2004-06-17T00:00:00"/>
    <s v="Shipped"/>
    <n v="2"/>
    <s v="Jun"/>
    <n v="2004"/>
    <s v="Ships"/>
    <n v="122"/>
    <x v="61"/>
    <s v="Quebec Home Shopping Network"/>
    <s v="+2125559421"/>
    <s v="43 rue St. Laurent"/>
    <s v="Montreal"/>
    <s v="Quebec"/>
    <s v="H1J 1C3"/>
    <s v="Canada"/>
    <s v="NA"/>
    <s v="Fresnisre"/>
    <x v="36"/>
    <s v="Medium"/>
  </r>
  <r>
    <x v="76"/>
    <n v="22"/>
    <n v="100"/>
    <n v="11"/>
    <n v="2200"/>
    <d v="2004-07-21T00:00:00"/>
    <s v="Shipped"/>
    <n v="3"/>
    <s v="Jul"/>
    <n v="2004"/>
    <s v="Ships"/>
    <n v="122"/>
    <x v="61"/>
    <s v="Petit Auto"/>
    <s v="+2125559422"/>
    <s v="Rue Joseph-Bens 532"/>
    <s v="Bruxelles"/>
    <m/>
    <s v="B-1180"/>
    <s v="Belgium"/>
    <s v="EMEA"/>
    <s v="Dewey"/>
    <x v="46"/>
    <s v="Small"/>
  </r>
  <r>
    <x v="77"/>
    <n v="42"/>
    <n v="100"/>
    <n v="13"/>
    <n v="4200"/>
    <d v="2004-08-20T00:00:00"/>
    <s v="Shipped"/>
    <n v="3"/>
    <s v="Aug"/>
    <n v="2004"/>
    <s v="Ships"/>
    <n v="122"/>
    <x v="61"/>
    <s v="Royal Canadian Collectables, Ltd."/>
    <s v="+2125559423"/>
    <s v="23 Tsawassen Blvd."/>
    <s v="Tsawassen"/>
    <s v="BC"/>
    <s v="T2F 8M4"/>
    <s v="Canada"/>
    <s v="NA"/>
    <s v="Lincoln"/>
    <x v="19"/>
    <s v="Medium"/>
  </r>
  <r>
    <x v="137"/>
    <n v="21"/>
    <n v="100"/>
    <n v="2"/>
    <n v="2100"/>
    <d v="2004-09-09T00:00:00"/>
    <s v="Shipped"/>
    <n v="3"/>
    <s v="Sep"/>
    <n v="2004"/>
    <s v="Ships"/>
    <n v="122"/>
    <x v="61"/>
    <s v="Amica Models &amp; Co."/>
    <s v="+2125559424"/>
    <s v="Via Monte Bianco 34"/>
    <s v="Torino"/>
    <m/>
    <n v="10100"/>
    <s v="Italy"/>
    <s v="EMEA"/>
    <s v="Accorti"/>
    <x v="32"/>
    <s v="Small"/>
  </r>
  <r>
    <x v="138"/>
    <n v="29"/>
    <n v="100"/>
    <n v="7"/>
    <n v="2900"/>
    <d v="2004-10-14T00:00:00"/>
    <s v="Shipped"/>
    <n v="4"/>
    <s v="Oct"/>
    <n v="2004"/>
    <s v="Ships"/>
    <n v="122"/>
    <x v="61"/>
    <s v="AV Stores, Co."/>
    <s v="+2125559425"/>
    <s v="Fauntleroy Circus"/>
    <s v="Manchester"/>
    <m/>
    <s v="EC2 5NT"/>
    <s v="UK"/>
    <s v="EMEA"/>
    <s v="Ashworth"/>
    <x v="62"/>
    <s v="Medium"/>
  </r>
  <r>
    <x v="282"/>
    <n v="35"/>
    <n v="100"/>
    <n v="6"/>
    <n v="3500"/>
    <d v="2004-10-29T00:00:00"/>
    <s v="Shipped"/>
    <n v="4"/>
    <s v="Oct"/>
    <n v="2004"/>
    <s v="Ships"/>
    <n v="122"/>
    <x v="61"/>
    <s v="La Rochelle Gifts"/>
    <s v="+2125559426"/>
    <s v="67, rue des Cinquante Otages"/>
    <s v="Nantes"/>
    <m/>
    <n v="44000"/>
    <s v="France"/>
    <s v="EMEA"/>
    <s v="Labrune"/>
    <x v="11"/>
    <s v="Medium"/>
  </r>
  <r>
    <x v="267"/>
    <n v="41"/>
    <n v="100"/>
    <n v="4"/>
    <n v="4100"/>
    <d v="2004-11-09T00:00:00"/>
    <s v="Shipped"/>
    <n v="4"/>
    <s v="Nov"/>
    <n v="2004"/>
    <s v="Ships"/>
    <n v="122"/>
    <x v="61"/>
    <s v="Volvo Model Replicas, Co"/>
    <s v="+2125559427"/>
    <s v="Berguvsv„gen  8"/>
    <s v="Lule"/>
    <m/>
    <s v="S-958 22"/>
    <s v="Sweden"/>
    <s v="EMEA"/>
    <s v="Berglund"/>
    <x v="21"/>
    <s v="Medium"/>
  </r>
  <r>
    <x v="82"/>
    <n v="29"/>
    <n v="71.97"/>
    <n v="4"/>
    <n v="2087.13"/>
    <d v="2004-11-21T00:00:00"/>
    <s v="Shipped"/>
    <n v="4"/>
    <s v="Nov"/>
    <n v="2004"/>
    <s v="Ships"/>
    <n v="122"/>
    <x v="61"/>
    <s v="Classic Legends Inc."/>
    <s v="+2125559428"/>
    <s v="5905 Pompton St. Suite 750"/>
    <s v="NYC"/>
    <s v="NY"/>
    <n v="10022"/>
    <s v="USA"/>
    <s v="NA"/>
    <s v="Hernandez"/>
    <x v="24"/>
    <s v="Small"/>
  </r>
  <r>
    <x v="83"/>
    <n v="34"/>
    <n v="50.33"/>
    <n v="7"/>
    <n v="1711.22"/>
    <d v="2004-12-02T00:00:00"/>
    <s v="Shipped"/>
    <n v="4"/>
    <s v="Dec"/>
    <n v="2004"/>
    <s v="Ships"/>
    <n v="122"/>
    <x v="61"/>
    <s v="Euro Shopping Channel"/>
    <s v="+2125559429"/>
    <s v="C/ Moralzarzal, 86"/>
    <s v="Madrid"/>
    <m/>
    <n v="28034"/>
    <s v="Spain"/>
    <s v="EMEA"/>
    <s v="Freyre"/>
    <x v="20"/>
    <s v="Small"/>
  </r>
  <r>
    <x v="154"/>
    <n v="37"/>
    <n v="100"/>
    <n v="8"/>
    <n v="3700"/>
    <d v="2005-01-26T00:00:00"/>
    <s v="Shipped"/>
    <n v="1"/>
    <s v="Jan"/>
    <n v="2005"/>
    <s v="Ships"/>
    <n v="122"/>
    <x v="61"/>
    <s v="Tokyo Collectables, Ltd"/>
    <s v="+2125559430"/>
    <s v="2-2-8 Roppongi"/>
    <s v="Minato-ku"/>
    <s v="Tokyo"/>
    <s v="106-0032"/>
    <s v="Japan"/>
    <s v="Japan"/>
    <s v="Shimamura"/>
    <x v="31"/>
    <s v="Medium"/>
  </r>
  <r>
    <x v="86"/>
    <n v="28"/>
    <n v="80.540000000000006"/>
    <n v="3"/>
    <n v="2255.1200000000003"/>
    <d v="2005-02-23T00:00:00"/>
    <s v="Shipped"/>
    <n v="1"/>
    <s v="Feb"/>
    <n v="2005"/>
    <s v="Ships"/>
    <n v="122"/>
    <x v="61"/>
    <s v="Corporate Gift Ideas Co."/>
    <s v="+2125559431"/>
    <s v="7734 Strong St."/>
    <s v="San Francisco"/>
    <s v="CA"/>
    <m/>
    <s v="USA"/>
    <s v="NA"/>
    <s v="Brown"/>
    <x v="3"/>
    <s v="Small"/>
  </r>
  <r>
    <x v="160"/>
    <n v="49"/>
    <n v="100"/>
    <n v="6"/>
    <n v="4900"/>
    <d v="2005-03-23T00:00:00"/>
    <s v="Shipped"/>
    <n v="1"/>
    <s v="Mar"/>
    <n v="2005"/>
    <s v="Ships"/>
    <n v="122"/>
    <x v="61"/>
    <s v="Mini Gifts Distributors Ltd."/>
    <s v="+2125559432"/>
    <s v="5677 Strong St."/>
    <s v="San Rafael"/>
    <s v="CA"/>
    <n v="97562"/>
    <s v="USA"/>
    <s v="NA"/>
    <s v="Nelson"/>
    <x v="33"/>
    <s v="Medium"/>
  </r>
  <r>
    <x v="89"/>
    <n v="23"/>
    <n v="100"/>
    <n v="10"/>
    <n v="2300"/>
    <d v="2005-05-06T00:00:00"/>
    <s v="On Hold"/>
    <n v="2"/>
    <s v="May"/>
    <n v="2005"/>
    <s v="Ships"/>
    <n v="122"/>
    <x v="61"/>
    <s v="Gifts4AllAges.com"/>
    <s v="+2125559433"/>
    <s v="8616 Spinnaker Dr."/>
    <s v="Boston"/>
    <s v="MA"/>
    <n v="51003"/>
    <s v="USA"/>
    <s v="NA"/>
    <s v="Yoshido"/>
    <x v="4"/>
    <s v="Medium"/>
  </r>
  <r>
    <x v="246"/>
    <n v="46"/>
    <n v="53.76"/>
    <n v="2"/>
    <n v="2472.96"/>
    <d v="2003-01-09T00:00:00"/>
    <s v="Shipped"/>
    <n v="1"/>
    <s v="Jan"/>
    <n v="2003"/>
    <s v="Vintage Cars"/>
    <n v="44"/>
    <x v="62"/>
    <s v="Blauer See Auto, Co."/>
    <s v="+2125559434"/>
    <s v="Lyonerstr. 34"/>
    <s v="Frankfurt"/>
    <m/>
    <n v="60528"/>
    <s v="Germany"/>
    <s v="EMEA"/>
    <s v="Keitel"/>
    <x v="51"/>
    <s v="Small"/>
  </r>
  <r>
    <x v="210"/>
    <n v="39"/>
    <n v="44.35"/>
    <n v="2"/>
    <n v="1729.65"/>
    <d v="2003-03-18T00:00:00"/>
    <s v="Shipped"/>
    <n v="1"/>
    <s v="Mar"/>
    <n v="2003"/>
    <s v="Vintage Cars"/>
    <n v="44"/>
    <x v="62"/>
    <s v="AV Stores, Co."/>
    <s v="+2125559435"/>
    <s v="Fauntleroy Circus"/>
    <s v="Manchester"/>
    <m/>
    <s v="EC2 5NT"/>
    <s v="UK"/>
    <s v="EMEA"/>
    <s v="Ashworth"/>
    <x v="62"/>
    <s v="Small"/>
  </r>
  <r>
    <x v="237"/>
    <n v="22"/>
    <n v="45.25"/>
    <n v="1"/>
    <n v="995.5"/>
    <d v="2003-05-21T00:00:00"/>
    <s v="Shipped"/>
    <n v="2"/>
    <s v="May"/>
    <n v="2003"/>
    <s v="Vintage Cars"/>
    <n v="44"/>
    <x v="62"/>
    <s v="Signal Gift Stores"/>
    <s v="+2125559436"/>
    <s v="8489 Strong St."/>
    <s v="Las Vegas"/>
    <s v="NV"/>
    <n v="83030"/>
    <s v="USA"/>
    <s v="NA"/>
    <s v="King"/>
    <x v="49"/>
    <s v="Small"/>
  </r>
  <r>
    <x v="196"/>
    <n v="49"/>
    <n v="49.28"/>
    <n v="6"/>
    <n v="2414.7200000000003"/>
    <d v="2003-09-12T00:00:00"/>
    <s v="Shipped"/>
    <n v="3"/>
    <s v="Sep"/>
    <n v="2003"/>
    <s v="Vintage Cars"/>
    <n v="44"/>
    <x v="62"/>
    <s v="Signal Collectibles Ltd."/>
    <s v="+2125559437"/>
    <s v="2793 Furth Circle"/>
    <s v="Brisbane"/>
    <s v="CA"/>
    <n v="94217"/>
    <s v="USA"/>
    <s v="NA"/>
    <s v="Taylor"/>
    <x v="49"/>
    <s v="Small"/>
  </r>
  <r>
    <x v="197"/>
    <n v="43"/>
    <n v="36.29"/>
    <n v="4"/>
    <n v="1560.47"/>
    <d v="2003-10-18T00:00:00"/>
    <s v="Shipped"/>
    <n v="4"/>
    <s v="Oct"/>
    <n v="2003"/>
    <s v="Vintage Cars"/>
    <n v="44"/>
    <x v="62"/>
    <s v="Corporate Gift Ideas Co."/>
    <s v="+2125559438"/>
    <s v="7734 Strong St."/>
    <s v="San Francisco"/>
    <s v="CA"/>
    <m/>
    <s v="USA"/>
    <s v="NA"/>
    <s v="Brown"/>
    <x v="3"/>
    <s v="Small"/>
  </r>
  <r>
    <x v="198"/>
    <n v="27"/>
    <n v="41.22"/>
    <n v="8"/>
    <n v="1112.94"/>
    <d v="2003-11-05T00:00:00"/>
    <s v="Shipped"/>
    <n v="4"/>
    <s v="Nov"/>
    <n v="2003"/>
    <s v="Vintage Cars"/>
    <n v="44"/>
    <x v="62"/>
    <s v="Rovelli Gifts"/>
    <s v="+2125559439"/>
    <s v="Via Ludovico il Moro 22"/>
    <s v="Bergamo"/>
    <m/>
    <n v="24100"/>
    <s v="Italy"/>
    <s v="EMEA"/>
    <s v="Rovelli"/>
    <x v="68"/>
    <s v="Small"/>
  </r>
  <r>
    <x v="199"/>
    <n v="31"/>
    <n v="36.74"/>
    <n v="5"/>
    <n v="1138.94"/>
    <d v="2003-11-12T00:00:00"/>
    <s v="Shipped"/>
    <n v="4"/>
    <s v="Nov"/>
    <n v="2003"/>
    <s v="Vintage Cars"/>
    <n v="44"/>
    <x v="62"/>
    <s v="Mini Gifts Distributors Ltd."/>
    <s v="+2125559440"/>
    <s v="5677 Strong St."/>
    <s v="San Rafael"/>
    <s v="CA"/>
    <n v="97562"/>
    <s v="USA"/>
    <s v="NA"/>
    <s v="Nelson"/>
    <x v="33"/>
    <s v="Small"/>
  </r>
  <r>
    <x v="200"/>
    <n v="20"/>
    <n v="50.62"/>
    <n v="9"/>
    <n v="1012.4"/>
    <d v="2003-11-21T00:00:00"/>
    <s v="Shipped"/>
    <n v="4"/>
    <s v="Nov"/>
    <n v="2003"/>
    <s v="Vintage Cars"/>
    <n v="44"/>
    <x v="62"/>
    <s v="Australian Collectables, Ltd"/>
    <s v="+2125559441"/>
    <s v="7 Allen Street"/>
    <s v="Glen Waverly"/>
    <s v="Victoria"/>
    <n v="3150"/>
    <s v="Australia"/>
    <s v="APAC"/>
    <s v="Connery"/>
    <x v="69"/>
    <s v="Small"/>
  </r>
  <r>
    <x v="201"/>
    <n v="24"/>
    <n v="38.08"/>
    <n v="4"/>
    <n v="913.92"/>
    <d v="2003-12-03T00:00:00"/>
    <s v="Shipped"/>
    <n v="4"/>
    <s v="Dec"/>
    <n v="2003"/>
    <s v="Vintage Cars"/>
    <n v="44"/>
    <x v="62"/>
    <s v="Euro Shopping Channel"/>
    <s v="+2125559442"/>
    <s v="C/ Moralzarzal, 86"/>
    <s v="Madrid"/>
    <m/>
    <n v="28034"/>
    <s v="Spain"/>
    <s v="EMEA"/>
    <s v="Freyre"/>
    <x v="20"/>
    <s v="Small"/>
  </r>
  <r>
    <x v="238"/>
    <n v="49"/>
    <n v="47.94"/>
    <n v="2"/>
    <n v="2349.06"/>
    <d v="2004-01-26T00:00:00"/>
    <s v="Shipped"/>
    <n v="1"/>
    <s v="Jan"/>
    <n v="2004"/>
    <s v="Vintage Cars"/>
    <n v="44"/>
    <x v="62"/>
    <s v="Corrida Auto Replicas, Ltd"/>
    <s v="+2125559443"/>
    <s v="C/ Araquil, 67"/>
    <s v="Madrid"/>
    <m/>
    <n v="28023"/>
    <s v="Spain"/>
    <s v="EMEA"/>
    <s v="Sommer"/>
    <x v="22"/>
    <s v="Small"/>
  </r>
  <r>
    <x v="202"/>
    <n v="24"/>
    <n v="48.38"/>
    <n v="5"/>
    <n v="1161.1200000000001"/>
    <d v="2004-03-02T00:00:00"/>
    <s v="Shipped"/>
    <n v="1"/>
    <s v="Mar"/>
    <n v="2004"/>
    <s v="Vintage Cars"/>
    <n v="44"/>
    <x v="62"/>
    <s v="Saveley &amp; Henriot, Co."/>
    <s v="+2125559444"/>
    <s v="2, rue du Commerce"/>
    <s v="Lyon"/>
    <m/>
    <n v="69004"/>
    <s v="France"/>
    <s v="EMEA"/>
    <s v="Saveley"/>
    <x v="27"/>
    <s v="Small"/>
  </r>
  <r>
    <x v="203"/>
    <n v="39"/>
    <n v="45.25"/>
    <n v="9"/>
    <n v="1764.75"/>
    <d v="2004-04-29T00:00:00"/>
    <s v="Shipped"/>
    <n v="2"/>
    <s v="Apr"/>
    <n v="2004"/>
    <s v="Vintage Cars"/>
    <n v="44"/>
    <x v="62"/>
    <s v="Euro Shopping Channel"/>
    <s v="+2125559445"/>
    <s v="C/ Moralzarzal, 86"/>
    <s v="Madrid"/>
    <m/>
    <n v="28034"/>
    <s v="Spain"/>
    <s v="EMEA"/>
    <s v="Freyre"/>
    <x v="20"/>
    <s v="Small"/>
  </r>
  <r>
    <x v="254"/>
    <n v="37"/>
    <n v="45.7"/>
    <n v="2"/>
    <n v="1690.9"/>
    <d v="2004-06-04T00:00:00"/>
    <s v="Shipped"/>
    <n v="2"/>
    <s v="Jun"/>
    <n v="2004"/>
    <s v="Vintage Cars"/>
    <n v="44"/>
    <x v="62"/>
    <s v="Mini Caravy"/>
    <s v="+2125559446"/>
    <s v="24, place Kluber"/>
    <s v="Strasbourg"/>
    <m/>
    <n v="67000"/>
    <s v="France"/>
    <s v="EMEA"/>
    <s v="Citeaux"/>
    <x v="66"/>
    <s v="Small"/>
  </r>
  <r>
    <x v="41"/>
    <n v="45"/>
    <n v="47.49"/>
    <n v="11"/>
    <n v="2137.0500000000002"/>
    <d v="2004-08-17T00:00:00"/>
    <s v="Shipped"/>
    <n v="3"/>
    <s v="Aug"/>
    <n v="2004"/>
    <s v="Vintage Cars"/>
    <n v="44"/>
    <x v="62"/>
    <s v="Amica Models &amp; Co."/>
    <s v="+2125559447"/>
    <s v="Via Monte Bianco 34"/>
    <s v="Torino"/>
    <m/>
    <n v="10100"/>
    <s v="Italy"/>
    <s v="EMEA"/>
    <s v="Accorti"/>
    <x v="32"/>
    <s v="Small"/>
  </r>
  <r>
    <x v="205"/>
    <n v="45"/>
    <n v="48.38"/>
    <n v="4"/>
    <n v="2177.1"/>
    <d v="2004-09-03T00:00:00"/>
    <s v="Shipped"/>
    <n v="3"/>
    <s v="Sep"/>
    <n v="2004"/>
    <s v="Vintage Cars"/>
    <n v="44"/>
    <x v="62"/>
    <s v="Herkku Gifts"/>
    <s v="+2125559448"/>
    <s v="Drammen 121, PR 744 Sentrum"/>
    <s v="Bergen"/>
    <m/>
    <s v="N 5804"/>
    <s v="Norway"/>
    <s v="EMEA"/>
    <s v="Oeztan"/>
    <x v="6"/>
    <s v="Small"/>
  </r>
  <r>
    <x v="43"/>
    <n v="44"/>
    <n v="39.42"/>
    <n v="15"/>
    <n v="1734.48"/>
    <d v="2004-10-11T00:00:00"/>
    <s v="Shipped"/>
    <n v="4"/>
    <s v="Oct"/>
    <n v="2004"/>
    <s v="Vintage Cars"/>
    <n v="44"/>
    <x v="62"/>
    <s v="Auto Assoc. &amp; Cie."/>
    <s v="+2125559449"/>
    <s v="67, avenue de l'Europe"/>
    <s v="Versailles"/>
    <m/>
    <n v="78000"/>
    <s v="France"/>
    <s v="EMEA"/>
    <s v="Tonini"/>
    <x v="2"/>
    <s v="Small"/>
  </r>
  <r>
    <x v="44"/>
    <n v="23"/>
    <n v="37.630000000000003"/>
    <n v="12"/>
    <n v="865.49"/>
    <d v="2004-10-21T00:00:00"/>
    <s v="Shipped"/>
    <n v="4"/>
    <s v="Oct"/>
    <n v="2004"/>
    <s v="Vintage Cars"/>
    <n v="44"/>
    <x v="62"/>
    <s v="Mini Gifts Distributors Ltd."/>
    <s v="+2125559450"/>
    <s v="5677 Strong St."/>
    <s v="San Rafael"/>
    <s v="CA"/>
    <n v="97562"/>
    <s v="USA"/>
    <s v="NA"/>
    <s v="Nelson"/>
    <x v="33"/>
    <s v="Small"/>
  </r>
  <r>
    <x v="45"/>
    <n v="30"/>
    <n v="100"/>
    <n v="4"/>
    <n v="3000"/>
    <d v="2004-11-04T00:00:00"/>
    <s v="Shipped"/>
    <n v="4"/>
    <s v="Nov"/>
    <n v="2004"/>
    <s v="Vintage Cars"/>
    <n v="44"/>
    <x v="62"/>
    <s v="Online Diecast Creations Co."/>
    <s v="+2125559451"/>
    <s v="2304 Long Airport Avenue"/>
    <s v="Nashua"/>
    <s v="NH"/>
    <n v="62005"/>
    <s v="USA"/>
    <s v="NA"/>
    <s v="Young"/>
    <x v="33"/>
    <s v="Medium"/>
  </r>
  <r>
    <x v="206"/>
    <n v="26"/>
    <n v="85.52"/>
    <n v="10"/>
    <n v="2223.52"/>
    <d v="2004-11-17T00:00:00"/>
    <s v="Shipped"/>
    <n v="4"/>
    <s v="Nov"/>
    <n v="2004"/>
    <s v="Vintage Cars"/>
    <n v="44"/>
    <x v="62"/>
    <s v="AV Stores, Co."/>
    <s v="+2125559452"/>
    <s v="Fauntleroy Circus"/>
    <s v="Manchester"/>
    <m/>
    <s v="EC2 5NT"/>
    <s v="UK"/>
    <s v="EMEA"/>
    <s v="Ashworth"/>
    <x v="62"/>
    <s v="Small"/>
  </r>
  <r>
    <x v="287"/>
    <n v="43"/>
    <n v="53.76"/>
    <n v="1"/>
    <n v="2311.6799999999998"/>
    <d v="2004-11-25T00:00:00"/>
    <s v="Shipped"/>
    <n v="4"/>
    <s v="Nov"/>
    <n v="2004"/>
    <s v="Vintage Cars"/>
    <n v="44"/>
    <x v="62"/>
    <s v="Atelier graphique"/>
    <s v="+2125559453"/>
    <s v="54, rue Royale"/>
    <s v="Nantes"/>
    <m/>
    <n v="44000"/>
    <s v="France"/>
    <s v="EMEA"/>
    <s v="Schmitt"/>
    <x v="39"/>
    <s v="Small"/>
  </r>
  <r>
    <x v="188"/>
    <n v="26"/>
    <n v="31.86"/>
    <n v="7"/>
    <n v="828.36"/>
    <d v="2004-12-09T00:00:00"/>
    <s v="Shipped"/>
    <n v="4"/>
    <s v="Dec"/>
    <n v="2004"/>
    <s v="Vintage Cars"/>
    <n v="44"/>
    <x v="62"/>
    <s v="Lyon Souveniers"/>
    <s v="+2125559454"/>
    <s v="27 rue du Colonel Pierre Avia"/>
    <s v="Paris"/>
    <m/>
    <n v="75508"/>
    <s v="France"/>
    <s v="EMEA"/>
    <s v="Da Cunha"/>
    <x v="2"/>
    <s v="Small"/>
  </r>
  <r>
    <x v="219"/>
    <n v="28"/>
    <n v="30.59"/>
    <n v="12"/>
    <n v="856.52"/>
    <d v="2005-01-12T00:00:00"/>
    <s v="Resolved"/>
    <n v="1"/>
    <s v="Jan"/>
    <n v="2005"/>
    <s v="Vintage Cars"/>
    <n v="44"/>
    <x v="62"/>
    <s v="Toys4GrownUps.com"/>
    <s v="+2125559455"/>
    <s v="78934 Hillside Dr."/>
    <s v="Pasadena"/>
    <s v="CA"/>
    <n v="90003"/>
    <s v="USA"/>
    <s v="NA"/>
    <s v="Young"/>
    <x v="3"/>
    <s v="Small"/>
  </r>
  <r>
    <x v="208"/>
    <n v="27"/>
    <n v="68.349999999999994"/>
    <n v="5"/>
    <n v="1845.4499999999998"/>
    <d v="2005-02-16T00:00:00"/>
    <s v="Shipped"/>
    <n v="1"/>
    <s v="Feb"/>
    <n v="2005"/>
    <s v="Vintage Cars"/>
    <n v="44"/>
    <x v="62"/>
    <s v="Euro Shopping Channel"/>
    <s v="+2125559456"/>
    <s v="C/ Moralzarzal, 86"/>
    <s v="Madrid"/>
    <m/>
    <n v="28034"/>
    <s v="Spain"/>
    <s v="EMEA"/>
    <s v="Freyre"/>
    <x v="20"/>
    <s v="Small"/>
  </r>
  <r>
    <x v="51"/>
    <n v="24"/>
    <n v="100"/>
    <n v="1"/>
    <n v="2400"/>
    <d v="2005-03-09T00:00:00"/>
    <s v="Shipped"/>
    <n v="1"/>
    <s v="Mar"/>
    <n v="2005"/>
    <s v="Vintage Cars"/>
    <n v="44"/>
    <x v="62"/>
    <s v="Anna's Decorations, Ltd"/>
    <s v="+2125559457"/>
    <s v="201 Miller Street Level 15"/>
    <s v="North Sydney"/>
    <s v="NSW"/>
    <n v="2060"/>
    <s v="Australia"/>
    <s v="APAC"/>
    <s v="O'Hara"/>
    <x v="35"/>
    <s v="Medium"/>
  </r>
  <r>
    <x v="255"/>
    <n v="40"/>
    <n v="45.7"/>
    <n v="2"/>
    <n v="1828"/>
    <d v="2005-05-29T00:00:00"/>
    <s v="In Process"/>
    <n v="2"/>
    <s v="May"/>
    <n v="2005"/>
    <s v="Vintage Cars"/>
    <n v="44"/>
    <x v="62"/>
    <s v="Mini Gifts Distributors Ltd."/>
    <s v="+2125559458"/>
    <s v="5677 Strong St."/>
    <s v="San Rafael"/>
    <s v="CA"/>
    <n v="97562"/>
    <s v="USA"/>
    <s v="NA"/>
    <s v="Nelson"/>
    <x v="33"/>
    <s v="Small"/>
  </r>
  <r>
    <x v="26"/>
    <n v="36"/>
    <n v="100"/>
    <n v="1"/>
    <n v="3600"/>
    <d v="2003-01-29T00:00:00"/>
    <s v="Shipped"/>
    <n v="1"/>
    <s v="Jan"/>
    <n v="2003"/>
    <s v="Trucks and Buses"/>
    <n v="127"/>
    <x v="63"/>
    <s v="Baane Mini Imports"/>
    <s v="+2125559459"/>
    <s v="Erling Skakkes gate 78"/>
    <s v="Stavern"/>
    <m/>
    <n v="4110"/>
    <s v="Norway"/>
    <s v="EMEA"/>
    <s v="Bergulfsen"/>
    <x v="14"/>
    <s v="Medium"/>
  </r>
  <r>
    <x v="90"/>
    <n v="21"/>
    <n v="100"/>
    <n v="5"/>
    <n v="2100"/>
    <d v="2003-04-01T00:00:00"/>
    <s v="Shipped"/>
    <n v="2"/>
    <s v="Apr"/>
    <n v="2003"/>
    <s v="Trucks and Buses"/>
    <n v="127"/>
    <x v="63"/>
    <s v="La Corne D'abondance, Co."/>
    <s v="+2125559460"/>
    <s v="265, boulevard Charonne"/>
    <s v="Paris"/>
    <m/>
    <n v="75012"/>
    <s v="France"/>
    <s v="EMEA"/>
    <s v="Bertrand"/>
    <x v="50"/>
    <s v="Small"/>
  </r>
  <r>
    <x v="28"/>
    <n v="27"/>
    <n v="100"/>
    <n v="1"/>
    <n v="2700"/>
    <d v="2003-05-28T00:00:00"/>
    <s v="Shipped"/>
    <n v="2"/>
    <s v="May"/>
    <n v="2003"/>
    <s v="Trucks and Buses"/>
    <n v="127"/>
    <x v="63"/>
    <s v="Corrida Auto Replicas, Ltd"/>
    <s v="+2125559461"/>
    <s v="C/ Araquil, 67"/>
    <s v="Madrid"/>
    <m/>
    <n v="28023"/>
    <s v="Spain"/>
    <s v="EMEA"/>
    <s v="Sommer"/>
    <x v="22"/>
    <s v="Medium"/>
  </r>
  <r>
    <x v="29"/>
    <n v="47"/>
    <n v="100"/>
    <n v="1"/>
    <n v="4700"/>
    <d v="2003-07-24T00:00:00"/>
    <s v="Shipped"/>
    <n v="3"/>
    <s v="Jul"/>
    <n v="2003"/>
    <s v="Trucks and Buses"/>
    <n v="127"/>
    <x v="63"/>
    <s v="Technics Stores Inc."/>
    <s v="+2125559462"/>
    <s v="9408 Furth Circle"/>
    <s v="Burlingame"/>
    <s v="CA"/>
    <n v="94217"/>
    <s v="USA"/>
    <s v="NA"/>
    <s v="Hirano"/>
    <x v="4"/>
    <s v="Medium"/>
  </r>
  <r>
    <x v="164"/>
    <n v="42"/>
    <n v="100"/>
    <n v="8"/>
    <n v="4200"/>
    <d v="2003-09-21T00:00:00"/>
    <s v="Shipped"/>
    <n v="3"/>
    <s v="Sep"/>
    <n v="2003"/>
    <s v="Trucks and Buses"/>
    <n v="127"/>
    <x v="63"/>
    <s v="Oulu Toy Supplies, Inc."/>
    <s v="+2125559463"/>
    <s v="Torikatu 38"/>
    <s v="Oulu"/>
    <m/>
    <n v="90110"/>
    <s v="Finland"/>
    <s v="EMEA"/>
    <s v="Koskitalo"/>
    <x v="48"/>
    <s v="Medium"/>
  </r>
  <r>
    <x v="127"/>
    <n v="32"/>
    <n v="100"/>
    <n v="17"/>
    <n v="3200"/>
    <d v="2003-10-22T00:00:00"/>
    <s v="Shipped"/>
    <n v="4"/>
    <s v="Oct"/>
    <n v="2003"/>
    <s v="Trucks and Buses"/>
    <n v="127"/>
    <x v="63"/>
    <s v="Dragon Souveniers, Ltd."/>
    <s v="+2125559464"/>
    <s v="Bronz Sok., Bronz Apt. 3/6 Tesvikiye"/>
    <s v="Singapore"/>
    <m/>
    <n v="79903"/>
    <s v="Singapore"/>
    <s v="Japan"/>
    <s v="Natividad"/>
    <x v="23"/>
    <s v="Medium"/>
  </r>
  <r>
    <x v="92"/>
    <n v="28"/>
    <n v="100"/>
    <n v="6"/>
    <n v="2800"/>
    <d v="2003-11-06T00:00:00"/>
    <s v="Shipped"/>
    <n v="4"/>
    <s v="Nov"/>
    <n v="2003"/>
    <s v="Trucks and Buses"/>
    <n v="127"/>
    <x v="63"/>
    <s v="Stylish Desk Decors, Co."/>
    <s v="+2125559465"/>
    <s v="35 King George"/>
    <s v="London"/>
    <m/>
    <s v="WX3 6FW"/>
    <s v="UK"/>
    <s v="EMEA"/>
    <s v="Brown"/>
    <x v="41"/>
    <s v="Small"/>
  </r>
  <r>
    <x v="165"/>
    <n v="24"/>
    <n v="100"/>
    <n v="11"/>
    <n v="2400"/>
    <d v="2003-11-14T00:00:00"/>
    <s v="Shipped"/>
    <n v="4"/>
    <s v="Nov"/>
    <n v="2003"/>
    <s v="Trucks and Buses"/>
    <n v="127"/>
    <x v="63"/>
    <s v="Iberia Gift Imports, Corp."/>
    <s v="+2125559466"/>
    <s v="C/ Romero, 33"/>
    <s v="Sevilla"/>
    <m/>
    <n v="41101"/>
    <s v="Spain"/>
    <s v="EMEA"/>
    <s v="Roel"/>
    <x v="65"/>
    <s v="Medium"/>
  </r>
  <r>
    <x v="34"/>
    <n v="49"/>
    <n v="100"/>
    <n v="1"/>
    <n v="4900"/>
    <d v="2003-11-25T00:00:00"/>
    <s v="Shipped"/>
    <n v="4"/>
    <s v="Nov"/>
    <n v="2003"/>
    <s v="Trucks and Buses"/>
    <n v="127"/>
    <x v="63"/>
    <s v="Saveley &amp; Henriot, Co."/>
    <s v="+2125559467"/>
    <s v="2, rue du Commerce"/>
    <s v="Lyon"/>
    <m/>
    <n v="69004"/>
    <s v="France"/>
    <s v="EMEA"/>
    <s v="Saveley"/>
    <x v="27"/>
    <s v="Medium"/>
  </r>
  <r>
    <x v="93"/>
    <n v="46"/>
    <n v="100"/>
    <n v="12"/>
    <n v="4600"/>
    <d v="2003-12-09T00:00:00"/>
    <s v="Shipped"/>
    <n v="4"/>
    <s v="Dec"/>
    <n v="2003"/>
    <s v="Trucks and Buses"/>
    <n v="127"/>
    <x v="63"/>
    <s v="Diecast Collectables"/>
    <s v="+2125559468"/>
    <s v="6251 Ingle Ln."/>
    <s v="Boston"/>
    <s v="MA"/>
    <n v="51003"/>
    <s v="USA"/>
    <s v="NA"/>
    <s v="Franco"/>
    <x v="33"/>
    <s v="Medium"/>
  </r>
  <r>
    <x v="94"/>
    <n v="28"/>
    <n v="100"/>
    <n v="1"/>
    <n v="2800"/>
    <d v="2004-02-04T00:00:00"/>
    <s v="Shipped"/>
    <n v="1"/>
    <s v="Feb"/>
    <n v="2004"/>
    <s v="Trucks and Buses"/>
    <n v="127"/>
    <x v="63"/>
    <s v="Handji Gifts&amp; Co"/>
    <s v="+2125559469"/>
    <s v="Village Close - 106 Linden Road Sandown 2nd Floor"/>
    <s v="Singapore"/>
    <m/>
    <n v="69045"/>
    <s v="Singapore"/>
    <s v="APAC"/>
    <s v="Victorino"/>
    <x v="52"/>
    <s v="Medium"/>
  </r>
  <r>
    <x v="95"/>
    <n v="48"/>
    <n v="100"/>
    <n v="6"/>
    <n v="4800"/>
    <d v="2004-03-11T00:00:00"/>
    <s v="Shipped"/>
    <n v="1"/>
    <s v="Mar"/>
    <n v="2004"/>
    <s v="Trucks and Buses"/>
    <n v="127"/>
    <x v="63"/>
    <s v="Mini Gifts Distributors Ltd."/>
    <s v="+2125559470"/>
    <s v="5677 Strong St."/>
    <s v="San Rafael"/>
    <s v="CA"/>
    <n v="97562"/>
    <s v="USA"/>
    <s v="NA"/>
    <s v="Nelson"/>
    <x v="33"/>
    <s v="Medium"/>
  </r>
  <r>
    <x v="168"/>
    <n v="29"/>
    <n v="100"/>
    <n v="10"/>
    <n v="2900"/>
    <d v="2004-05-05T00:00:00"/>
    <s v="Shipped"/>
    <n v="2"/>
    <s v="May"/>
    <n v="2004"/>
    <s v="Trucks and Buses"/>
    <n v="127"/>
    <x v="63"/>
    <s v="Euro Shopping Channel"/>
    <s v="+2125559471"/>
    <s v="C/ Moralzarzal, 86"/>
    <s v="Madrid"/>
    <m/>
    <n v="28034"/>
    <s v="Spain"/>
    <s v="EMEA"/>
    <s v="Freyre"/>
    <x v="20"/>
    <s v="Medium"/>
  </r>
  <r>
    <x v="96"/>
    <n v="47"/>
    <n v="100"/>
    <n v="9"/>
    <n v="4700"/>
    <d v="2004-06-15T00:00:00"/>
    <s v="Shipped"/>
    <n v="2"/>
    <s v="Jun"/>
    <n v="2004"/>
    <s v="Trucks and Buses"/>
    <n v="127"/>
    <x v="63"/>
    <s v="Handji Gifts&amp; Co"/>
    <s v="+2125559472"/>
    <s v="Village Close - 106 Linden Road Sandown 2nd Floor"/>
    <s v="Singapore"/>
    <m/>
    <n v="69045"/>
    <s v="Singapore"/>
    <s v="APAC"/>
    <s v="Victorino"/>
    <x v="52"/>
    <s v="Medium"/>
  </r>
  <r>
    <x v="169"/>
    <n v="43"/>
    <n v="100"/>
    <n v="10"/>
    <n v="4300"/>
    <d v="2004-07-20T00:00:00"/>
    <s v="Shipped"/>
    <n v="3"/>
    <s v="Jul"/>
    <n v="2004"/>
    <s v="Trucks and Buses"/>
    <n v="127"/>
    <x v="63"/>
    <s v="Mini Gifts Distributors Ltd."/>
    <s v="+2125559473"/>
    <s v="5677 Strong St."/>
    <s v="San Rafael"/>
    <s v="CA"/>
    <n v="97562"/>
    <s v="USA"/>
    <s v="NA"/>
    <s v="Nelson"/>
    <x v="33"/>
    <s v="Medium"/>
  </r>
  <r>
    <x v="97"/>
    <n v="25"/>
    <n v="100"/>
    <n v="6"/>
    <n v="2500"/>
    <d v="2004-08-19T00:00:00"/>
    <s v="Shipped"/>
    <n v="3"/>
    <s v="Aug"/>
    <n v="2004"/>
    <s v="Trucks and Buses"/>
    <n v="127"/>
    <x v="63"/>
    <s v="Diecast Classics Inc."/>
    <s v="+2125559474"/>
    <s v="7586 Pompton St."/>
    <s v="Allentown"/>
    <s v="PA"/>
    <n v="70267"/>
    <s v="USA"/>
    <s v="NA"/>
    <s v="Yu"/>
    <x v="15"/>
    <s v="Small"/>
  </r>
  <r>
    <x v="42"/>
    <n v="48"/>
    <n v="100"/>
    <n v="1"/>
    <n v="4800"/>
    <d v="2004-09-08T00:00:00"/>
    <s v="Shipped"/>
    <n v="3"/>
    <s v="Sep"/>
    <n v="2004"/>
    <s v="Trucks and Buses"/>
    <n v="127"/>
    <x v="63"/>
    <s v="Scandinavian Gift Ideas"/>
    <s v="+2125559475"/>
    <s v="kergatan 24"/>
    <s v="Boras"/>
    <m/>
    <s v="S-844 67"/>
    <s v="Sweden"/>
    <s v="EMEA"/>
    <s v="Larsson"/>
    <x v="24"/>
    <s v="Medium"/>
  </r>
  <r>
    <x v="98"/>
    <n v="24"/>
    <n v="100"/>
    <n v="10"/>
    <n v="2400"/>
    <d v="2004-10-13T00:00:00"/>
    <s v="Shipped"/>
    <n v="4"/>
    <s v="Oct"/>
    <n v="2004"/>
    <s v="Trucks and Buses"/>
    <n v="127"/>
    <x v="63"/>
    <s v="Marta's Replicas Co."/>
    <s v="+2125559476"/>
    <s v="39323 Spinnaker Dr."/>
    <s v="Cambridge"/>
    <s v="MA"/>
    <n v="51247"/>
    <s v="USA"/>
    <s v="NA"/>
    <s v="Hernandez"/>
    <x v="12"/>
    <s v="Medium"/>
  </r>
  <r>
    <x v="99"/>
    <n v="42"/>
    <n v="100"/>
    <n v="4"/>
    <n v="4200"/>
    <d v="2004-10-22T00:00:00"/>
    <s v="Shipped"/>
    <n v="4"/>
    <s v="Oct"/>
    <n v="2004"/>
    <s v="Trucks and Buses"/>
    <n v="127"/>
    <x v="63"/>
    <s v="Canadian Gift Exchange Network"/>
    <s v="+2125559477"/>
    <s v="1900 Oak St."/>
    <s v="Vancouver"/>
    <s v="BC"/>
    <s v="V3F 2K1"/>
    <s v="Canada"/>
    <s v="NA"/>
    <s v="Tannamuri"/>
    <x v="28"/>
    <s v="Medium"/>
  </r>
  <r>
    <x v="152"/>
    <n v="31"/>
    <n v="100"/>
    <n v="2"/>
    <n v="3100"/>
    <d v="2004-11-05T00:00:00"/>
    <s v="Shipped"/>
    <n v="4"/>
    <s v="Nov"/>
    <n v="2004"/>
    <s v="Trucks and Buses"/>
    <n v="127"/>
    <x v="63"/>
    <s v="Vitachrome Inc."/>
    <s v="+2125559478"/>
    <s v="2678 Kingston Rd. Suite 101"/>
    <s v="NYC"/>
    <s v="NY"/>
    <n v="10022"/>
    <s v="USA"/>
    <s v="NA"/>
    <s v="Frick"/>
    <x v="9"/>
    <s v="Medium"/>
  </r>
  <r>
    <x v="100"/>
    <n v="42"/>
    <n v="100"/>
    <n v="5"/>
    <n v="4200"/>
    <d v="2004-11-19T00:00:00"/>
    <s v="On Hold"/>
    <n v="4"/>
    <s v="Nov"/>
    <n v="2004"/>
    <s v="Trucks and Buses"/>
    <n v="127"/>
    <x v="63"/>
    <s v="Volvo Model Replicas, Co"/>
    <s v="+2125559479"/>
    <s v="Berguvsv„gen  8"/>
    <s v="Lule"/>
    <m/>
    <s v="S-958 22"/>
    <s v="Sweden"/>
    <s v="EMEA"/>
    <s v="Berglund"/>
    <x v="21"/>
    <s v="Medium"/>
  </r>
  <r>
    <x v="141"/>
    <n v="37"/>
    <n v="100"/>
    <n v="1"/>
    <n v="3700"/>
    <d v="2004-11-01T00:00:00"/>
    <s v="Shipped"/>
    <n v="4"/>
    <s v="Nov"/>
    <n v="2004"/>
    <s v="Trucks and Buses"/>
    <n v="127"/>
    <x v="63"/>
    <s v="Corrida Auto Replicas, Ltd"/>
    <s v="+2125559480"/>
    <s v="C/ Araquil, 67"/>
    <s v="Madrid"/>
    <m/>
    <n v="28023"/>
    <s v="Spain"/>
    <s v="EMEA"/>
    <s v="Sommer"/>
    <x v="22"/>
    <s v="Medium"/>
  </r>
  <r>
    <x v="153"/>
    <n v="41"/>
    <n v="100"/>
    <n v="7"/>
    <n v="4100"/>
    <d v="2004-12-10T00:00:00"/>
    <s v="Shipped"/>
    <n v="4"/>
    <s v="Dec"/>
    <n v="2004"/>
    <s v="Trucks and Buses"/>
    <n v="127"/>
    <x v="63"/>
    <s v="Euro Shopping Channel"/>
    <s v="+2125559481"/>
    <s v="C/ Moralzarzal, 86"/>
    <s v="Madrid"/>
    <m/>
    <n v="28034"/>
    <s v="Spain"/>
    <s v="EMEA"/>
    <s v="Freyre"/>
    <x v="20"/>
    <s v="Medium"/>
  </r>
  <r>
    <x v="142"/>
    <n v="20"/>
    <n v="100"/>
    <n v="5"/>
    <n v="2000"/>
    <d v="2005-01-23T00:00:00"/>
    <s v="Shipped"/>
    <n v="1"/>
    <s v="Jan"/>
    <n v="2005"/>
    <s v="Trucks and Buses"/>
    <n v="127"/>
    <x v="63"/>
    <s v="Mini Gifts Distributors Ltd."/>
    <s v="+2125559482"/>
    <s v="5677 Strong St."/>
    <s v="San Rafael"/>
    <s v="CA"/>
    <n v="97562"/>
    <s v="USA"/>
    <s v="NA"/>
    <s v="Nelson"/>
    <x v="33"/>
    <s v="Medium"/>
  </r>
  <r>
    <x v="143"/>
    <n v="20"/>
    <n v="100"/>
    <n v="3"/>
    <n v="2000"/>
    <d v="2005-02-17T00:00:00"/>
    <s v="Shipped"/>
    <n v="1"/>
    <s v="Feb"/>
    <n v="2005"/>
    <s v="Trucks and Buses"/>
    <n v="127"/>
    <x v="63"/>
    <s v="Mini Gifts Distributors Ltd."/>
    <s v="+2125559483"/>
    <s v="5677 Strong St."/>
    <s v="San Rafael"/>
    <s v="CA"/>
    <n v="97562"/>
    <s v="USA"/>
    <s v="NA"/>
    <s v="Nelson"/>
    <x v="33"/>
    <s v="Small"/>
  </r>
  <r>
    <x v="171"/>
    <n v="70"/>
    <n v="100"/>
    <n v="10"/>
    <n v="7000"/>
    <d v="2005-05-03T00:00:00"/>
    <s v="Shipped"/>
    <n v="2"/>
    <s v="May"/>
    <n v="2005"/>
    <s v="Trucks and Buses"/>
    <n v="127"/>
    <x v="63"/>
    <s v="Euro Shopping Channel"/>
    <s v="+2125559484"/>
    <s v="C/ Moralzarzal, 86"/>
    <s v="Madrid"/>
    <m/>
    <n v="28034"/>
    <s v="Spain"/>
    <s v="EMEA"/>
    <s v="Freyre"/>
    <x v="20"/>
    <s v="Large"/>
  </r>
  <r>
    <x v="102"/>
    <n v="49"/>
    <n v="100"/>
    <n v="9"/>
    <n v="4900"/>
    <d v="2005-05-31T00:00:00"/>
    <s v="In Process"/>
    <n v="2"/>
    <s v="May"/>
    <n v="2005"/>
    <s v="Trucks and Buses"/>
    <n v="127"/>
    <x v="63"/>
    <s v="La Rochelle Gifts"/>
    <s v="+2125559485"/>
    <s v="67, rue des Cinquante Otages"/>
    <s v="Nantes"/>
    <m/>
    <n v="44000"/>
    <s v="France"/>
    <s v="EMEA"/>
    <s v="Labrune"/>
    <x v="11"/>
    <s v="Medium"/>
  </r>
  <r>
    <x v="103"/>
    <n v="35"/>
    <n v="58.87"/>
    <n v="15"/>
    <n v="2060.4499999999998"/>
    <d v="2003-03-03T00:00:00"/>
    <s v="Shipped"/>
    <n v="1"/>
    <s v="Mar"/>
    <n v="2003"/>
    <s v="Motorcycles"/>
    <n v="69"/>
    <x v="64"/>
    <s v="Cruz &amp; Sons Co."/>
    <s v="+2125559486"/>
    <s v="15 McCallum Street - NatWest Center #13-03"/>
    <s v="Makati City"/>
    <m/>
    <s v="1227 MM"/>
    <s v="Philippines"/>
    <s v="Japan"/>
    <s v="Cruz"/>
    <x v="53"/>
    <s v="Small"/>
  </r>
  <r>
    <x v="1"/>
    <n v="32"/>
    <n v="76.88"/>
    <n v="2"/>
    <n v="2460.16"/>
    <d v="2003-05-07T00:00:00"/>
    <s v="Shipped"/>
    <n v="2"/>
    <s v="May"/>
    <n v="2003"/>
    <s v="Motorcycles"/>
    <n v="69"/>
    <x v="64"/>
    <s v="Reims Collectables"/>
    <s v="+2125559487"/>
    <s v="59 rue de l'Abbaye"/>
    <s v="Reims"/>
    <m/>
    <n v="51100"/>
    <s v="France"/>
    <s v="EMEA"/>
    <s v="Henriot"/>
    <x v="1"/>
    <s v="Small"/>
  </r>
  <r>
    <x v="105"/>
    <n v="29"/>
    <n v="61.64"/>
    <n v="16"/>
    <n v="1787.56"/>
    <d v="2003-07-02T00:00:00"/>
    <s v="Shipped"/>
    <n v="3"/>
    <s v="Jul"/>
    <n v="2003"/>
    <s v="Motorcycles"/>
    <n v="69"/>
    <x v="64"/>
    <s v="Mini Gifts Distributors Ltd."/>
    <s v="+2125559488"/>
    <s v="5677 Strong St."/>
    <s v="San Rafael"/>
    <s v="CA"/>
    <n v="97562"/>
    <s v="USA"/>
    <s v="NA"/>
    <s v="Nelson"/>
    <x v="33"/>
    <s v="Small"/>
  </r>
  <r>
    <x v="3"/>
    <n v="27"/>
    <n v="60.95"/>
    <n v="3"/>
    <n v="1645.65"/>
    <d v="2003-08-25T00:00:00"/>
    <s v="Shipped"/>
    <n v="3"/>
    <s v="Aug"/>
    <n v="2003"/>
    <s v="Motorcycles"/>
    <n v="69"/>
    <x v="64"/>
    <s v="Toys4GrownUps.com"/>
    <s v="+2125559489"/>
    <s v="78934 Hillside Dr."/>
    <s v="Pasadena"/>
    <s v="CA"/>
    <n v="90003"/>
    <s v="USA"/>
    <s v="NA"/>
    <s v="Young"/>
    <x v="3"/>
    <s v="Small"/>
  </r>
  <r>
    <x v="4"/>
    <n v="27"/>
    <n v="80.34"/>
    <n v="11"/>
    <n v="2169.1800000000003"/>
    <d v="2003-10-10T00:00:00"/>
    <s v="Shipped"/>
    <n v="4"/>
    <s v="Oct"/>
    <n v="2003"/>
    <s v="Motorcycles"/>
    <n v="69"/>
    <x v="64"/>
    <s v="Corporate Gift Ideas Co."/>
    <s v="+2125559490"/>
    <s v="7734 Strong St."/>
    <s v="San Francisco"/>
    <s v="CA"/>
    <m/>
    <s v="USA"/>
    <s v="NA"/>
    <s v="Brown"/>
    <x v="3"/>
    <s v="Small"/>
  </r>
  <r>
    <x v="107"/>
    <n v="38"/>
    <n v="74.11"/>
    <n v="11"/>
    <n v="2816.18"/>
    <d v="2003-11-04T00:00:00"/>
    <s v="Shipped"/>
    <n v="4"/>
    <s v="Nov"/>
    <n v="2003"/>
    <s v="Motorcycles"/>
    <n v="69"/>
    <x v="64"/>
    <s v="Anna's Decorations, Ltd"/>
    <s v="+2125559491"/>
    <s v="201 Miller Street Level 15"/>
    <s v="North Sydney"/>
    <s v="NSW"/>
    <n v="2060"/>
    <s v="Australia"/>
    <s v="APAC"/>
    <s v="O'Hara"/>
    <x v="35"/>
    <s v="Small"/>
  </r>
  <r>
    <x v="6"/>
    <n v="35"/>
    <n v="72.03"/>
    <n v="6"/>
    <n v="2521.0500000000002"/>
    <d v="2003-11-11T00:00:00"/>
    <s v="Shipped"/>
    <n v="4"/>
    <s v="Nov"/>
    <n v="2003"/>
    <s v="Motorcycles"/>
    <n v="69"/>
    <x v="64"/>
    <s v="Daedalus Designs Imports"/>
    <s v="+2125559492"/>
    <s v="184, chausse de Tournai"/>
    <s v="Lille"/>
    <m/>
    <n v="59000"/>
    <s v="France"/>
    <s v="EMEA"/>
    <s v="Rance"/>
    <x v="5"/>
    <s v="Small"/>
  </r>
  <r>
    <x v="288"/>
    <n v="42"/>
    <n v="76.19"/>
    <n v="3"/>
    <n v="3199.98"/>
    <d v="2003-11-19T00:00:00"/>
    <s v="Shipped"/>
    <n v="4"/>
    <s v="Nov"/>
    <n v="2003"/>
    <s v="Motorcycles"/>
    <n v="69"/>
    <x v="64"/>
    <s v="Euro Shopping Channel"/>
    <s v="+2125559493"/>
    <s v="C/ Moralzarzal, 86"/>
    <s v="Madrid"/>
    <m/>
    <n v="28034"/>
    <s v="Spain"/>
    <s v="EMEA"/>
    <s v="Freyre"/>
    <x v="20"/>
    <s v="Medium"/>
  </r>
  <r>
    <x v="9"/>
    <n v="21"/>
    <n v="63.72"/>
    <n v="11"/>
    <n v="1338.12"/>
    <d v="2004-01-15T00:00:00"/>
    <s v="Shipped"/>
    <n v="1"/>
    <s v="Jan"/>
    <n v="2004"/>
    <s v="Motorcycles"/>
    <n v="69"/>
    <x v="64"/>
    <s v="Auto Canal Petit"/>
    <s v="+2125559494"/>
    <s v="25, rue Lauriston"/>
    <s v="Paris"/>
    <m/>
    <n v="75016"/>
    <s v="France"/>
    <s v="EMEA"/>
    <s v="Perrier"/>
    <x v="7"/>
    <s v="Small"/>
  </r>
  <r>
    <x v="148"/>
    <n v="37"/>
    <n v="80.34"/>
    <n v="4"/>
    <n v="2972.58"/>
    <d v="2004-02-21T00:00:00"/>
    <s v="Shipped"/>
    <n v="1"/>
    <s v="Feb"/>
    <n v="2004"/>
    <s v="Motorcycles"/>
    <n v="69"/>
    <x v="64"/>
    <s v="Daedalus Designs Imports"/>
    <s v="+2125559495"/>
    <s v="184, chausse de Tournai"/>
    <s v="Lille"/>
    <m/>
    <n v="59000"/>
    <s v="France"/>
    <s v="EMEA"/>
    <s v="Rance"/>
    <x v="5"/>
    <s v="Small"/>
  </r>
  <r>
    <x v="11"/>
    <n v="26"/>
    <n v="79.650000000000006"/>
    <n v="4"/>
    <n v="2070.9"/>
    <d v="2004-04-05T00:00:00"/>
    <s v="Shipped"/>
    <n v="2"/>
    <s v="Apr"/>
    <n v="2004"/>
    <s v="Motorcycles"/>
    <n v="69"/>
    <x v="64"/>
    <s v="Vitachrome Inc."/>
    <s v="+2125559496"/>
    <s v="2678 Kingston Rd. Suite 101"/>
    <s v="NYC"/>
    <s v="NY"/>
    <n v="10022"/>
    <s v="USA"/>
    <s v="NA"/>
    <s v="Frick"/>
    <x v="9"/>
    <s v="Small"/>
  </r>
  <r>
    <x v="268"/>
    <n v="47"/>
    <n v="65.8"/>
    <n v="8"/>
    <n v="3092.6"/>
    <d v="2004-05-26T00:00:00"/>
    <s v="Shipped"/>
    <n v="2"/>
    <s v="May"/>
    <n v="2004"/>
    <s v="Motorcycles"/>
    <n v="69"/>
    <x v="64"/>
    <s v="Auto Canal Petit"/>
    <s v="+2125559497"/>
    <s v="25, rue Lauriston"/>
    <s v="Paris"/>
    <m/>
    <n v="75016"/>
    <s v="France"/>
    <s v="EMEA"/>
    <s v="Perrier"/>
    <x v="7"/>
    <s v="Medium"/>
  </r>
  <r>
    <x v="275"/>
    <n v="37"/>
    <n v="65.099999999999994"/>
    <n v="6"/>
    <n v="2408.6999999999998"/>
    <d v="2004-06-30T00:00:00"/>
    <s v="Shipped"/>
    <n v="2"/>
    <s v="Jun"/>
    <n v="2004"/>
    <s v="Motorcycles"/>
    <n v="69"/>
    <x v="64"/>
    <s v="Gifts4AllAges.com"/>
    <s v="+2125559498"/>
    <s v="8616 Spinnaker Dr."/>
    <s v="Boston"/>
    <s v="MA"/>
    <n v="51003"/>
    <s v="USA"/>
    <s v="NA"/>
    <s v="Yoshido"/>
    <x v="4"/>
    <s v="Small"/>
  </r>
  <r>
    <x v="115"/>
    <n v="46"/>
    <n v="75.489999999999995"/>
    <n v="12"/>
    <n v="3472.54"/>
    <d v="2004-08-02T00:00:00"/>
    <s v="Shipped"/>
    <n v="3"/>
    <s v="Aug"/>
    <n v="2004"/>
    <s v="Motorcycles"/>
    <n v="69"/>
    <x v="64"/>
    <s v="Online Mini Collectables"/>
    <s v="+2125559499"/>
    <s v="7635 Spinnaker Dr."/>
    <s v="Brickhaven"/>
    <s v="MA"/>
    <n v="58339"/>
    <s v="USA"/>
    <s v="NA"/>
    <s v="Barajas"/>
    <x v="57"/>
    <s v="Medium"/>
  </r>
  <r>
    <x v="15"/>
    <n v="38"/>
    <n v="59.56"/>
    <n v="3"/>
    <n v="2263.2800000000002"/>
    <d v="2004-08-27T00:00:00"/>
    <s v="Shipped"/>
    <n v="3"/>
    <s v="Aug"/>
    <n v="2004"/>
    <s v="Motorcycles"/>
    <n v="69"/>
    <x v="64"/>
    <s v="Marta's Replicas Co."/>
    <s v="+2125559500"/>
    <s v="39323 Spinnaker Dr."/>
    <s v="Cambridge"/>
    <s v="MA"/>
    <n v="51247"/>
    <s v="USA"/>
    <s v="NA"/>
    <s v="Hernandez"/>
    <x v="12"/>
    <s v="Small"/>
  </r>
  <r>
    <x v="16"/>
    <n v="33"/>
    <n v="66.489999999999995"/>
    <n v="6"/>
    <n v="2194.1699999999996"/>
    <d v="2004-09-30T00:00:00"/>
    <s v="Shipped"/>
    <n v="3"/>
    <s v="Sep"/>
    <n v="2004"/>
    <s v="Motorcycles"/>
    <n v="69"/>
    <x v="64"/>
    <s v="Toys of Finland, Co."/>
    <s v="+2125559501"/>
    <s v="Keskuskatu 45"/>
    <s v="Helsinki"/>
    <m/>
    <n v="21240"/>
    <s v="Finland"/>
    <s v="EMEA"/>
    <s v="Karttunen"/>
    <x v="13"/>
    <s v="Small"/>
  </r>
  <r>
    <x v="17"/>
    <n v="24"/>
    <n v="56.1"/>
    <n v="2"/>
    <n v="1346.4"/>
    <d v="2004-10-15T00:00:00"/>
    <s v="Shipped"/>
    <n v="4"/>
    <s v="Oct"/>
    <n v="2004"/>
    <s v="Motorcycles"/>
    <n v="69"/>
    <x v="64"/>
    <s v="Baane Mini Imports"/>
    <s v="+2125559502"/>
    <s v="Erling Skakkes gate 78"/>
    <s v="Stavern"/>
    <m/>
    <n v="4110"/>
    <s v="Norway"/>
    <s v="EMEA"/>
    <s v="Bergulfsen"/>
    <x v="14"/>
    <s v="Small"/>
  </r>
  <r>
    <x v="149"/>
    <n v="31"/>
    <n v="81.73"/>
    <n v="7"/>
    <n v="2533.63"/>
    <d v="2004-11-03T00:00:00"/>
    <s v="Shipped"/>
    <n v="4"/>
    <s v="Nov"/>
    <n v="2004"/>
    <s v="Motorcycles"/>
    <n v="69"/>
    <x v="64"/>
    <s v="Microscale Inc."/>
    <s v="+2125559503"/>
    <s v="5290 North Pendale Street Suite 200"/>
    <s v="NYC"/>
    <s v="NY"/>
    <n v="10022"/>
    <s v="USA"/>
    <s v="NA"/>
    <s v="Kuo"/>
    <x v="64"/>
    <s v="Small"/>
  </r>
  <r>
    <x v="272"/>
    <n v="42"/>
    <n v="81.03"/>
    <n v="1"/>
    <n v="3403.26"/>
    <d v="2004-11-16T00:00:00"/>
    <s v="Shipped"/>
    <n v="4"/>
    <s v="Nov"/>
    <n v="2004"/>
    <s v="Motorcycles"/>
    <n v="69"/>
    <x v="64"/>
    <s v="Cruz &amp; Sons Co."/>
    <s v="+2125559504"/>
    <s v="15 McCallum Street - NatWest Center #13-03"/>
    <s v="Makati City"/>
    <m/>
    <s v="1227 MM"/>
    <s v="Philippines"/>
    <s v="Japan"/>
    <s v="Cruz"/>
    <x v="53"/>
    <s v="Medium"/>
  </r>
  <r>
    <x v="20"/>
    <n v="32"/>
    <n v="100"/>
    <n v="6"/>
    <n v="3200"/>
    <d v="2004-11-24T00:00:00"/>
    <s v="Shipped"/>
    <n v="4"/>
    <s v="Nov"/>
    <n v="2004"/>
    <s v="Motorcycles"/>
    <n v="69"/>
    <x v="64"/>
    <s v="Salzburg Collectables"/>
    <s v="+2125559505"/>
    <s v="Geislweg 14"/>
    <s v="Salzburg"/>
    <m/>
    <n v="5020"/>
    <s v="Austria"/>
    <s v="EMEA"/>
    <s v="Pipps"/>
    <x v="16"/>
    <s v="Medium"/>
  </r>
  <r>
    <x v="273"/>
    <n v="41"/>
    <n v="70.650000000000006"/>
    <n v="3"/>
    <n v="2896.65"/>
    <d v="2004-12-07T00:00:00"/>
    <s v="Shipped"/>
    <n v="4"/>
    <s v="Dec"/>
    <n v="2004"/>
    <s v="Motorcycles"/>
    <n v="69"/>
    <x v="64"/>
    <s v="Euro Shopping Channel"/>
    <s v="+2125559506"/>
    <s v="C/ Moralzarzal, 86"/>
    <s v="Madrid"/>
    <m/>
    <n v="28034"/>
    <s v="Spain"/>
    <s v="EMEA"/>
    <s v="Freyre"/>
    <x v="20"/>
    <s v="Small"/>
  </r>
  <r>
    <x v="120"/>
    <n v="43"/>
    <n v="61.23"/>
    <n v="14"/>
    <n v="2632.89"/>
    <d v="2005-01-06T00:00:00"/>
    <s v="Shipped"/>
    <n v="1"/>
    <s v="Jan"/>
    <n v="2005"/>
    <s v="Motorcycles"/>
    <n v="69"/>
    <x v="64"/>
    <s v="Suominen Souveniers"/>
    <s v="+2125559507"/>
    <s v="Software Engineering Center, SEC Oy"/>
    <s v="Espoo"/>
    <m/>
    <s v="FIN-02271"/>
    <s v="Finland"/>
    <s v="EMEA"/>
    <s v="Suominen"/>
    <x v="58"/>
    <s v="Small"/>
  </r>
  <r>
    <x v="22"/>
    <n v="20"/>
    <n v="100"/>
    <n v="14"/>
    <n v="2000"/>
    <d v="2005-02-03T00:00:00"/>
    <s v="Shipped"/>
    <n v="1"/>
    <s v="Feb"/>
    <n v="2005"/>
    <s v="Motorcycles"/>
    <n v="69"/>
    <x v="64"/>
    <s v="La Rochelle Gifts"/>
    <s v="+2125559508"/>
    <s v="67, rue des Cinquante Otages"/>
    <s v="Nantes"/>
    <m/>
    <n v="44000"/>
    <s v="France"/>
    <s v="EMEA"/>
    <s v="Labrune"/>
    <x v="11"/>
    <s v="Small"/>
  </r>
  <r>
    <x v="190"/>
    <n v="35"/>
    <n v="65.13"/>
    <n v="4"/>
    <n v="2279.5499999999997"/>
    <d v="2005-03-04T00:00:00"/>
    <s v="Shipped"/>
    <n v="1"/>
    <s v="Mar"/>
    <n v="2005"/>
    <s v="Motorcycles"/>
    <n v="69"/>
    <x v="64"/>
    <s v="Mini Gifts Distributors Ltd."/>
    <s v="+2125559509"/>
    <s v="5677 Strong St."/>
    <s v="San Rafael"/>
    <s v="CA"/>
    <n v="97562"/>
    <s v="USA"/>
    <s v="NA"/>
    <s v="Nelson"/>
    <x v="33"/>
    <s v="Small"/>
  </r>
  <r>
    <x v="24"/>
    <n v="27"/>
    <n v="79.650000000000006"/>
    <n v="4"/>
    <n v="2150.5500000000002"/>
    <d v="2005-04-08T00:00:00"/>
    <s v="Shipped"/>
    <n v="2"/>
    <s v="Apr"/>
    <n v="2005"/>
    <s v="Motorcycles"/>
    <n v="69"/>
    <x v="64"/>
    <s v="UK Collectables, Ltd."/>
    <s v="+2125559510"/>
    <s v="Berkeley Gardens 12  Brewery"/>
    <s v="Liverpool"/>
    <m/>
    <s v="WX1 6LT"/>
    <s v="UK"/>
    <s v="EMEA"/>
    <s v="Devon"/>
    <x v="19"/>
    <s v="Small"/>
  </r>
  <r>
    <x v="210"/>
    <n v="43"/>
    <n v="78.150000000000006"/>
    <n v="11"/>
    <n v="3360.4500000000003"/>
    <d v="2003-03-18T00:00:00"/>
    <s v="Shipped"/>
    <n v="1"/>
    <s v="Mar"/>
    <n v="2003"/>
    <s v="Classic Cars"/>
    <n v="90"/>
    <x v="65"/>
    <s v="AV Stores, Co."/>
    <s v="+2125559511"/>
    <s v="Fauntleroy Circus"/>
    <s v="Manchester"/>
    <m/>
    <s v="EC2 5NT"/>
    <s v="UK"/>
    <s v="EMEA"/>
    <s v="Ashworth"/>
    <x v="62"/>
    <s v="Medium"/>
  </r>
  <r>
    <x v="237"/>
    <n v="32"/>
    <n v="72.7"/>
    <n v="10"/>
    <n v="2326.4"/>
    <d v="2003-05-21T00:00:00"/>
    <s v="Shipped"/>
    <n v="2"/>
    <s v="May"/>
    <n v="2003"/>
    <s v="Classic Cars"/>
    <n v="90"/>
    <x v="65"/>
    <s v="Signal Gift Stores"/>
    <s v="+2125559512"/>
    <s v="8489 Strong St."/>
    <s v="Las Vegas"/>
    <s v="NV"/>
    <n v="83030"/>
    <s v="USA"/>
    <s v="NA"/>
    <s v="King"/>
    <x v="49"/>
    <s v="Small"/>
  </r>
  <r>
    <x v="179"/>
    <n v="21"/>
    <n v="73.599999999999994"/>
    <n v="4"/>
    <n v="1545.6"/>
    <d v="2003-09-11T00:00:00"/>
    <s v="Shipped"/>
    <n v="3"/>
    <s v="Sep"/>
    <n v="2003"/>
    <s v="Classic Cars"/>
    <n v="90"/>
    <x v="65"/>
    <s v="Anna's Decorations, Ltd"/>
    <s v="+2125559513"/>
    <s v="201 Miller Street Level 15"/>
    <s v="North Sydney"/>
    <s v="NSW"/>
    <n v="2060"/>
    <s v="Australia"/>
    <s v="APAC"/>
    <s v="O'Hara"/>
    <x v="35"/>
    <s v="Small"/>
  </r>
  <r>
    <x v="180"/>
    <n v="20"/>
    <n v="100"/>
    <n v="3"/>
    <n v="2000"/>
    <d v="2003-10-17T00:00:00"/>
    <s v="Shipped"/>
    <n v="4"/>
    <s v="Oct"/>
    <n v="2003"/>
    <s v="Classic Cars"/>
    <n v="90"/>
    <x v="65"/>
    <s v="Heintze Collectables"/>
    <s v="+2125559514"/>
    <s v="Smagsloget 45"/>
    <s v="Aaarhus"/>
    <m/>
    <n v="8200"/>
    <s v="Denmark"/>
    <s v="EMEA"/>
    <s v="Ibsen"/>
    <x v="63"/>
    <s v="Small"/>
  </r>
  <r>
    <x v="213"/>
    <n v="22"/>
    <n v="74.510000000000005"/>
    <n v="1"/>
    <n v="1639.22"/>
    <d v="2003-11-05T00:00:00"/>
    <s v="Shipped"/>
    <n v="4"/>
    <s v="Nov"/>
    <n v="2003"/>
    <s v="Classic Cars"/>
    <n v="90"/>
    <x v="65"/>
    <s v="Gift Depot Inc."/>
    <s v="+2125559515"/>
    <s v="25593 South Bay Ln."/>
    <s v="Bridgewater"/>
    <s v="CT"/>
    <n v="97562"/>
    <s v="USA"/>
    <s v="NA"/>
    <s v="King"/>
    <x v="3"/>
    <s v="Small"/>
  </r>
  <r>
    <x v="199"/>
    <n v="36"/>
    <n v="73.599999999999994"/>
    <n v="14"/>
    <n v="2649.6"/>
    <d v="2003-11-12T00:00:00"/>
    <s v="Shipped"/>
    <n v="4"/>
    <s v="Nov"/>
    <n v="2003"/>
    <s v="Classic Cars"/>
    <n v="90"/>
    <x v="65"/>
    <s v="Mini Gifts Distributors Ltd."/>
    <s v="+2125559516"/>
    <s v="5677 Strong St."/>
    <s v="San Rafael"/>
    <s v="CA"/>
    <n v="97562"/>
    <s v="USA"/>
    <s v="NA"/>
    <s v="Nelson"/>
    <x v="33"/>
    <s v="Small"/>
  </r>
  <r>
    <x v="172"/>
    <n v="46"/>
    <n v="83.6"/>
    <n v="2"/>
    <n v="3845.6"/>
    <d v="2003-11-20T00:00:00"/>
    <s v="Shipped"/>
    <n v="4"/>
    <s v="Nov"/>
    <n v="2003"/>
    <s v="Classic Cars"/>
    <n v="90"/>
    <x v="65"/>
    <s v="Online Diecast Creations Co."/>
    <s v="+2125559517"/>
    <s v="2304 Long Airport Avenue"/>
    <s v="Nashua"/>
    <s v="NH"/>
    <n v="62005"/>
    <s v="USA"/>
    <s v="NA"/>
    <s v="Young"/>
    <x v="33"/>
    <s v="Medium"/>
  </r>
  <r>
    <x v="182"/>
    <n v="47"/>
    <n v="96.32"/>
    <n v="8"/>
    <n v="4527.04"/>
    <d v="2003-12-02T00:00:00"/>
    <s v="Shipped"/>
    <n v="4"/>
    <s v="Dec"/>
    <n v="2003"/>
    <s v="Classic Cars"/>
    <n v="90"/>
    <x v="65"/>
    <s v="Muscle Machine Inc"/>
    <s v="+2125559518"/>
    <s v="4092 Furth Circle Suite 400"/>
    <s v="NYC"/>
    <s v="NY"/>
    <n v="10022"/>
    <s v="USA"/>
    <s v="NA"/>
    <s v="Young"/>
    <x v="59"/>
    <s v="Medium"/>
  </r>
  <r>
    <x v="157"/>
    <n v="45"/>
    <n v="88.14"/>
    <n v="1"/>
    <n v="3966.3"/>
    <d v="2004-01-16T00:00:00"/>
    <s v="Shipped"/>
    <n v="1"/>
    <s v="Jan"/>
    <n v="2004"/>
    <s v="Classic Cars"/>
    <n v="90"/>
    <x v="65"/>
    <s v="Euro Shopping Channel"/>
    <s v="+2125559519"/>
    <s v="C/ Moralzarzal, 86"/>
    <s v="Madrid"/>
    <m/>
    <n v="28034"/>
    <s v="Spain"/>
    <s v="EMEA"/>
    <s v="Freyre"/>
    <x v="20"/>
    <s v="Medium"/>
  </r>
  <r>
    <x v="202"/>
    <n v="47"/>
    <n v="88.14"/>
    <n v="14"/>
    <n v="4142.58"/>
    <d v="2004-03-02T00:00:00"/>
    <s v="Shipped"/>
    <n v="1"/>
    <s v="Mar"/>
    <n v="2004"/>
    <s v="Classic Cars"/>
    <n v="90"/>
    <x v="65"/>
    <s v="Saveley &amp; Henriot, Co."/>
    <s v="+2125559520"/>
    <s v="2, rue du Commerce"/>
    <s v="Lyon"/>
    <m/>
    <n v="69004"/>
    <s v="France"/>
    <s v="EMEA"/>
    <s v="Saveley"/>
    <x v="27"/>
    <s v="Medium"/>
  </r>
  <r>
    <x v="215"/>
    <n v="47"/>
    <n v="94.5"/>
    <n v="6"/>
    <n v="4441.5"/>
    <d v="2004-04-13T00:00:00"/>
    <s v="Shipped"/>
    <n v="2"/>
    <s v="Apr"/>
    <n v="2004"/>
    <s v="Classic Cars"/>
    <n v="90"/>
    <x v="65"/>
    <s v="Mini Caravy"/>
    <s v="+2125559521"/>
    <s v="24, place Kluber"/>
    <s v="Strasbourg"/>
    <m/>
    <n v="67000"/>
    <s v="France"/>
    <s v="EMEA"/>
    <s v="Citeaux"/>
    <x v="66"/>
    <s v="Medium"/>
  </r>
  <r>
    <x v="283"/>
    <n v="38"/>
    <n v="87.24"/>
    <n v="3"/>
    <n v="3315.12"/>
    <d v="2004-07-07T00:00:00"/>
    <s v="Shipped"/>
    <n v="3"/>
    <s v="Jul"/>
    <n v="2004"/>
    <s v="Classic Cars"/>
    <n v="90"/>
    <x v="65"/>
    <s v="Muscle Machine Inc"/>
    <s v="+2125559522"/>
    <s v="4092 Furth Circle Suite 400"/>
    <s v="NYC"/>
    <s v="NY"/>
    <n v="10022"/>
    <s v="USA"/>
    <s v="NA"/>
    <s v="Young"/>
    <x v="59"/>
    <s v="Medium"/>
  </r>
  <r>
    <x v="284"/>
    <n v="49"/>
    <n v="79.97"/>
    <n v="3"/>
    <n v="3918.5299999999997"/>
    <d v="2004-08-09T00:00:00"/>
    <s v="Shipped"/>
    <n v="3"/>
    <s v="Aug"/>
    <n v="2004"/>
    <s v="Classic Cars"/>
    <n v="90"/>
    <x v="65"/>
    <s v="Euro Shopping Channel"/>
    <s v="+2125559523"/>
    <s v="C/ Moralzarzal, 86"/>
    <s v="Madrid"/>
    <m/>
    <n v="28034"/>
    <s v="Spain"/>
    <s v="EMEA"/>
    <s v="Freyre"/>
    <x v="20"/>
    <s v="Medium"/>
  </r>
  <r>
    <x v="216"/>
    <n v="35"/>
    <n v="80.87"/>
    <n v="9"/>
    <n v="2830.4500000000003"/>
    <d v="2004-09-01T00:00:00"/>
    <s v="Shipped"/>
    <n v="3"/>
    <s v="Sep"/>
    <n v="2004"/>
    <s v="Classic Cars"/>
    <n v="90"/>
    <x v="65"/>
    <s v="Handji Gifts&amp; Co"/>
    <s v="+2125559524"/>
    <s v="Village Close - 106 Linden Road Sandown 2nd Floor"/>
    <s v="Singapore"/>
    <m/>
    <n v="69045"/>
    <s v="Singapore"/>
    <s v="APAC"/>
    <s v="Victorino"/>
    <x v="52"/>
    <s v="Small"/>
  </r>
  <r>
    <x v="239"/>
    <n v="49"/>
    <n v="100"/>
    <n v="5"/>
    <n v="4900"/>
    <d v="2003-10-06T00:00:00"/>
    <s v="Shipped"/>
    <n v="4"/>
    <s v="Oct"/>
    <n v="2003"/>
    <s v="Classic Cars"/>
    <n v="90"/>
    <x v="65"/>
    <s v="UK Collectables, Ltd."/>
    <s v="+2125559525"/>
    <s v="Berkeley Gardens 12  Brewery"/>
    <s v="Liverpool"/>
    <m/>
    <s v="WX1 6LT"/>
    <s v="UK"/>
    <s v="EMEA"/>
    <s v="Devon"/>
    <x v="19"/>
    <s v="Medium"/>
  </r>
  <r>
    <x v="217"/>
    <n v="28"/>
    <n v="93.6"/>
    <n v="4"/>
    <n v="2620.7999999999997"/>
    <d v="2004-10-16T00:00:00"/>
    <s v="Shipped"/>
    <n v="4"/>
    <s v="Oct"/>
    <n v="2004"/>
    <s v="Classic Cars"/>
    <n v="90"/>
    <x v="65"/>
    <s v="Euro Shopping Channel"/>
    <s v="+2125559526"/>
    <s v="C/ Moralzarzal, 86"/>
    <s v="Madrid"/>
    <m/>
    <n v="28034"/>
    <s v="Spain"/>
    <s v="EMEA"/>
    <s v="Freyre"/>
    <x v="20"/>
    <s v="Small"/>
  </r>
  <r>
    <x v="175"/>
    <n v="30"/>
    <n v="72.7"/>
    <n v="1"/>
    <n v="2181"/>
    <d v="2004-11-04T00:00:00"/>
    <s v="Shipped"/>
    <n v="4"/>
    <s v="Nov"/>
    <n v="2004"/>
    <s v="Classic Cars"/>
    <n v="90"/>
    <x v="65"/>
    <s v="FunGiftIdeas.com"/>
    <s v="+2125559527"/>
    <s v="1785 First Street"/>
    <s v="New Bedford"/>
    <s v="MA"/>
    <n v="50553"/>
    <s v="USA"/>
    <s v="NA"/>
    <s v="Benitez"/>
    <x v="18"/>
    <s v="Small"/>
  </r>
  <r>
    <x v="206"/>
    <n v="39"/>
    <n v="86.72"/>
    <n v="7"/>
    <n v="3382.08"/>
    <d v="2004-11-17T00:00:00"/>
    <s v="Shipped"/>
    <n v="4"/>
    <s v="Nov"/>
    <n v="2004"/>
    <s v="Classic Cars"/>
    <n v="90"/>
    <x v="65"/>
    <s v="AV Stores, Co."/>
    <s v="+2125559528"/>
    <s v="Fauntleroy Circus"/>
    <s v="Manchester"/>
    <m/>
    <s v="EC2 5NT"/>
    <s v="UK"/>
    <s v="EMEA"/>
    <s v="Ashworth"/>
    <x v="62"/>
    <s v="Medium"/>
  </r>
  <r>
    <x v="207"/>
    <n v="25"/>
    <n v="100"/>
    <n v="1"/>
    <n v="2500"/>
    <d v="2004-11-29T00:00:00"/>
    <s v="Shipped"/>
    <n v="4"/>
    <s v="Nov"/>
    <n v="2004"/>
    <s v="Classic Cars"/>
    <n v="90"/>
    <x v="65"/>
    <s v="Signal Gift Stores"/>
    <s v="+2125559529"/>
    <s v="8489 Strong St."/>
    <s v="Las Vegas"/>
    <s v="NV"/>
    <n v="83030"/>
    <s v="USA"/>
    <s v="NA"/>
    <s v="King"/>
    <x v="49"/>
    <s v="Small"/>
  </r>
  <r>
    <x v="289"/>
    <n v="40"/>
    <n v="100"/>
    <n v="2"/>
    <n v="4000"/>
    <d v="2005-01-19T00:00:00"/>
    <s v="Shipped"/>
    <n v="1"/>
    <s v="Jan"/>
    <n v="2005"/>
    <s v="Classic Cars"/>
    <n v="90"/>
    <x v="65"/>
    <s v="Mini Gifts Distributors Ltd."/>
    <s v="+2125559530"/>
    <s v="5677 Strong St."/>
    <s v="San Rafael"/>
    <s v="CA"/>
    <n v="97562"/>
    <s v="USA"/>
    <s v="NA"/>
    <s v="Nelson"/>
    <x v="33"/>
    <s v="Medium"/>
  </r>
  <r>
    <x v="208"/>
    <n v="36"/>
    <n v="37.5"/>
    <n v="6"/>
    <n v="1350"/>
    <d v="2005-02-16T00:00:00"/>
    <s v="Shipped"/>
    <n v="1"/>
    <s v="Feb"/>
    <n v="2005"/>
    <s v="Classic Cars"/>
    <n v="90"/>
    <x v="65"/>
    <s v="Euro Shopping Channel"/>
    <s v="+2125559531"/>
    <s v="C/ Moralzarzal, 86"/>
    <s v="Madrid"/>
    <m/>
    <n v="28034"/>
    <s v="Spain"/>
    <s v="EMEA"/>
    <s v="Freyre"/>
    <x v="20"/>
    <s v="Small"/>
  </r>
  <r>
    <x v="221"/>
    <n v="76"/>
    <n v="94.5"/>
    <n v="6"/>
    <n v="7182"/>
    <d v="2005-04-22T00:00:00"/>
    <s v="On Hold"/>
    <n v="2"/>
    <s v="Apr"/>
    <n v="2005"/>
    <s v="Classic Cars"/>
    <n v="90"/>
    <x v="65"/>
    <s v="The Sharp Gifts Warehouse"/>
    <s v="+2125559532"/>
    <s v="3086 Ingle Ln."/>
    <s v="San Jose"/>
    <s v="CA"/>
    <n v="94217"/>
    <s v="USA"/>
    <s v="NA"/>
    <s v="Frick"/>
    <x v="49"/>
    <s v="Large"/>
  </r>
  <r>
    <x v="242"/>
    <n v="39"/>
    <n v="100"/>
    <n v="9"/>
    <n v="3900"/>
    <d v="2005-05-29T00:00:00"/>
    <s v="In Process"/>
    <n v="2"/>
    <s v="May"/>
    <n v="2005"/>
    <s v="Classic Cars"/>
    <n v="90"/>
    <x v="65"/>
    <s v="Souveniers And Things Co."/>
    <s v="+2125559533"/>
    <s v="Monitor Money Building, 815 Pacific Hwy Level 6"/>
    <s v="Chatswood"/>
    <s v="NSW"/>
    <n v="2067"/>
    <s v="Australia"/>
    <s v="APAC"/>
    <s v="Huxley"/>
    <x v="17"/>
    <s v="Medium"/>
  </r>
  <r>
    <x v="150"/>
    <n v="44"/>
    <n v="39.6"/>
    <n v="10"/>
    <n v="1742.4"/>
    <d v="2003-01-31T00:00:00"/>
    <s v="Shipped"/>
    <n v="1"/>
    <s v="Jan"/>
    <n v="2003"/>
    <s v="Classic Cars"/>
    <n v="35"/>
    <x v="66"/>
    <s v="Euro Shopping Channel"/>
    <s v="+2125559534"/>
    <s v="C/ Moralzarzal, 86"/>
    <s v="Madrid"/>
    <m/>
    <n v="28034"/>
    <s v="Spain"/>
    <s v="EMEA"/>
    <s v="Freyre"/>
    <x v="20"/>
    <s v="Small"/>
  </r>
  <r>
    <x v="90"/>
    <n v="24"/>
    <n v="30.06"/>
    <n v="1"/>
    <n v="721.43999999999994"/>
    <d v="2003-04-01T00:00:00"/>
    <s v="Shipped"/>
    <n v="2"/>
    <s v="Apr"/>
    <n v="2003"/>
    <s v="Classic Cars"/>
    <n v="35"/>
    <x v="66"/>
    <s v="La Corne D'abondance, Co."/>
    <s v="+2125559535"/>
    <s v="265, boulevard Charonne"/>
    <s v="Paris"/>
    <m/>
    <n v="75012"/>
    <s v="France"/>
    <s v="EMEA"/>
    <s v="Bertrand"/>
    <x v="50"/>
    <s v="Small"/>
  </r>
  <r>
    <x v="124"/>
    <n v="39"/>
    <n v="38.19"/>
    <n v="12"/>
    <n v="1489.4099999999999"/>
    <d v="2003-06-03T00:00:00"/>
    <s v="Shipped"/>
    <n v="2"/>
    <s v="Jun"/>
    <n v="2003"/>
    <s v="Classic Cars"/>
    <n v="35"/>
    <x v="66"/>
    <s v="Muscle Machine Inc"/>
    <s v="+2125559536"/>
    <s v="4092 Furth Circle Suite 400"/>
    <s v="NYC"/>
    <s v="NY"/>
    <n v="10022"/>
    <s v="USA"/>
    <s v="NA"/>
    <s v="Young"/>
    <x v="59"/>
    <s v="Small"/>
  </r>
  <r>
    <x v="163"/>
    <n v="21"/>
    <n v="42.43"/>
    <n v="6"/>
    <n v="891.03"/>
    <d v="2003-08-01T00:00:00"/>
    <s v="Shipped"/>
    <n v="3"/>
    <s v="Aug"/>
    <n v="2003"/>
    <s v="Classic Cars"/>
    <n v="35"/>
    <x v="66"/>
    <s v="Suominen Souveniers"/>
    <s v="+2125559537"/>
    <s v="Software Engineering Center, SEC Oy"/>
    <s v="Espoo"/>
    <m/>
    <s v="FIN-02271"/>
    <s v="Finland"/>
    <s v="EMEA"/>
    <s v="Suominen"/>
    <x v="58"/>
    <s v="Small"/>
  </r>
  <r>
    <x v="164"/>
    <n v="30"/>
    <n v="40.31"/>
    <n v="4"/>
    <n v="1209.3000000000002"/>
    <d v="2003-09-21T00:00:00"/>
    <s v="Shipped"/>
    <n v="3"/>
    <s v="Sep"/>
    <n v="2003"/>
    <s v="Classic Cars"/>
    <n v="35"/>
    <x v="66"/>
    <s v="Oulu Toy Supplies, Inc."/>
    <s v="+2125559538"/>
    <s v="Torikatu 38"/>
    <s v="Oulu"/>
    <m/>
    <n v="90110"/>
    <s v="Finland"/>
    <s v="EMEA"/>
    <s v="Koskitalo"/>
    <x v="48"/>
    <s v="Small"/>
  </r>
  <r>
    <x v="127"/>
    <n v="27"/>
    <n v="31.82"/>
    <n v="13"/>
    <n v="859.14"/>
    <d v="2003-10-22T00:00:00"/>
    <s v="Shipped"/>
    <n v="4"/>
    <s v="Oct"/>
    <n v="2003"/>
    <s v="Classic Cars"/>
    <n v="35"/>
    <x v="66"/>
    <s v="Dragon Souveniers, Ltd."/>
    <s v="+2125559539"/>
    <s v="Bronz Sok., Bronz Apt. 3/6 Tesvikiye"/>
    <s v="Singapore"/>
    <m/>
    <n v="79903"/>
    <s v="Singapore"/>
    <s v="Japan"/>
    <s v="Natividad"/>
    <x v="23"/>
    <s v="Small"/>
  </r>
  <r>
    <x v="92"/>
    <n v="37"/>
    <n v="31.12"/>
    <n v="2"/>
    <n v="1151.44"/>
    <d v="2003-11-06T00:00:00"/>
    <s v="Shipped"/>
    <n v="4"/>
    <s v="Nov"/>
    <n v="2003"/>
    <s v="Classic Cars"/>
    <n v="35"/>
    <x v="66"/>
    <s v="Stylish Desk Decors, Co."/>
    <s v="+2125559540"/>
    <s v="35 King George"/>
    <s v="London"/>
    <m/>
    <s v="WX3 6FW"/>
    <s v="UK"/>
    <s v="EMEA"/>
    <s v="Brown"/>
    <x v="41"/>
    <s v="Small"/>
  </r>
  <r>
    <x v="165"/>
    <n v="42"/>
    <n v="31.82"/>
    <n v="7"/>
    <n v="1336.44"/>
    <d v="2003-11-14T00:00:00"/>
    <s v="Shipped"/>
    <n v="4"/>
    <s v="Nov"/>
    <n v="2003"/>
    <s v="Classic Cars"/>
    <n v="35"/>
    <x v="66"/>
    <s v="Iberia Gift Imports, Corp."/>
    <s v="+2125559541"/>
    <s v="C/ Romero, 33"/>
    <s v="Sevilla"/>
    <m/>
    <n v="41101"/>
    <s v="Spain"/>
    <s v="EMEA"/>
    <s v="Roel"/>
    <x v="65"/>
    <s v="Small"/>
  </r>
  <r>
    <x v="166"/>
    <n v="32"/>
    <n v="28.29"/>
    <n v="7"/>
    <n v="905.28"/>
    <d v="2003-11-25T00:00:00"/>
    <s v="Shipped"/>
    <n v="4"/>
    <s v="Nov"/>
    <n v="2003"/>
    <s v="Classic Cars"/>
    <n v="35"/>
    <x v="66"/>
    <s v="Mini Classics"/>
    <s v="+2125559542"/>
    <s v="3758 North Pendale Street"/>
    <s v="White Plains"/>
    <s v="NY"/>
    <n v="24067"/>
    <s v="USA"/>
    <s v="NA"/>
    <s v="Frick"/>
    <x v="29"/>
    <s v="Small"/>
  </r>
  <r>
    <x v="93"/>
    <n v="42"/>
    <n v="29.7"/>
    <n v="8"/>
    <n v="1247.3999999999999"/>
    <d v="2003-12-09T00:00:00"/>
    <s v="Shipped"/>
    <n v="4"/>
    <s v="Dec"/>
    <n v="2003"/>
    <s v="Classic Cars"/>
    <n v="35"/>
    <x v="66"/>
    <s v="Diecast Collectables"/>
    <s v="+2125559543"/>
    <s v="6251 Ingle Ln."/>
    <s v="Boston"/>
    <s v="MA"/>
    <n v="51003"/>
    <s v="USA"/>
    <s v="NA"/>
    <s v="Franco"/>
    <x v="33"/>
    <s v="Small"/>
  </r>
  <r>
    <x v="167"/>
    <n v="21"/>
    <n v="40.31"/>
    <n v="3"/>
    <n v="846.51"/>
    <d v="2004-02-10T00:00:00"/>
    <s v="Shipped"/>
    <n v="1"/>
    <s v="Feb"/>
    <n v="2004"/>
    <s v="Classic Cars"/>
    <n v="35"/>
    <x v="66"/>
    <s v="Signal Collectibles Ltd."/>
    <s v="+2125559544"/>
    <s v="2793 Furth Circle"/>
    <s v="Brisbane"/>
    <s v="CA"/>
    <n v="94217"/>
    <s v="USA"/>
    <s v="NA"/>
    <s v="Taylor"/>
    <x v="49"/>
    <s v="Small"/>
  </r>
  <r>
    <x v="95"/>
    <n v="33"/>
    <n v="32.880000000000003"/>
    <n v="2"/>
    <n v="1085.0400000000002"/>
    <d v="2004-03-11T00:00:00"/>
    <s v="Shipped"/>
    <n v="1"/>
    <s v="Mar"/>
    <n v="2004"/>
    <s v="Classic Cars"/>
    <n v="35"/>
    <x v="66"/>
    <s v="Mini Gifts Distributors Ltd."/>
    <s v="+2125559545"/>
    <s v="5677 Strong St."/>
    <s v="San Rafael"/>
    <s v="CA"/>
    <n v="97562"/>
    <s v="USA"/>
    <s v="NA"/>
    <s v="Nelson"/>
    <x v="33"/>
    <s v="Small"/>
  </r>
  <r>
    <x v="168"/>
    <n v="49"/>
    <n v="36.07"/>
    <n v="6"/>
    <n v="1767.43"/>
    <d v="2004-05-05T00:00:00"/>
    <s v="Shipped"/>
    <n v="2"/>
    <s v="May"/>
    <n v="2004"/>
    <s v="Classic Cars"/>
    <n v="35"/>
    <x v="66"/>
    <s v="Euro Shopping Channel"/>
    <s v="+2125559546"/>
    <s v="C/ Moralzarzal, 86"/>
    <s v="Madrid"/>
    <m/>
    <n v="28034"/>
    <s v="Spain"/>
    <s v="EMEA"/>
    <s v="Freyre"/>
    <x v="20"/>
    <s v="Small"/>
  </r>
  <r>
    <x v="96"/>
    <n v="31"/>
    <n v="33.24"/>
    <n v="5"/>
    <n v="1030.44"/>
    <d v="2004-06-15T00:00:00"/>
    <s v="Shipped"/>
    <n v="2"/>
    <s v="Jun"/>
    <n v="2004"/>
    <s v="Classic Cars"/>
    <n v="35"/>
    <x v="66"/>
    <s v="Handji Gifts&amp; Co"/>
    <s v="+2125559547"/>
    <s v="Village Close - 106 Linden Road Sandown 2nd Floor"/>
    <s v="Singapore"/>
    <m/>
    <n v="69045"/>
    <s v="Singapore"/>
    <s v="APAC"/>
    <s v="Victorino"/>
    <x v="52"/>
    <s v="Small"/>
  </r>
  <r>
    <x v="169"/>
    <n v="38"/>
    <n v="41.72"/>
    <n v="6"/>
    <n v="1585.36"/>
    <d v="2004-07-20T00:00:00"/>
    <s v="Shipped"/>
    <n v="3"/>
    <s v="Jul"/>
    <n v="2004"/>
    <s v="Classic Cars"/>
    <n v="35"/>
    <x v="66"/>
    <s v="Mini Gifts Distributors Ltd."/>
    <s v="+2125559548"/>
    <s v="5677 Strong St."/>
    <s v="San Rafael"/>
    <s v="CA"/>
    <n v="97562"/>
    <s v="USA"/>
    <s v="NA"/>
    <s v="Nelson"/>
    <x v="33"/>
    <s v="Small"/>
  </r>
  <r>
    <x v="97"/>
    <n v="20"/>
    <n v="40.659999999999997"/>
    <n v="2"/>
    <n v="813.19999999999993"/>
    <d v="2004-08-19T00:00:00"/>
    <s v="Shipped"/>
    <n v="3"/>
    <s v="Aug"/>
    <n v="2004"/>
    <s v="Classic Cars"/>
    <n v="35"/>
    <x v="66"/>
    <s v="Diecast Classics Inc."/>
    <s v="+2125559549"/>
    <s v="7586 Pompton St."/>
    <s v="Allentown"/>
    <s v="PA"/>
    <n v="70267"/>
    <s v="USA"/>
    <s v="NA"/>
    <s v="Yu"/>
    <x v="15"/>
    <s v="Small"/>
  </r>
  <r>
    <x v="170"/>
    <n v="39"/>
    <n v="30.06"/>
    <n v="9"/>
    <n v="1172.3399999999999"/>
    <d v="2004-09-08T00:00:00"/>
    <s v="Shipped"/>
    <n v="3"/>
    <s v="Sep"/>
    <n v="2004"/>
    <s v="Classic Cars"/>
    <n v="35"/>
    <x v="66"/>
    <s v="Land of Toys Inc."/>
    <s v="+2125559550"/>
    <s v="897 Long Airport Avenue"/>
    <s v="NYC"/>
    <s v="NY"/>
    <n v="10022"/>
    <s v="USA"/>
    <s v="NA"/>
    <s v="Yu"/>
    <x v="0"/>
    <s v="Small"/>
  </r>
  <r>
    <x v="98"/>
    <n v="48"/>
    <n v="31.47"/>
    <n v="6"/>
    <n v="1510.56"/>
    <d v="2004-10-13T00:00:00"/>
    <s v="Shipped"/>
    <n v="4"/>
    <s v="Oct"/>
    <n v="2004"/>
    <s v="Classic Cars"/>
    <n v="35"/>
    <x v="66"/>
    <s v="Marta's Replicas Co."/>
    <s v="+2125559551"/>
    <s v="39323 Spinnaker Dr."/>
    <s v="Cambridge"/>
    <s v="MA"/>
    <n v="51247"/>
    <s v="USA"/>
    <s v="NA"/>
    <s v="Hernandez"/>
    <x v="12"/>
    <s v="Small"/>
  </r>
  <r>
    <x v="139"/>
    <n v="39"/>
    <n v="37.130000000000003"/>
    <n v="15"/>
    <n v="1448.0700000000002"/>
    <d v="2004-10-22T00:00:00"/>
    <s v="Shipped"/>
    <n v="4"/>
    <s v="Oct"/>
    <n v="2004"/>
    <s v="Classic Cars"/>
    <n v="35"/>
    <x v="66"/>
    <s v="Heintze Collectables"/>
    <s v="+2125559552"/>
    <s v="Smagsloget 45"/>
    <s v="Aaarhus"/>
    <m/>
    <n v="8200"/>
    <s v="Denmark"/>
    <s v="EMEA"/>
    <s v="Ibsen"/>
    <x v="63"/>
    <s v="Small"/>
  </r>
  <r>
    <x v="152"/>
    <n v="30"/>
    <n v="100"/>
    <n v="9"/>
    <n v="3000"/>
    <d v="2004-11-05T00:00:00"/>
    <s v="Shipped"/>
    <n v="4"/>
    <s v="Nov"/>
    <n v="2004"/>
    <s v="Classic Cars"/>
    <n v="35"/>
    <x v="66"/>
    <s v="Vitachrome Inc."/>
    <s v="+2125559553"/>
    <s v="2678 Kingston Rd. Suite 101"/>
    <s v="NYC"/>
    <s v="NY"/>
    <n v="10022"/>
    <s v="USA"/>
    <s v="NA"/>
    <s v="Frick"/>
    <x v="9"/>
    <s v="Medium"/>
  </r>
  <r>
    <x v="290"/>
    <n v="33"/>
    <n v="37.130000000000003"/>
    <n v="2"/>
    <n v="1225.2900000000002"/>
    <d v="2004-11-19T00:00:00"/>
    <s v="Shipped"/>
    <n v="4"/>
    <s v="Nov"/>
    <n v="2004"/>
    <s v="Classic Cars"/>
    <n v="35"/>
    <x v="66"/>
    <s v="Mini Gifts Distributors Ltd."/>
    <s v="+2125559554"/>
    <s v="5677 Strong St."/>
    <s v="San Rafael"/>
    <s v="CA"/>
    <n v="97562"/>
    <s v="USA"/>
    <s v="NA"/>
    <s v="Nelson"/>
    <x v="33"/>
    <s v="Small"/>
  </r>
  <r>
    <x v="159"/>
    <n v="36"/>
    <n v="37.130000000000003"/>
    <n v="3"/>
    <n v="1336.68"/>
    <d v="2004-12-01T00:00:00"/>
    <s v="Shipped"/>
    <n v="4"/>
    <s v="Dec"/>
    <n v="2004"/>
    <s v="Classic Cars"/>
    <n v="35"/>
    <x v="66"/>
    <s v="Muscle Machine Inc"/>
    <s v="+2125559555"/>
    <s v="4092 Furth Circle Suite 400"/>
    <s v="NYC"/>
    <s v="NY"/>
    <n v="10022"/>
    <s v="USA"/>
    <s v="NA"/>
    <s v="Young"/>
    <x v="59"/>
    <s v="Small"/>
  </r>
  <r>
    <x v="153"/>
    <n v="36"/>
    <n v="82.94"/>
    <n v="4"/>
    <n v="2985.84"/>
    <d v="2004-12-10T00:00:00"/>
    <s v="Shipped"/>
    <n v="4"/>
    <s v="Dec"/>
    <n v="2004"/>
    <s v="Classic Cars"/>
    <n v="35"/>
    <x v="66"/>
    <s v="Euro Shopping Channel"/>
    <s v="+2125559556"/>
    <s v="C/ Moralzarzal, 86"/>
    <s v="Madrid"/>
    <m/>
    <n v="28034"/>
    <s v="Spain"/>
    <s v="EMEA"/>
    <s v="Freyre"/>
    <x v="20"/>
    <s v="Small"/>
  </r>
  <r>
    <x v="142"/>
    <n v="45"/>
    <n v="100"/>
    <n v="8"/>
    <n v="4500"/>
    <d v="2005-01-23T00:00:00"/>
    <s v="Shipped"/>
    <n v="1"/>
    <s v="Jan"/>
    <n v="2005"/>
    <s v="Classic Cars"/>
    <n v="35"/>
    <x v="66"/>
    <s v="Mini Gifts Distributors Ltd."/>
    <s v="+2125559557"/>
    <s v="5677 Strong St."/>
    <s v="San Rafael"/>
    <s v="CA"/>
    <n v="97562"/>
    <s v="USA"/>
    <s v="NA"/>
    <s v="Nelson"/>
    <x v="33"/>
    <s v="Medium"/>
  </r>
  <r>
    <x v="245"/>
    <n v="40"/>
    <n v="100"/>
    <n v="3"/>
    <n v="4000"/>
    <d v="2005-02-22T00:00:00"/>
    <s v="Shipped"/>
    <n v="1"/>
    <s v="Feb"/>
    <n v="2005"/>
    <s v="Classic Cars"/>
    <n v="35"/>
    <x v="66"/>
    <s v="Euro Shopping Channel"/>
    <s v="+2125559558"/>
    <s v="C/ Moralzarzal, 86"/>
    <s v="Madrid"/>
    <m/>
    <n v="28034"/>
    <s v="Spain"/>
    <s v="EMEA"/>
    <s v="Freyre"/>
    <x v="20"/>
    <s v="Medium"/>
  </r>
  <r>
    <x v="266"/>
    <n v="46"/>
    <n v="38.9"/>
    <n v="6"/>
    <n v="1789.3999999999999"/>
    <d v="2005-03-15T00:00:00"/>
    <s v="Shipped"/>
    <n v="1"/>
    <s v="Mar"/>
    <n v="2005"/>
    <s v="Classic Cars"/>
    <n v="35"/>
    <x v="66"/>
    <s v="Euro Shopping Channel"/>
    <s v="+2125559559"/>
    <s v="C/ Moralzarzal, 86"/>
    <s v="Madrid"/>
    <m/>
    <n v="28034"/>
    <s v="Spain"/>
    <s v="EMEA"/>
    <s v="Freyre"/>
    <x v="20"/>
    <s v="Small"/>
  </r>
  <r>
    <x v="171"/>
    <n v="30"/>
    <n v="36.07"/>
    <n v="6"/>
    <n v="1082.0999999999999"/>
    <d v="2005-05-03T00:00:00"/>
    <s v="Shipped"/>
    <n v="2"/>
    <s v="May"/>
    <n v="2005"/>
    <s v="Classic Cars"/>
    <n v="35"/>
    <x v="66"/>
    <s v="Euro Shopping Channel"/>
    <s v="+2125559560"/>
    <s v="C/ Moralzarzal, 86"/>
    <s v="Madrid"/>
    <m/>
    <n v="28034"/>
    <s v="Spain"/>
    <s v="EMEA"/>
    <s v="Freyre"/>
    <x v="20"/>
    <s v="Small"/>
  </r>
  <r>
    <x v="102"/>
    <n v="31"/>
    <n v="33.24"/>
    <n v="5"/>
    <n v="1030.44"/>
    <d v="2005-05-31T00:00:00"/>
    <s v="In Process"/>
    <n v="2"/>
    <s v="May"/>
    <n v="2005"/>
    <s v="Classic Cars"/>
    <n v="35"/>
    <x v="66"/>
    <s v="La Rochelle Gifts"/>
    <s v="+2125559561"/>
    <s v="67, rue des Cinquante Otages"/>
    <s v="Nantes"/>
    <m/>
    <n v="44000"/>
    <s v="France"/>
    <s v="EMEA"/>
    <s v="Labrune"/>
    <x v="11"/>
    <s v="Small"/>
  </r>
  <r>
    <x v="222"/>
    <n v="49"/>
    <n v="74.680000000000007"/>
    <n v="13"/>
    <n v="3659.32"/>
    <d v="2003-02-17T00:00:00"/>
    <s v="Shipped"/>
    <n v="1"/>
    <s v="Feb"/>
    <n v="2003"/>
    <s v="Planes"/>
    <n v="68"/>
    <x v="67"/>
    <s v="Rovelli Gifts"/>
    <s v="+2125559562"/>
    <s v="Via Ludovico il Moro 22"/>
    <s v="Bergamo"/>
    <m/>
    <n v="24100"/>
    <s v="Italy"/>
    <s v="EMEA"/>
    <s v="Rovelli"/>
    <x v="68"/>
    <s v="Medium"/>
  </r>
  <r>
    <x v="64"/>
    <n v="41"/>
    <n v="59.6"/>
    <n v="4"/>
    <n v="2443.6"/>
    <d v="2003-04-28T00:00:00"/>
    <s v="Shipped"/>
    <n v="2"/>
    <s v="Apr"/>
    <n v="2003"/>
    <s v="Planes"/>
    <n v="68"/>
    <x v="67"/>
    <s v="Salzburg Collectables"/>
    <s v="+2125559563"/>
    <s v="Geislweg 14"/>
    <s v="Salzburg"/>
    <m/>
    <n v="5020"/>
    <s v="Austria"/>
    <s v="EMEA"/>
    <s v="Pipps"/>
    <x v="16"/>
    <s v="Small"/>
  </r>
  <r>
    <x v="223"/>
    <n v="35"/>
    <n v="67.14"/>
    <n v="5"/>
    <n v="2349.9"/>
    <d v="2003-06-16T00:00:00"/>
    <s v="Shipped"/>
    <n v="2"/>
    <s v="Jun"/>
    <n v="2003"/>
    <s v="Planes"/>
    <n v="68"/>
    <x v="67"/>
    <s v="Gift Ideas Corp."/>
    <s v="+2125559564"/>
    <s v="2440 Pompton St."/>
    <s v="Glendale"/>
    <s v="CT"/>
    <n v="97561"/>
    <s v="USA"/>
    <s v="NA"/>
    <s v="Lewis"/>
    <x v="70"/>
    <s v="Small"/>
  </r>
  <r>
    <x v="66"/>
    <n v="27"/>
    <n v="60.97"/>
    <n v="8"/>
    <n v="1646.19"/>
    <d v="2003-08-10T00:00:00"/>
    <s v="Shipped"/>
    <n v="3"/>
    <s v="Aug"/>
    <n v="2003"/>
    <s v="Planes"/>
    <n v="68"/>
    <x v="67"/>
    <s v="Mini Creations Ltd."/>
    <s v="+2125559565"/>
    <s v="4575 Hillside Dr."/>
    <s v="New Bedford"/>
    <s v="MA"/>
    <n v="50553"/>
    <s v="USA"/>
    <s v="NA"/>
    <s v="Tam"/>
    <x v="42"/>
    <s v="Small"/>
  </r>
  <r>
    <x v="67"/>
    <n v="23"/>
    <n v="72.62"/>
    <n v="6"/>
    <n v="1670.2600000000002"/>
    <d v="2003-10-06T00:00:00"/>
    <s v="Shipped"/>
    <n v="4"/>
    <s v="Oct"/>
    <n v="2003"/>
    <s v="Planes"/>
    <n v="68"/>
    <x v="67"/>
    <s v="Toys of Finland, Co."/>
    <s v="+2125559566"/>
    <s v="Keskuskatu 45"/>
    <s v="Helsinki"/>
    <m/>
    <n v="21240"/>
    <s v="Finland"/>
    <s v="EMEA"/>
    <s v="Karttunen"/>
    <x v="13"/>
    <s v="Small"/>
  </r>
  <r>
    <x v="68"/>
    <n v="21"/>
    <n v="69.88"/>
    <n v="2"/>
    <n v="1467.48"/>
    <d v="2003-10-23T00:00:00"/>
    <s v="Cancelled"/>
    <n v="4"/>
    <s v="Oct"/>
    <n v="2003"/>
    <s v="Planes"/>
    <n v="68"/>
    <x v="67"/>
    <s v="Scandinavian Gift Ideas"/>
    <s v="+2125559567"/>
    <s v="kergatan 24"/>
    <s v="Boras"/>
    <m/>
    <s v="S-844 67"/>
    <s v="Sweden"/>
    <s v="EMEA"/>
    <s v="Larsson"/>
    <x v="24"/>
    <s v="Small"/>
  </r>
  <r>
    <x v="69"/>
    <n v="34"/>
    <n v="80.84"/>
    <n v="5"/>
    <n v="2748.56"/>
    <d v="2003-11-08T00:00:00"/>
    <s v="Shipped"/>
    <n v="4"/>
    <s v="Nov"/>
    <n v="2003"/>
    <s v="Planes"/>
    <n v="68"/>
    <x v="67"/>
    <s v="Alpha Cognac"/>
    <s v="+2125559568"/>
    <s v="1 rue Alsace-Lorraine"/>
    <s v="Toulouse"/>
    <m/>
    <n v="31000"/>
    <s v="France"/>
    <s v="EMEA"/>
    <s v="Roulet"/>
    <x v="43"/>
    <s v="Small"/>
  </r>
  <r>
    <x v="70"/>
    <n v="22"/>
    <n v="69.2"/>
    <n v="2"/>
    <n v="1522.4"/>
    <d v="2003-11-14T00:00:00"/>
    <s v="Shipped"/>
    <n v="4"/>
    <s v="Nov"/>
    <n v="2003"/>
    <s v="Planes"/>
    <n v="68"/>
    <x v="67"/>
    <s v="Double Decker Gift Stores, Ltd"/>
    <s v="+2125559569"/>
    <s v="120 Hanover Sq."/>
    <s v="London"/>
    <m/>
    <s v="WA1 1DP"/>
    <s v="UK"/>
    <s v="EMEA"/>
    <s v="Hardy"/>
    <x v="44"/>
    <s v="Small"/>
  </r>
  <r>
    <x v="224"/>
    <n v="48"/>
    <n v="67.819999999999993"/>
    <n v="5"/>
    <n v="3255.3599999999997"/>
    <d v="2003-11-27T00:00:00"/>
    <s v="Shipped"/>
    <n v="4"/>
    <s v="Nov"/>
    <n v="2003"/>
    <s v="Planes"/>
    <n v="68"/>
    <x v="67"/>
    <s v="Cruz &amp; Sons Co."/>
    <s v="+2125559570"/>
    <s v="15 McCallum Street - NatWest Center #13-03"/>
    <s v="Makati City"/>
    <m/>
    <s v="1227 MM"/>
    <s v="Philippines"/>
    <s v="Japan"/>
    <s v="Cruz"/>
    <x v="53"/>
    <s v="Medium"/>
  </r>
  <r>
    <x v="72"/>
    <n v="43"/>
    <n v="82.21"/>
    <n v="1"/>
    <n v="3535.0299999999997"/>
    <d v="2004-01-09T00:00:00"/>
    <s v="Shipped"/>
    <n v="1"/>
    <s v="Jan"/>
    <n v="2004"/>
    <s v="Planes"/>
    <n v="68"/>
    <x v="67"/>
    <s v="Men 'R' US Retailers, Ltd."/>
    <s v="+2125559571"/>
    <s v="6047 Douglas Av."/>
    <s v="Los Angeles"/>
    <s v="CA"/>
    <m/>
    <s v="USA"/>
    <s v="NA"/>
    <s v="Chandler"/>
    <x v="9"/>
    <s v="Medium"/>
  </r>
  <r>
    <x v="73"/>
    <n v="32"/>
    <n v="81.53"/>
    <n v="5"/>
    <n v="2608.96"/>
    <d v="2004-02-19T00:00:00"/>
    <s v="Shipped"/>
    <n v="1"/>
    <s v="Feb"/>
    <n v="2004"/>
    <s v="Planes"/>
    <n v="68"/>
    <x v="67"/>
    <s v="Collectable Mini Designs Co."/>
    <s v="+2125559572"/>
    <s v="361 Furth Circle"/>
    <s v="San Diego"/>
    <s v="CA"/>
    <n v="91217"/>
    <s v="USA"/>
    <s v="NA"/>
    <s v="Thompson"/>
    <x v="33"/>
    <s v="Small"/>
  </r>
  <r>
    <x v="277"/>
    <n v="20"/>
    <n v="67.819999999999993"/>
    <n v="1"/>
    <n v="1356.3999999999999"/>
    <d v="2004-05-08T00:00:00"/>
    <s v="Shipped"/>
    <n v="2"/>
    <s v="May"/>
    <n v="2004"/>
    <s v="Planes"/>
    <n v="68"/>
    <x v="67"/>
    <s v="Cambridge Collectables Co."/>
    <s v="+2125559573"/>
    <s v="4658 Baden Av."/>
    <s v="Cambridge"/>
    <s v="MA"/>
    <n v="51247"/>
    <s v="USA"/>
    <s v="NA"/>
    <s v="Tseng"/>
    <x v="15"/>
    <s v="Small"/>
  </r>
  <r>
    <x v="226"/>
    <n v="24"/>
    <n v="67.14"/>
    <n v="10"/>
    <n v="1611.3600000000001"/>
    <d v="2004-06-24T00:00:00"/>
    <s v="Cancelled"/>
    <n v="2"/>
    <s v="Jun"/>
    <n v="2004"/>
    <s v="Planes"/>
    <n v="68"/>
    <x v="67"/>
    <s v="Euro Shopping Channel"/>
    <s v="+2125559574"/>
    <s v="C/ Moralzarzal, 86"/>
    <s v="Madrid"/>
    <m/>
    <n v="28034"/>
    <s v="Spain"/>
    <s v="EMEA"/>
    <s v="Freyre"/>
    <x v="20"/>
    <s v="Small"/>
  </r>
  <r>
    <x v="227"/>
    <n v="40"/>
    <n v="65.08"/>
    <n v="2"/>
    <n v="2603.1999999999998"/>
    <d v="2004-07-21T00:00:00"/>
    <s v="Shipped"/>
    <n v="3"/>
    <s v="Jul"/>
    <n v="2004"/>
    <s v="Planes"/>
    <n v="68"/>
    <x v="67"/>
    <s v="Collectables For Less Inc."/>
    <s v="+2125559575"/>
    <s v="7825 Douglas Av."/>
    <s v="Brickhaven"/>
    <s v="MA"/>
    <n v="58339"/>
    <s v="USA"/>
    <s v="NA"/>
    <s v="Nelson"/>
    <x v="34"/>
    <s v="Small"/>
  </r>
  <r>
    <x v="228"/>
    <n v="30"/>
    <n v="73.989999999999995"/>
    <n v="12"/>
    <n v="2219.6999999999998"/>
    <d v="2004-08-21T00:00:00"/>
    <s v="Shipped"/>
    <n v="3"/>
    <s v="Aug"/>
    <n v="2004"/>
    <s v="Planes"/>
    <n v="68"/>
    <x v="67"/>
    <s v="Norway Gifts By Mail, Co."/>
    <s v="+2125559576"/>
    <s v="Drammensveien 126 A, PB 744 Sentrum"/>
    <s v="Oslo"/>
    <m/>
    <s v="N 0106"/>
    <s v="Norway"/>
    <s v="EMEA"/>
    <s v="Klaeboe"/>
    <x v="67"/>
    <s v="Small"/>
  </r>
  <r>
    <x v="229"/>
    <n v="21"/>
    <n v="71.25"/>
    <n v="8"/>
    <n v="1496.25"/>
    <d v="2004-09-15T00:00:00"/>
    <s v="Shipped"/>
    <n v="3"/>
    <s v="Sep"/>
    <n v="2004"/>
    <s v="Planes"/>
    <n v="68"/>
    <x v="67"/>
    <s v="Bavarian Collectables Imports, Co."/>
    <s v="+2125559577"/>
    <s v="Hansastr. 15"/>
    <s v="Munich"/>
    <m/>
    <n v="80686"/>
    <s v="Germany"/>
    <s v="EMEA"/>
    <s v="Donnermeyer"/>
    <x v="9"/>
    <s v="Small"/>
  </r>
  <r>
    <x v="79"/>
    <n v="25"/>
    <n v="75.36"/>
    <n v="2"/>
    <n v="1884"/>
    <d v="2004-10-14T00:00:00"/>
    <s v="Shipped"/>
    <n v="4"/>
    <s v="Oct"/>
    <n v="2004"/>
    <s v="Planes"/>
    <n v="68"/>
    <x v="67"/>
    <s v="Classic Gift Ideas, Inc"/>
    <s v="+2125559578"/>
    <s v="782 First Street"/>
    <s v="Philadelphia"/>
    <s v="PA"/>
    <n v="71270"/>
    <s v="USA"/>
    <s v="NA"/>
    <s v="Cervantes"/>
    <x v="26"/>
    <s v="Small"/>
  </r>
  <r>
    <x v="80"/>
    <n v="34"/>
    <n v="63.71"/>
    <n v="10"/>
    <n v="2166.14"/>
    <d v="2004-11-01T00:00:00"/>
    <s v="Shipped"/>
    <n v="4"/>
    <s v="Nov"/>
    <n v="2004"/>
    <s v="Planes"/>
    <n v="68"/>
    <x v="67"/>
    <s v="giftsbymail.co.uk"/>
    <s v="+2125559579"/>
    <s v="Garden House Crowther Way"/>
    <s v="Cowes"/>
    <s v="Isle of Wight"/>
    <s v="PO31 7PJ"/>
    <s v="UK"/>
    <s v="EMEA"/>
    <s v="Bennett"/>
    <x v="47"/>
    <s v="Small"/>
  </r>
  <r>
    <x v="278"/>
    <n v="48"/>
    <n v="58.92"/>
    <n v="1"/>
    <n v="2828.16"/>
    <d v="2004-11-12T00:00:00"/>
    <s v="Shipped"/>
    <n v="4"/>
    <s v="Nov"/>
    <n v="2004"/>
    <s v="Planes"/>
    <n v="68"/>
    <x v="67"/>
    <s v="Rovelli Gifts"/>
    <s v="+2125559580"/>
    <s v="Via Ludovico il Moro 22"/>
    <s v="Bergamo"/>
    <m/>
    <n v="24100"/>
    <s v="Italy"/>
    <s v="EMEA"/>
    <s v="Rovelli"/>
    <x v="68"/>
    <s v="Small"/>
  </r>
  <r>
    <x v="59"/>
    <n v="55"/>
    <n v="100"/>
    <n v="12"/>
    <n v="5500"/>
    <d v="2004-11-23T00:00:00"/>
    <s v="Shipped"/>
    <n v="4"/>
    <s v="Nov"/>
    <n v="2004"/>
    <s v="Planes"/>
    <n v="68"/>
    <x v="67"/>
    <s v="Tokyo Collectables, Ltd"/>
    <s v="+2125559581"/>
    <s v="2-2-8 Roppongi"/>
    <s v="Minato-ku"/>
    <s v="Tokyo"/>
    <s v="106-0032"/>
    <s v="Japan"/>
    <s v="Japan"/>
    <s v="Shimamura"/>
    <x v="31"/>
    <s v="Medium"/>
  </r>
  <r>
    <x v="232"/>
    <n v="25"/>
    <n v="74.680000000000007"/>
    <n v="5"/>
    <n v="1867.0000000000002"/>
    <d v="2004-12-03T00:00:00"/>
    <s v="Shipped"/>
    <n v="4"/>
    <s v="Dec"/>
    <n v="2004"/>
    <s v="Planes"/>
    <n v="68"/>
    <x v="67"/>
    <s v="Stylish Desk Decors, Co."/>
    <s v="+2125559582"/>
    <s v="35 King George"/>
    <s v="London"/>
    <m/>
    <s v="WX3 6FW"/>
    <s v="UK"/>
    <s v="EMEA"/>
    <s v="Brown"/>
    <x v="41"/>
    <s v="Small"/>
  </r>
  <r>
    <x v="85"/>
    <n v="38"/>
    <n v="70.44"/>
    <n v="7"/>
    <n v="2676.72"/>
    <d v="2005-01-31T00:00:00"/>
    <s v="Shipped"/>
    <n v="1"/>
    <s v="Jan"/>
    <n v="2005"/>
    <s v="Planes"/>
    <n v="68"/>
    <x v="67"/>
    <s v="Oulu Toy Supplies, Inc."/>
    <s v="+2125559583"/>
    <s v="Torikatu 38"/>
    <s v="Oulu"/>
    <m/>
    <n v="90110"/>
    <s v="Finland"/>
    <s v="EMEA"/>
    <s v="Koskitalo"/>
    <x v="48"/>
    <s v="Small"/>
  </r>
  <r>
    <x v="233"/>
    <n v="39"/>
    <n v="55.96"/>
    <n v="1"/>
    <n v="2182.44"/>
    <d v="2005-03-01T00:00:00"/>
    <s v="Resolved"/>
    <n v="1"/>
    <s v="Mar"/>
    <n v="2005"/>
    <s v="Planes"/>
    <n v="68"/>
    <x v="67"/>
    <s v="Euro Shopping Channel"/>
    <s v="+2125559584"/>
    <s v="C/ Moralzarzal, 86"/>
    <s v="Madrid"/>
    <m/>
    <n v="28034"/>
    <s v="Spain"/>
    <s v="EMEA"/>
    <s v="Freyre"/>
    <x v="20"/>
    <s v="Small"/>
  </r>
  <r>
    <x v="234"/>
    <n v="28"/>
    <n v="57.55"/>
    <n v="3"/>
    <n v="1611.3999999999999"/>
    <d v="2005-03-30T00:00:00"/>
    <s v="Shipped"/>
    <n v="1"/>
    <s v="Mar"/>
    <n v="2005"/>
    <s v="Planes"/>
    <n v="68"/>
    <x v="67"/>
    <s v="Reims Collectables"/>
    <s v="+2125559585"/>
    <s v="59 rue de l'Abbaye"/>
    <s v="Reims"/>
    <m/>
    <n v="51100"/>
    <s v="France"/>
    <s v="EMEA"/>
    <s v="Henriot"/>
    <x v="1"/>
    <s v="Small"/>
  </r>
  <r>
    <x v="88"/>
    <n v="24"/>
    <n v="61.66"/>
    <n v="2"/>
    <n v="1479.84"/>
    <d v="2005-04-01T00:00:00"/>
    <s v="Shipped"/>
    <n v="2"/>
    <s v="Apr"/>
    <n v="2005"/>
    <s v="Planes"/>
    <n v="68"/>
    <x v="67"/>
    <s v="The Sharp Gifts Warehouse"/>
    <s v="+2125559586"/>
    <s v="3086 Ingle Ln."/>
    <s v="San Jose"/>
    <s v="CA"/>
    <n v="94217"/>
    <s v="USA"/>
    <s v="NA"/>
    <s v="Frick"/>
    <x v="49"/>
    <s v="Small"/>
  </r>
  <r>
    <x v="279"/>
    <n v="21"/>
    <n v="67.819999999999993"/>
    <n v="1"/>
    <n v="1424.2199999999998"/>
    <d v="2005-05-09T00:00:00"/>
    <s v="Disputed"/>
    <n v="2"/>
    <s v="May"/>
    <n v="2005"/>
    <s v="Planes"/>
    <n v="68"/>
    <x v="67"/>
    <s v="Australian Collectables, Ltd"/>
    <s v="+2125559587"/>
    <s v="7 Allen Street"/>
    <s v="Glen Waverly"/>
    <s v="Victoria"/>
    <n v="3150"/>
    <s v="Australia"/>
    <s v="APAC"/>
    <s v="Connery"/>
    <x v="69"/>
    <s v="Small"/>
  </r>
  <r>
    <x v="210"/>
    <n v="46"/>
    <n v="100"/>
    <n v="10"/>
    <n v="4600"/>
    <d v="2003-03-18T00:00:00"/>
    <s v="Shipped"/>
    <n v="1"/>
    <s v="Mar"/>
    <n v="2003"/>
    <s v="Classic Cars"/>
    <n v="117"/>
    <x v="68"/>
    <s v="AV Stores, Co."/>
    <s v="+2125559588"/>
    <s v="Fauntleroy Circus"/>
    <s v="Manchester"/>
    <m/>
    <s v="EC2 5NT"/>
    <s v="UK"/>
    <s v="EMEA"/>
    <s v="Ashworth"/>
    <x v="62"/>
    <s v="Medium"/>
  </r>
  <r>
    <x v="237"/>
    <n v="25"/>
    <n v="93.95"/>
    <n v="9"/>
    <n v="2348.75"/>
    <d v="2003-05-21T00:00:00"/>
    <s v="Shipped"/>
    <n v="2"/>
    <s v="May"/>
    <n v="2003"/>
    <s v="Classic Cars"/>
    <n v="117"/>
    <x v="68"/>
    <s v="Signal Gift Stores"/>
    <s v="+2125559589"/>
    <s v="8489 Strong St."/>
    <s v="Las Vegas"/>
    <s v="NV"/>
    <n v="83030"/>
    <s v="USA"/>
    <s v="NA"/>
    <s v="King"/>
    <x v="49"/>
    <s v="Small"/>
  </r>
  <r>
    <x v="179"/>
    <n v="34"/>
    <n v="100"/>
    <n v="3"/>
    <n v="3400"/>
    <d v="2003-09-11T00:00:00"/>
    <s v="Shipped"/>
    <n v="3"/>
    <s v="Sep"/>
    <n v="2003"/>
    <s v="Classic Cars"/>
    <n v="117"/>
    <x v="68"/>
    <s v="Anna's Decorations, Ltd"/>
    <s v="+2125559590"/>
    <s v="201 Miller Street Level 15"/>
    <s v="North Sydney"/>
    <s v="NSW"/>
    <n v="2060"/>
    <s v="Australia"/>
    <s v="APAC"/>
    <s v="O'Hara"/>
    <x v="35"/>
    <s v="Medium"/>
  </r>
  <r>
    <x v="180"/>
    <n v="25"/>
    <n v="100"/>
    <n v="2"/>
    <n v="2500"/>
    <d v="2003-10-17T00:00:00"/>
    <s v="Shipped"/>
    <n v="4"/>
    <s v="Oct"/>
    <n v="2003"/>
    <s v="Classic Cars"/>
    <n v="117"/>
    <x v="68"/>
    <s v="Heintze Collectables"/>
    <s v="+2125559591"/>
    <s v="Smagsloget 45"/>
    <s v="Aaarhus"/>
    <m/>
    <n v="8200"/>
    <s v="Denmark"/>
    <s v="EMEA"/>
    <s v="Ibsen"/>
    <x v="63"/>
    <s v="Small"/>
  </r>
  <r>
    <x v="198"/>
    <n v="23"/>
    <n v="100"/>
    <n v="16"/>
    <n v="2300"/>
    <d v="2003-11-05T00:00:00"/>
    <s v="Shipped"/>
    <n v="4"/>
    <s v="Nov"/>
    <n v="2003"/>
    <s v="Classic Cars"/>
    <n v="117"/>
    <x v="68"/>
    <s v="Rovelli Gifts"/>
    <s v="+2125559592"/>
    <s v="Via Ludovico il Moro 22"/>
    <s v="Bergamo"/>
    <m/>
    <n v="24100"/>
    <s v="Italy"/>
    <s v="EMEA"/>
    <s v="Rovelli"/>
    <x v="68"/>
    <s v="Small"/>
  </r>
  <r>
    <x v="199"/>
    <n v="20"/>
    <n v="100"/>
    <n v="13"/>
    <n v="2000"/>
    <d v="2003-11-12T00:00:00"/>
    <s v="Shipped"/>
    <n v="4"/>
    <s v="Nov"/>
    <n v="2003"/>
    <s v="Classic Cars"/>
    <n v="117"/>
    <x v="68"/>
    <s v="Mini Gifts Distributors Ltd."/>
    <s v="+2125559593"/>
    <s v="5677 Strong St."/>
    <s v="San Rafael"/>
    <s v="CA"/>
    <n v="97562"/>
    <s v="USA"/>
    <s v="NA"/>
    <s v="Nelson"/>
    <x v="33"/>
    <s v="Small"/>
  </r>
  <r>
    <x v="172"/>
    <n v="23"/>
    <n v="100"/>
    <n v="1"/>
    <n v="2300"/>
    <d v="2003-11-20T00:00:00"/>
    <s v="Shipped"/>
    <n v="4"/>
    <s v="Nov"/>
    <n v="2003"/>
    <s v="Classic Cars"/>
    <n v="117"/>
    <x v="68"/>
    <s v="Online Diecast Creations Co."/>
    <s v="+2125559594"/>
    <s v="2304 Long Airport Avenue"/>
    <s v="Nashua"/>
    <s v="NH"/>
    <n v="62005"/>
    <s v="USA"/>
    <s v="NA"/>
    <s v="Young"/>
    <x v="33"/>
    <s v="Medium"/>
  </r>
  <r>
    <x v="182"/>
    <n v="42"/>
    <n v="100"/>
    <n v="7"/>
    <n v="4200"/>
    <d v="2003-12-02T00:00:00"/>
    <s v="Shipped"/>
    <n v="4"/>
    <s v="Dec"/>
    <n v="2003"/>
    <s v="Classic Cars"/>
    <n v="117"/>
    <x v="68"/>
    <s v="Muscle Machine Inc"/>
    <s v="+2125559595"/>
    <s v="4092 Furth Circle Suite 400"/>
    <s v="NYC"/>
    <s v="NY"/>
    <n v="10022"/>
    <s v="USA"/>
    <s v="NA"/>
    <s v="Young"/>
    <x v="59"/>
    <s v="Medium"/>
  </r>
  <r>
    <x v="281"/>
    <n v="27"/>
    <n v="100"/>
    <n v="3"/>
    <n v="2700"/>
    <d v="2004-01-22T00:00:00"/>
    <s v="Shipped"/>
    <n v="1"/>
    <s v="Jan"/>
    <n v="2004"/>
    <s v="Classic Cars"/>
    <n v="117"/>
    <x v="68"/>
    <s v="Double Decker Gift Stores, Ltd"/>
    <s v="+2125559596"/>
    <s v="120 Hanover Sq."/>
    <s v="London"/>
    <m/>
    <s v="WA1 1DP"/>
    <s v="UK"/>
    <s v="EMEA"/>
    <s v="Hardy"/>
    <x v="44"/>
    <s v="Small"/>
  </r>
  <r>
    <x v="202"/>
    <n v="33"/>
    <n v="100"/>
    <n v="13"/>
    <n v="3300"/>
    <d v="2004-03-02T00:00:00"/>
    <s v="Shipped"/>
    <n v="1"/>
    <s v="Mar"/>
    <n v="2004"/>
    <s v="Classic Cars"/>
    <n v="117"/>
    <x v="68"/>
    <s v="Saveley &amp; Henriot, Co."/>
    <s v="+2125559597"/>
    <s v="2, rue du Commerce"/>
    <s v="Lyon"/>
    <m/>
    <n v="69004"/>
    <s v="France"/>
    <s v="EMEA"/>
    <s v="Saveley"/>
    <x v="27"/>
    <s v="Medium"/>
  </r>
  <r>
    <x v="215"/>
    <n v="28"/>
    <n v="98.65"/>
    <n v="5"/>
    <n v="2762.2000000000003"/>
    <d v="2004-04-13T00:00:00"/>
    <s v="Shipped"/>
    <n v="2"/>
    <s v="Apr"/>
    <n v="2004"/>
    <s v="Classic Cars"/>
    <n v="117"/>
    <x v="68"/>
    <s v="Mini Caravy"/>
    <s v="+2125559598"/>
    <s v="24, place Kluber"/>
    <s v="Strasbourg"/>
    <m/>
    <n v="67000"/>
    <s v="France"/>
    <s v="EMEA"/>
    <s v="Citeaux"/>
    <x v="66"/>
    <s v="Small"/>
  </r>
  <r>
    <x v="283"/>
    <n v="43"/>
    <n v="100"/>
    <n v="2"/>
    <n v="4300"/>
    <d v="2004-07-07T00:00:00"/>
    <s v="Shipped"/>
    <n v="3"/>
    <s v="Jul"/>
    <n v="2004"/>
    <s v="Classic Cars"/>
    <n v="117"/>
    <x v="68"/>
    <s v="Muscle Machine Inc"/>
    <s v="+2125559599"/>
    <s v="4092 Furth Circle Suite 400"/>
    <s v="NYC"/>
    <s v="NY"/>
    <n v="10022"/>
    <s v="USA"/>
    <s v="NA"/>
    <s v="Young"/>
    <x v="59"/>
    <s v="Medium"/>
  </r>
  <r>
    <x v="284"/>
    <n v="48"/>
    <n v="100"/>
    <n v="2"/>
    <n v="4800"/>
    <d v="2004-08-09T00:00:00"/>
    <s v="Shipped"/>
    <n v="3"/>
    <s v="Aug"/>
    <n v="2004"/>
    <s v="Classic Cars"/>
    <n v="117"/>
    <x v="68"/>
    <s v="Euro Shopping Channel"/>
    <s v="+2125559600"/>
    <s v="C/ Moralzarzal, 86"/>
    <s v="Madrid"/>
    <m/>
    <n v="28034"/>
    <s v="Spain"/>
    <s v="EMEA"/>
    <s v="Freyre"/>
    <x v="20"/>
    <s v="Medium"/>
  </r>
  <r>
    <x v="216"/>
    <n v="48"/>
    <n v="100"/>
    <n v="8"/>
    <n v="4800"/>
    <d v="2004-09-01T00:00:00"/>
    <s v="Shipped"/>
    <n v="3"/>
    <s v="Sep"/>
    <n v="2004"/>
    <s v="Classic Cars"/>
    <n v="117"/>
    <x v="68"/>
    <s v="Handji Gifts&amp; Co"/>
    <s v="+2125559601"/>
    <s v="Village Close - 106 Linden Road Sandown 2nd Floor"/>
    <s v="Singapore"/>
    <m/>
    <n v="69045"/>
    <s v="Singapore"/>
    <s v="APAC"/>
    <s v="Victorino"/>
    <x v="52"/>
    <s v="Medium"/>
  </r>
  <r>
    <x v="239"/>
    <n v="45"/>
    <n v="100"/>
    <n v="4"/>
    <n v="4500"/>
    <d v="2003-10-06T00:00:00"/>
    <s v="Shipped"/>
    <n v="4"/>
    <s v="Oct"/>
    <n v="2003"/>
    <s v="Classic Cars"/>
    <n v="117"/>
    <x v="68"/>
    <s v="UK Collectables, Ltd."/>
    <s v="+2125559602"/>
    <s v="Berkeley Gardens 12  Brewery"/>
    <s v="Liverpool"/>
    <m/>
    <s v="WX1 6LT"/>
    <s v="UK"/>
    <s v="EMEA"/>
    <s v="Devon"/>
    <x v="19"/>
    <s v="Medium"/>
  </r>
  <r>
    <x v="217"/>
    <n v="43"/>
    <n v="100"/>
    <n v="3"/>
    <n v="4300"/>
    <d v="2004-10-16T00:00:00"/>
    <s v="Shipped"/>
    <n v="4"/>
    <s v="Oct"/>
    <n v="2004"/>
    <s v="Classic Cars"/>
    <n v="117"/>
    <x v="68"/>
    <s v="Euro Shopping Channel"/>
    <s v="+2125559603"/>
    <s v="C/ Moralzarzal, 86"/>
    <s v="Madrid"/>
    <m/>
    <n v="28034"/>
    <s v="Spain"/>
    <s v="EMEA"/>
    <s v="Freyre"/>
    <x v="20"/>
    <s v="Medium"/>
  </r>
  <r>
    <x v="206"/>
    <n v="44"/>
    <n v="42.26"/>
    <n v="11"/>
    <n v="1859.4399999999998"/>
    <d v="2004-11-17T00:00:00"/>
    <s v="Shipped"/>
    <n v="4"/>
    <s v="Nov"/>
    <n v="2004"/>
    <s v="Classic Cars"/>
    <n v="117"/>
    <x v="68"/>
    <s v="AV Stores, Co."/>
    <s v="+2125559604"/>
    <s v="Fauntleroy Circus"/>
    <s v="Manchester"/>
    <m/>
    <s v="EC2 5NT"/>
    <s v="UK"/>
    <s v="EMEA"/>
    <s v="Ashworth"/>
    <x v="62"/>
    <s v="Small"/>
  </r>
  <r>
    <x v="207"/>
    <n v="24"/>
    <n v="87.24"/>
    <n v="5"/>
    <n v="2093.7599999999998"/>
    <d v="2004-11-29T00:00:00"/>
    <s v="Shipped"/>
    <n v="4"/>
    <s v="Nov"/>
    <n v="2004"/>
    <s v="Classic Cars"/>
    <n v="117"/>
    <x v="68"/>
    <s v="Signal Gift Stores"/>
    <s v="+2125559605"/>
    <s v="8489 Strong St."/>
    <s v="Las Vegas"/>
    <s v="NV"/>
    <n v="83030"/>
    <s v="USA"/>
    <s v="NA"/>
    <s v="King"/>
    <x v="49"/>
    <s v="Small"/>
  </r>
  <r>
    <x v="289"/>
    <n v="31"/>
    <n v="100"/>
    <n v="5"/>
    <n v="3100"/>
    <d v="2005-01-19T00:00:00"/>
    <s v="Shipped"/>
    <n v="1"/>
    <s v="Jan"/>
    <n v="2005"/>
    <s v="Classic Cars"/>
    <n v="117"/>
    <x v="68"/>
    <s v="Mini Gifts Distributors Ltd."/>
    <s v="+2125559606"/>
    <s v="5677 Strong St."/>
    <s v="San Rafael"/>
    <s v="CA"/>
    <n v="97562"/>
    <s v="USA"/>
    <s v="NA"/>
    <s v="Nelson"/>
    <x v="33"/>
    <s v="Medium"/>
  </r>
  <r>
    <x v="208"/>
    <n v="44"/>
    <n v="36.29"/>
    <n v="7"/>
    <n v="1596.76"/>
    <d v="2005-02-16T00:00:00"/>
    <s v="Shipped"/>
    <n v="1"/>
    <s v="Feb"/>
    <n v="2005"/>
    <s v="Classic Cars"/>
    <n v="117"/>
    <x v="68"/>
    <s v="Euro Shopping Channel"/>
    <s v="+2125559607"/>
    <s v="C/ Moralzarzal, 86"/>
    <s v="Madrid"/>
    <m/>
    <n v="28034"/>
    <s v="Spain"/>
    <s v="EMEA"/>
    <s v="Freyre"/>
    <x v="20"/>
    <s v="Small"/>
  </r>
  <r>
    <x v="221"/>
    <n v="59"/>
    <n v="98.65"/>
    <n v="5"/>
    <n v="5820.35"/>
    <d v="2005-04-22T00:00:00"/>
    <s v="On Hold"/>
    <n v="2"/>
    <s v="Apr"/>
    <n v="2005"/>
    <s v="Classic Cars"/>
    <n v="117"/>
    <x v="68"/>
    <s v="The Sharp Gifts Warehouse"/>
    <s v="+2125559608"/>
    <s v="3086 Ingle Ln."/>
    <s v="San Jose"/>
    <s v="CA"/>
    <n v="94217"/>
    <s v="USA"/>
    <s v="NA"/>
    <s v="Frick"/>
    <x v="49"/>
    <s v="Medium"/>
  </r>
  <r>
    <x v="242"/>
    <n v="55"/>
    <n v="96.3"/>
    <n v="8"/>
    <n v="5296.5"/>
    <d v="2005-05-29T00:00:00"/>
    <s v="In Process"/>
    <n v="2"/>
    <s v="May"/>
    <n v="2005"/>
    <s v="Classic Cars"/>
    <n v="117"/>
    <x v="68"/>
    <s v="Souveniers And Things Co."/>
    <s v="+2125559609"/>
    <s v="Monitor Money Building, 815 Pacific Hwy Level 6"/>
    <s v="Chatswood"/>
    <s v="NSW"/>
    <n v="2067"/>
    <s v="Australia"/>
    <s v="APAC"/>
    <s v="Huxley"/>
    <x v="17"/>
    <s v="Medium"/>
  </r>
  <r>
    <x v="177"/>
    <n v="29"/>
    <n v="32.1"/>
    <n v="6"/>
    <n v="930.90000000000009"/>
    <d v="2003-03-10T00:00:00"/>
    <s v="Shipped"/>
    <n v="1"/>
    <s v="Mar"/>
    <n v="2003"/>
    <s v="Classic Cars"/>
    <n v="37"/>
    <x v="69"/>
    <s v="Motor Mint Distributors Inc."/>
    <s v="+2125559610"/>
    <s v="11328 Douglas Av."/>
    <s v="Philadelphia"/>
    <s v="PA"/>
    <n v="71270"/>
    <s v="USA"/>
    <s v="NA"/>
    <s v="Hernandez"/>
    <x v="38"/>
    <s v="Small"/>
  </r>
  <r>
    <x v="104"/>
    <n v="39"/>
    <n v="30.96"/>
    <n v="4"/>
    <n v="1207.44"/>
    <d v="2003-05-08T00:00:00"/>
    <s v="Shipped"/>
    <n v="2"/>
    <s v="May"/>
    <n v="2003"/>
    <s v="Classic Cars"/>
    <n v="37"/>
    <x v="69"/>
    <s v="Marseille Mini Autos"/>
    <s v="+2125559611"/>
    <s v="12, rue des Bouchers"/>
    <s v="Marseille"/>
    <m/>
    <n v="13008"/>
    <s v="France"/>
    <s v="EMEA"/>
    <s v="Lebihan"/>
    <x v="54"/>
    <s v="Small"/>
  </r>
  <r>
    <x v="105"/>
    <n v="20"/>
    <n v="35.869999999999997"/>
    <n v="1"/>
    <n v="717.4"/>
    <d v="2003-07-02T00:00:00"/>
    <s v="Shipped"/>
    <n v="3"/>
    <s v="Jul"/>
    <n v="2003"/>
    <s v="Classic Cars"/>
    <n v="37"/>
    <x v="69"/>
    <s v="Mini Gifts Distributors Ltd."/>
    <s v="+2125559612"/>
    <s v="5677 Strong St."/>
    <s v="San Rafael"/>
    <s v="CA"/>
    <n v="97562"/>
    <s v="USA"/>
    <s v="NA"/>
    <s v="Nelson"/>
    <x v="33"/>
    <s v="Small"/>
  </r>
  <r>
    <x v="106"/>
    <n v="25"/>
    <n v="42.67"/>
    <n v="1"/>
    <n v="1066.75"/>
    <d v="2003-09-05T00:00:00"/>
    <s v="Shipped"/>
    <n v="3"/>
    <s v="Sep"/>
    <n v="2003"/>
    <s v="Classic Cars"/>
    <n v="37"/>
    <x v="69"/>
    <s v="Collectables For Less Inc."/>
    <s v="+2125559613"/>
    <s v="7825 Douglas Av."/>
    <s v="Brickhaven"/>
    <s v="MA"/>
    <n v="58339"/>
    <s v="USA"/>
    <s v="NA"/>
    <s v="Nelson"/>
    <x v="34"/>
    <s v="Small"/>
  </r>
  <r>
    <x v="155"/>
    <n v="42"/>
    <n v="37"/>
    <n v="2"/>
    <n v="1554"/>
    <d v="2003-10-11T00:00:00"/>
    <s v="Shipped"/>
    <n v="4"/>
    <s v="Oct"/>
    <n v="2003"/>
    <s v="Classic Cars"/>
    <n v="37"/>
    <x v="69"/>
    <s v="Men 'R' US Retailers, Ltd."/>
    <s v="+2125559614"/>
    <s v="6047 Douglas Av."/>
    <s v="Los Angeles"/>
    <s v="CA"/>
    <m/>
    <s v="USA"/>
    <s v="NA"/>
    <s v="Chandler"/>
    <x v="9"/>
    <s v="Small"/>
  </r>
  <r>
    <x v="181"/>
    <n v="36"/>
    <n v="35.49"/>
    <n v="4"/>
    <n v="1277.6400000000001"/>
    <d v="2003-11-05T00:00:00"/>
    <s v="Shipped"/>
    <n v="4"/>
    <s v="Nov"/>
    <n v="2003"/>
    <s v="Classic Cars"/>
    <n v="37"/>
    <x v="69"/>
    <s v="Quebec Home Shopping Network"/>
    <s v="+2125559615"/>
    <s v="43 rue St. Laurent"/>
    <s v="Montreal"/>
    <s v="Quebec"/>
    <s v="H1J 1C3"/>
    <s v="Canada"/>
    <s v="NA"/>
    <s v="Fresnisre"/>
    <x v="36"/>
    <s v="Small"/>
  </r>
  <r>
    <x v="108"/>
    <n v="37"/>
    <n v="42.67"/>
    <n v="8"/>
    <n v="1578.79"/>
    <d v="2003-11-12T00:00:00"/>
    <s v="Shipped"/>
    <n v="4"/>
    <s v="Nov"/>
    <n v="2003"/>
    <s v="Classic Cars"/>
    <n v="37"/>
    <x v="69"/>
    <s v="Herkku Gifts"/>
    <s v="+2125559616"/>
    <s v="Drammen 121, PR 744 Sentrum"/>
    <s v="Bergen"/>
    <m/>
    <s v="N 5804"/>
    <s v="Norway"/>
    <s v="EMEA"/>
    <s v="Oeztan"/>
    <x v="6"/>
    <s v="Small"/>
  </r>
  <r>
    <x v="172"/>
    <n v="30"/>
    <n v="30.59"/>
    <n v="13"/>
    <n v="917.7"/>
    <d v="2003-11-20T00:00:00"/>
    <s v="Shipped"/>
    <n v="4"/>
    <s v="Nov"/>
    <n v="2003"/>
    <s v="Classic Cars"/>
    <n v="37"/>
    <x v="69"/>
    <s v="Online Diecast Creations Co."/>
    <s v="+2125559617"/>
    <s v="2304 Long Airport Avenue"/>
    <s v="Nashua"/>
    <s v="NH"/>
    <n v="62005"/>
    <s v="USA"/>
    <s v="NA"/>
    <s v="Young"/>
    <x v="33"/>
    <s v="Small"/>
  </r>
  <r>
    <x v="110"/>
    <n v="21"/>
    <n v="37"/>
    <n v="2"/>
    <n v="777"/>
    <d v="2003-12-02T00:00:00"/>
    <s v="Shipped"/>
    <n v="4"/>
    <s v="Dec"/>
    <n v="2003"/>
    <s v="Classic Cars"/>
    <n v="37"/>
    <x v="69"/>
    <s v="Euro Shopping Channel"/>
    <s v="+2125559618"/>
    <s v="C/ Moralzarzal, 86"/>
    <s v="Madrid"/>
    <m/>
    <n v="28034"/>
    <s v="Spain"/>
    <s v="EMEA"/>
    <s v="Freyre"/>
    <x v="20"/>
    <s v="Small"/>
  </r>
  <r>
    <x v="157"/>
    <n v="34"/>
    <n v="43.42"/>
    <n v="12"/>
    <n v="1476.28"/>
    <d v="2004-01-16T00:00:00"/>
    <s v="Shipped"/>
    <n v="1"/>
    <s v="Jan"/>
    <n v="2004"/>
    <s v="Classic Cars"/>
    <n v="37"/>
    <x v="69"/>
    <s v="Euro Shopping Channel"/>
    <s v="+2125559619"/>
    <s v="C/ Moralzarzal, 86"/>
    <s v="Madrid"/>
    <m/>
    <n v="28034"/>
    <s v="Spain"/>
    <s v="EMEA"/>
    <s v="Freyre"/>
    <x v="20"/>
    <s v="Small"/>
  </r>
  <r>
    <x v="111"/>
    <n v="42"/>
    <n v="36.630000000000003"/>
    <n v="3"/>
    <n v="1538.46"/>
    <d v="2004-02-22T00:00:00"/>
    <s v="Shipped"/>
    <n v="1"/>
    <s v="Feb"/>
    <n v="2004"/>
    <s v="Classic Cars"/>
    <n v="37"/>
    <x v="69"/>
    <s v="Vida Sport, Ltd"/>
    <s v="+2125559620"/>
    <s v="Grenzacherweg 237"/>
    <s v="Gensve"/>
    <m/>
    <n v="1203"/>
    <s v="Switzerland"/>
    <s v="EMEA"/>
    <s v="Holz"/>
    <x v="9"/>
    <s v="Small"/>
  </r>
  <r>
    <x v="173"/>
    <n v="20"/>
    <n v="44.56"/>
    <n v="2"/>
    <n v="891.2"/>
    <d v="2004-04-12T00:00:00"/>
    <s v="Shipped"/>
    <n v="2"/>
    <s v="Apr"/>
    <n v="2004"/>
    <s v="Classic Cars"/>
    <n v="37"/>
    <x v="69"/>
    <s v="Oulu Toy Supplies, Inc."/>
    <s v="+2125559621"/>
    <s v="Torikatu 38"/>
    <s v="Oulu"/>
    <m/>
    <n v="90110"/>
    <s v="Finland"/>
    <s v="EMEA"/>
    <s v="Koskitalo"/>
    <x v="48"/>
    <s v="Small"/>
  </r>
  <r>
    <x v="113"/>
    <n v="40"/>
    <n v="42.67"/>
    <n v="7"/>
    <n v="1706.8000000000002"/>
    <d v="2004-06-01T00:00:00"/>
    <s v="Cancelled"/>
    <n v="2"/>
    <s v="Jun"/>
    <n v="2004"/>
    <s v="Classic Cars"/>
    <n v="37"/>
    <x v="69"/>
    <s v="UK Collectables, Ltd."/>
    <s v="+2125559622"/>
    <s v="Berkeley Gardens 12  Brewery"/>
    <s v="Liverpool"/>
    <m/>
    <s v="WX1 6LT"/>
    <s v="UK"/>
    <s v="EMEA"/>
    <s v="Devon"/>
    <x v="19"/>
    <s v="Small"/>
  </r>
  <r>
    <x v="114"/>
    <n v="34"/>
    <n v="40.4"/>
    <n v="8"/>
    <n v="1373.6"/>
    <d v="2004-07-06T00:00:00"/>
    <s v="Shipped"/>
    <n v="3"/>
    <s v="Jul"/>
    <n v="2004"/>
    <s v="Classic Cars"/>
    <n v="37"/>
    <x v="69"/>
    <s v="L'ordine Souveniers"/>
    <s v="+2125559623"/>
    <s v="Strada Provinciale 124"/>
    <s v="Reggio Emilia"/>
    <m/>
    <n v="42100"/>
    <s v="Italy"/>
    <s v="EMEA"/>
    <s v="Moroni"/>
    <x v="56"/>
    <s v="Small"/>
  </r>
  <r>
    <x v="184"/>
    <n v="31"/>
    <n v="38.89"/>
    <n v="8"/>
    <n v="1205.5899999999999"/>
    <d v="2004-08-06T00:00:00"/>
    <s v="Shipped"/>
    <n v="3"/>
    <s v="Aug"/>
    <n v="2004"/>
    <s v="Classic Cars"/>
    <n v="37"/>
    <x v="69"/>
    <s v="Signal Gift Stores"/>
    <s v="+2125559624"/>
    <s v="8489 Strong St."/>
    <s v="Las Vegas"/>
    <s v="NV"/>
    <n v="83030"/>
    <s v="USA"/>
    <s v="NA"/>
    <s v="King"/>
    <x v="49"/>
    <s v="Small"/>
  </r>
  <r>
    <x v="116"/>
    <n v="36"/>
    <n v="39.65"/>
    <n v="6"/>
    <n v="1427.3999999999999"/>
    <d v="2004-08-30T00:00:00"/>
    <s v="Shipped"/>
    <n v="3"/>
    <s v="Aug"/>
    <n v="2004"/>
    <s v="Classic Cars"/>
    <n v="37"/>
    <x v="69"/>
    <s v="Vida Sport, Ltd"/>
    <s v="+2125559625"/>
    <s v="Grenzacherweg 237"/>
    <s v="Gensve"/>
    <m/>
    <n v="1203"/>
    <s v="Switzerland"/>
    <s v="EMEA"/>
    <s v="Holz"/>
    <x v="9"/>
    <s v="Small"/>
  </r>
  <r>
    <x v="185"/>
    <n v="48"/>
    <n v="34.36"/>
    <n v="10"/>
    <n v="1649.28"/>
    <d v="2003-10-05T00:00:00"/>
    <s v="Shipped"/>
    <n v="4"/>
    <s v="Oct"/>
    <n v="2003"/>
    <s v="Classic Cars"/>
    <n v="37"/>
    <x v="69"/>
    <s v="Norway Gifts By Mail, Co."/>
    <s v="+2125559626"/>
    <s v="Drammensveien 126 A, PB 744 Sentrum"/>
    <s v="Oslo"/>
    <m/>
    <s v="N 0106"/>
    <s v="Norway"/>
    <s v="EMEA"/>
    <s v="Klaeboe"/>
    <x v="67"/>
    <s v="Small"/>
  </r>
  <r>
    <x v="118"/>
    <n v="33"/>
    <n v="41.91"/>
    <n v="4"/>
    <n v="1383.03"/>
    <d v="2004-10-16T00:00:00"/>
    <s v="Shipped"/>
    <n v="4"/>
    <s v="Oct"/>
    <n v="2004"/>
    <s v="Classic Cars"/>
    <n v="37"/>
    <x v="69"/>
    <s v="Toms Spezialitten, Ltd"/>
    <s v="+2125559627"/>
    <s v="Mehrheimerstr. 369"/>
    <s v="Koln"/>
    <m/>
    <n v="50739"/>
    <s v="Germany"/>
    <s v="EMEA"/>
    <s v="Pfalzheim"/>
    <x v="55"/>
    <s v="Small"/>
  </r>
  <r>
    <x v="175"/>
    <n v="37"/>
    <n v="33.229999999999997"/>
    <n v="12"/>
    <n v="1229.51"/>
    <d v="2004-11-04T00:00:00"/>
    <s v="Shipped"/>
    <n v="4"/>
    <s v="Nov"/>
    <n v="2004"/>
    <s v="Classic Cars"/>
    <n v="37"/>
    <x v="69"/>
    <s v="FunGiftIdeas.com"/>
    <s v="+2125559628"/>
    <s v="1785 First Street"/>
    <s v="New Bedford"/>
    <s v="MA"/>
    <n v="50553"/>
    <s v="USA"/>
    <s v="NA"/>
    <s v="Benitez"/>
    <x v="18"/>
    <s v="Small"/>
  </r>
  <r>
    <x v="186"/>
    <n v="27"/>
    <n v="42.24"/>
    <n v="13"/>
    <n v="1140.48"/>
    <d v="2004-11-17T00:00:00"/>
    <s v="Shipped"/>
    <n v="4"/>
    <s v="Nov"/>
    <n v="2004"/>
    <s v="Classic Cars"/>
    <n v="37"/>
    <x v="69"/>
    <s v="Motor Mint Distributors Inc."/>
    <s v="+2125559629"/>
    <s v="11328 Douglas Av."/>
    <s v="Philadelphia"/>
    <s v="PA"/>
    <n v="71270"/>
    <s v="USA"/>
    <s v="NA"/>
    <s v="Hernandez"/>
    <x v="38"/>
    <s v="Small"/>
  </r>
  <r>
    <x v="187"/>
    <n v="39"/>
    <n v="40.4"/>
    <n v="9"/>
    <n v="1575.6"/>
    <d v="2004-11-24T00:00:00"/>
    <s v="Shipped"/>
    <n v="4"/>
    <s v="Nov"/>
    <n v="2004"/>
    <s v="Classic Cars"/>
    <n v="37"/>
    <x v="69"/>
    <s v="Australian Collectors, Co."/>
    <s v="+2125559630"/>
    <s v="636 St Kilda Road Level 3"/>
    <s v="Melbourne"/>
    <s v="Victoria"/>
    <n v="3004"/>
    <s v="Australia"/>
    <s v="APAC"/>
    <s v="Ferguson"/>
    <x v="8"/>
    <s v="Small"/>
  </r>
  <r>
    <x v="273"/>
    <n v="36"/>
    <n v="38.520000000000003"/>
    <n v="4"/>
    <n v="1386.72"/>
    <d v="2004-12-07T00:00:00"/>
    <s v="Shipped"/>
    <n v="4"/>
    <s v="Dec"/>
    <n v="2004"/>
    <s v="Classic Cars"/>
    <n v="37"/>
    <x v="69"/>
    <s v="Euro Shopping Channel"/>
    <s v="+2125559631"/>
    <s v="C/ Moralzarzal, 86"/>
    <s v="Madrid"/>
    <m/>
    <n v="28034"/>
    <s v="Spain"/>
    <s v="EMEA"/>
    <s v="Freyre"/>
    <x v="20"/>
    <s v="Small"/>
  </r>
  <r>
    <x v="219"/>
    <n v="36"/>
    <n v="100"/>
    <n v="2"/>
    <n v="3600"/>
    <d v="2005-01-12T00:00:00"/>
    <s v="Resolved"/>
    <n v="1"/>
    <s v="Jan"/>
    <n v="2005"/>
    <s v="Classic Cars"/>
    <n v="37"/>
    <x v="69"/>
    <s v="Toys4GrownUps.com"/>
    <s v="+2125559632"/>
    <s v="78934 Hillside Dr."/>
    <s v="Pasadena"/>
    <s v="CA"/>
    <n v="90003"/>
    <s v="USA"/>
    <s v="NA"/>
    <s v="Young"/>
    <x v="3"/>
    <s v="Medium"/>
  </r>
  <r>
    <x v="220"/>
    <n v="41"/>
    <n v="100"/>
    <n v="7"/>
    <n v="4100"/>
    <d v="2005-02-10T00:00:00"/>
    <s v="Shipped"/>
    <n v="1"/>
    <s v="Feb"/>
    <n v="2005"/>
    <s v="Classic Cars"/>
    <n v="37"/>
    <x v="69"/>
    <s v="Euro Shopping Channel"/>
    <s v="+2125559633"/>
    <s v="C/ Moralzarzal, 86"/>
    <s v="Madrid"/>
    <m/>
    <n v="28034"/>
    <s v="Spain"/>
    <s v="EMEA"/>
    <s v="Freyre"/>
    <x v="20"/>
    <s v="Medium"/>
  </r>
  <r>
    <x v="190"/>
    <n v="37"/>
    <n v="100"/>
    <n v="5"/>
    <n v="3700"/>
    <d v="2005-03-04T00:00:00"/>
    <s v="Shipped"/>
    <n v="1"/>
    <s v="Mar"/>
    <n v="2005"/>
    <s v="Classic Cars"/>
    <n v="37"/>
    <x v="69"/>
    <s v="Mini Gifts Distributors Ltd."/>
    <s v="+2125559634"/>
    <s v="5677 Strong St."/>
    <s v="San Rafael"/>
    <s v="CA"/>
    <n v="97562"/>
    <s v="USA"/>
    <s v="NA"/>
    <s v="Nelson"/>
    <x v="33"/>
    <s v="Medium"/>
  </r>
  <r>
    <x v="176"/>
    <n v="47"/>
    <n v="44.56"/>
    <n v="2"/>
    <n v="2094.3200000000002"/>
    <d v="2005-04-14T00:00:00"/>
    <s v="Shipped"/>
    <n v="2"/>
    <s v="Apr"/>
    <n v="2005"/>
    <s v="Classic Cars"/>
    <n v="37"/>
    <x v="69"/>
    <s v="Mini Caravy"/>
    <s v="+2125559635"/>
    <s v="24, place Kluber"/>
    <s v="Strasbourg"/>
    <m/>
    <n v="67000"/>
    <s v="France"/>
    <s v="EMEA"/>
    <s v="Citeaux"/>
    <x v="66"/>
    <s v="Small"/>
  </r>
  <r>
    <x v="122"/>
    <n v="15"/>
    <n v="42.67"/>
    <n v="7"/>
    <n v="640.05000000000007"/>
    <d v="2005-05-17T00:00:00"/>
    <s v="Shipped"/>
    <n v="2"/>
    <s v="May"/>
    <n v="2005"/>
    <s v="Classic Cars"/>
    <n v="37"/>
    <x v="69"/>
    <s v="Salzburg Collectables"/>
    <s v="+2125559636"/>
    <s v="Geislweg 14"/>
    <s v="Salzburg"/>
    <m/>
    <n v="5020"/>
    <s v="Austria"/>
    <s v="EMEA"/>
    <s v="Pipps"/>
    <x v="16"/>
    <s v="Small"/>
  </r>
  <r>
    <x v="63"/>
    <n v="44"/>
    <n v="72.58"/>
    <n v="4"/>
    <n v="3193.52"/>
    <d v="2003-02-11T00:00:00"/>
    <s v="Shipped"/>
    <n v="1"/>
    <s v="Feb"/>
    <n v="2003"/>
    <s v="Vintage Cars"/>
    <n v="88"/>
    <x v="70"/>
    <s v="Danish Wholesale Imports"/>
    <s v="+2125559637"/>
    <s v="Vinb'ltet 34"/>
    <s v="Kobenhavn"/>
    <m/>
    <n v="1734"/>
    <s v="Denmark"/>
    <s v="EMEA"/>
    <s v="Petersen"/>
    <x v="40"/>
    <s v="Medium"/>
  </r>
  <r>
    <x v="64"/>
    <n v="35"/>
    <n v="87.62"/>
    <n v="13"/>
    <n v="3066.7000000000003"/>
    <d v="2003-04-28T00:00:00"/>
    <s v="Shipped"/>
    <n v="2"/>
    <s v="Apr"/>
    <n v="2003"/>
    <s v="Vintage Cars"/>
    <n v="88"/>
    <x v="70"/>
    <s v="Salzburg Collectables"/>
    <s v="+2125559638"/>
    <s v="Geislweg 14"/>
    <s v="Salzburg"/>
    <m/>
    <n v="5020"/>
    <s v="Austria"/>
    <s v="EMEA"/>
    <s v="Pipps"/>
    <x v="16"/>
    <s v="Medium"/>
  </r>
  <r>
    <x v="65"/>
    <n v="41"/>
    <n v="94.71"/>
    <n v="4"/>
    <n v="3883.1099999999997"/>
    <d v="2003-06-12T00:00:00"/>
    <s v="Shipped"/>
    <n v="2"/>
    <s v="Jun"/>
    <n v="2003"/>
    <s v="Vintage Cars"/>
    <n v="88"/>
    <x v="70"/>
    <s v="Stylish Desk Decors, Co."/>
    <s v="+2125559639"/>
    <s v="35 King George"/>
    <s v="London"/>
    <m/>
    <s v="WX3 6FW"/>
    <s v="UK"/>
    <s v="EMEA"/>
    <s v="Brown"/>
    <x v="41"/>
    <s v="Medium"/>
  </r>
  <r>
    <x v="125"/>
    <n v="49"/>
    <n v="98.25"/>
    <n v="1"/>
    <n v="4814.25"/>
    <d v="2003-08-08T00:00:00"/>
    <s v="Shipped"/>
    <n v="3"/>
    <s v="Aug"/>
    <n v="2003"/>
    <s v="Vintage Cars"/>
    <n v="88"/>
    <x v="70"/>
    <s v="Mini Gifts Distributors Ltd."/>
    <s v="+2125559640"/>
    <s v="5677 Strong St."/>
    <s v="San Rafael"/>
    <s v="CA"/>
    <n v="97562"/>
    <s v="USA"/>
    <s v="NA"/>
    <s v="Nelson"/>
    <x v="33"/>
    <s v="Medium"/>
  </r>
  <r>
    <x v="291"/>
    <n v="31"/>
    <n v="91.17"/>
    <n v="2"/>
    <n v="2826.27"/>
    <d v="2003-10-02T00:00:00"/>
    <s v="Shipped"/>
    <n v="4"/>
    <s v="Oct"/>
    <n v="2003"/>
    <s v="Vintage Cars"/>
    <n v="88"/>
    <x v="70"/>
    <s v="Boards &amp; Toys Co."/>
    <s v="+2125559641"/>
    <s v="4097 Douglas Av."/>
    <s v="Glendale"/>
    <s v="CA"/>
    <n v="92561"/>
    <s v="USA"/>
    <s v="NA"/>
    <s v="Young"/>
    <x v="30"/>
    <s v="Small"/>
  </r>
  <r>
    <x v="68"/>
    <n v="20"/>
    <n v="79.66"/>
    <n v="11"/>
    <n v="1593.1999999999998"/>
    <d v="2003-10-23T00:00:00"/>
    <s v="Cancelled"/>
    <n v="4"/>
    <s v="Oct"/>
    <n v="2003"/>
    <s v="Vintage Cars"/>
    <n v="88"/>
    <x v="70"/>
    <s v="Scandinavian Gift Ideas"/>
    <s v="+2125559642"/>
    <s v="kergatan 24"/>
    <s v="Boras"/>
    <m/>
    <s v="S-844 67"/>
    <s v="Sweden"/>
    <s v="EMEA"/>
    <s v="Larsson"/>
    <x v="24"/>
    <s v="Small"/>
  </r>
  <r>
    <x v="263"/>
    <n v="45"/>
    <n v="72.58"/>
    <n v="2"/>
    <n v="3266.1"/>
    <d v="2003-11-07T00:00:00"/>
    <s v="Shipped"/>
    <n v="4"/>
    <s v="Nov"/>
    <n v="2003"/>
    <s v="Vintage Cars"/>
    <n v="88"/>
    <x v="70"/>
    <s v="CAF Imports"/>
    <s v="+2125559643"/>
    <s v="Merchants House, 27-30 Merchant's Quay"/>
    <s v="Madrid"/>
    <m/>
    <n v="28023"/>
    <s v="Spain"/>
    <s v="EMEA"/>
    <s v="Fernandez"/>
    <x v="61"/>
    <s v="Medium"/>
  </r>
  <r>
    <x v="129"/>
    <n v="33"/>
    <n v="74.349999999999994"/>
    <n v="2"/>
    <n v="2453.5499999999997"/>
    <d v="2003-11-14T00:00:00"/>
    <s v="Shipped"/>
    <n v="4"/>
    <s v="Nov"/>
    <n v="2003"/>
    <s v="Vintage Cars"/>
    <n v="88"/>
    <x v="70"/>
    <s v="Mini Creations Ltd."/>
    <s v="+2125559644"/>
    <s v="4575 Hillside Dr."/>
    <s v="New Bedford"/>
    <s v="MA"/>
    <n v="50553"/>
    <s v="USA"/>
    <s v="NA"/>
    <s v="Tam"/>
    <x v="42"/>
    <s v="Small"/>
  </r>
  <r>
    <x v="71"/>
    <n v="47"/>
    <n v="83.2"/>
    <n v="8"/>
    <n v="3910.4"/>
    <d v="2003-11-26T00:00:00"/>
    <s v="Shipped"/>
    <n v="4"/>
    <s v="Nov"/>
    <n v="2003"/>
    <s v="Vintage Cars"/>
    <n v="88"/>
    <x v="70"/>
    <s v="Enaco Distributors"/>
    <s v="+2125559645"/>
    <s v="Rambla de Catalu¤a, 23"/>
    <s v="Barcelona"/>
    <m/>
    <n v="8022"/>
    <s v="Spain"/>
    <s v="EMEA"/>
    <s v="Saavedra"/>
    <x v="45"/>
    <s v="Medium"/>
  </r>
  <r>
    <x v="131"/>
    <n v="20"/>
    <n v="89.4"/>
    <n v="2"/>
    <n v="1788"/>
    <d v="2004-01-02T00:00:00"/>
    <s v="Shipped"/>
    <n v="1"/>
    <s v="Jan"/>
    <n v="2004"/>
    <s v="Vintage Cars"/>
    <n v="88"/>
    <x v="70"/>
    <s v="Saveley &amp; Henriot, Co."/>
    <s v="+2125559646"/>
    <s v="2, rue du Commerce"/>
    <s v="Lyon"/>
    <m/>
    <n v="69004"/>
    <s v="France"/>
    <s v="EMEA"/>
    <s v="Saveley"/>
    <x v="27"/>
    <s v="Small"/>
  </r>
  <r>
    <x v="73"/>
    <n v="47"/>
    <n v="70.81"/>
    <n v="14"/>
    <n v="3328.07"/>
    <d v="2004-02-19T00:00:00"/>
    <s v="Shipped"/>
    <n v="1"/>
    <s v="Feb"/>
    <n v="2004"/>
    <s v="Vintage Cars"/>
    <n v="88"/>
    <x v="70"/>
    <s v="Collectable Mini Designs Co."/>
    <s v="+2125559647"/>
    <s v="361 Furth Circle"/>
    <s v="San Diego"/>
    <s v="CA"/>
    <n v="91217"/>
    <s v="USA"/>
    <s v="NA"/>
    <s v="Thompson"/>
    <x v="33"/>
    <s v="Medium"/>
  </r>
  <r>
    <x v="292"/>
    <n v="40"/>
    <n v="94.71"/>
    <n v="2"/>
    <n v="3788.3999999999996"/>
    <d v="2004-03-29T00:00:00"/>
    <s v="Shipped"/>
    <n v="1"/>
    <s v="Mar"/>
    <n v="2004"/>
    <s v="Vintage Cars"/>
    <n v="88"/>
    <x v="70"/>
    <s v="Tekni Collectables Inc."/>
    <s v="+2125559648"/>
    <s v="7476 Moss Rd."/>
    <s v="Newark"/>
    <s v="NJ"/>
    <n v="94019"/>
    <s v="USA"/>
    <s v="NA"/>
    <s v="Brown"/>
    <x v="10"/>
    <s v="Medium"/>
  </r>
  <r>
    <x v="74"/>
    <n v="30"/>
    <n v="100"/>
    <n v="5"/>
    <n v="3000"/>
    <d v="2004-05-07T00:00:00"/>
    <s v="Cancelled"/>
    <n v="2"/>
    <s v="May"/>
    <n v="2004"/>
    <s v="Vintage Cars"/>
    <n v="88"/>
    <x v="70"/>
    <s v="Land of Toys Inc."/>
    <s v="+2125559649"/>
    <s v="897 Long Airport Avenue"/>
    <s v="NYC"/>
    <s v="NY"/>
    <n v="10022"/>
    <s v="USA"/>
    <s v="NA"/>
    <s v="Yu"/>
    <x v="0"/>
    <s v="Medium"/>
  </r>
  <r>
    <x v="75"/>
    <n v="22"/>
    <n v="91.17"/>
    <n v="3"/>
    <n v="2005.74"/>
    <d v="2004-06-17T00:00:00"/>
    <s v="Shipped"/>
    <n v="2"/>
    <s v="Jun"/>
    <n v="2004"/>
    <s v="Vintage Cars"/>
    <n v="88"/>
    <x v="70"/>
    <s v="Quebec Home Shopping Network"/>
    <s v="+2125559650"/>
    <s v="43 rue St. Laurent"/>
    <s v="Montreal"/>
    <s v="Quebec"/>
    <s v="H1J 1C3"/>
    <s v="Canada"/>
    <s v="NA"/>
    <s v="Fresnisre"/>
    <x v="36"/>
    <s v="Small"/>
  </r>
  <r>
    <x v="76"/>
    <n v="27"/>
    <n v="100"/>
    <n v="6"/>
    <n v="2700"/>
    <d v="2004-07-21T00:00:00"/>
    <s v="Shipped"/>
    <n v="3"/>
    <s v="Jul"/>
    <n v="2004"/>
    <s v="Vintage Cars"/>
    <n v="88"/>
    <x v="70"/>
    <s v="Petit Auto"/>
    <s v="+2125559651"/>
    <s v="Rue Joseph-Bens 532"/>
    <s v="Bruxelles"/>
    <m/>
    <s v="B-1180"/>
    <s v="Belgium"/>
    <s v="EMEA"/>
    <s v="Dewey"/>
    <x v="46"/>
    <s v="Small"/>
  </r>
  <r>
    <x v="77"/>
    <n v="34"/>
    <n v="92.94"/>
    <n v="8"/>
    <n v="3159.96"/>
    <d v="2004-08-20T00:00:00"/>
    <s v="Shipped"/>
    <n v="3"/>
    <s v="Aug"/>
    <n v="2004"/>
    <s v="Vintage Cars"/>
    <n v="88"/>
    <x v="70"/>
    <s v="Royal Canadian Collectables, Ltd."/>
    <s v="+2125559652"/>
    <s v="23 Tsawassen Blvd."/>
    <s v="Tsawassen"/>
    <s v="BC"/>
    <s v="T2F 8M4"/>
    <s v="Canada"/>
    <s v="NA"/>
    <s v="Lincoln"/>
    <x v="19"/>
    <s v="Medium"/>
  </r>
  <r>
    <x v="78"/>
    <n v="46"/>
    <n v="84.97"/>
    <n v="3"/>
    <n v="3908.62"/>
    <d v="2004-09-10T00:00:00"/>
    <s v="Shipped"/>
    <n v="3"/>
    <s v="Sep"/>
    <n v="2004"/>
    <s v="Vintage Cars"/>
    <n v="88"/>
    <x v="70"/>
    <s v="Gifts4AllAges.com"/>
    <s v="+2125559653"/>
    <s v="8616 Spinnaker Dr."/>
    <s v="Boston"/>
    <s v="MA"/>
    <n v="51003"/>
    <s v="USA"/>
    <s v="NA"/>
    <s v="Yoshido"/>
    <x v="4"/>
    <s v="Medium"/>
  </r>
  <r>
    <x v="138"/>
    <n v="31"/>
    <n v="84.08"/>
    <n v="2"/>
    <n v="2606.48"/>
    <d v="2004-10-14T00:00:00"/>
    <s v="Shipped"/>
    <n v="4"/>
    <s v="Oct"/>
    <n v="2004"/>
    <s v="Vintage Cars"/>
    <n v="88"/>
    <x v="70"/>
    <s v="AV Stores, Co."/>
    <s v="+2125559654"/>
    <s v="Fauntleroy Circus"/>
    <s v="Manchester"/>
    <m/>
    <s v="EC2 5NT"/>
    <s v="UK"/>
    <s v="EMEA"/>
    <s v="Ashworth"/>
    <x v="62"/>
    <s v="Small"/>
  </r>
  <r>
    <x v="282"/>
    <n v="24"/>
    <n v="86.74"/>
    <n v="1"/>
    <n v="2081.7599999999998"/>
    <d v="2004-10-29T00:00:00"/>
    <s v="Shipped"/>
    <n v="4"/>
    <s v="Oct"/>
    <n v="2004"/>
    <s v="Vintage Cars"/>
    <n v="88"/>
    <x v="70"/>
    <s v="La Rochelle Gifts"/>
    <s v="+2125559655"/>
    <s v="67, rue des Cinquante Otages"/>
    <s v="Nantes"/>
    <m/>
    <n v="44000"/>
    <s v="France"/>
    <s v="EMEA"/>
    <s v="Labrune"/>
    <x v="11"/>
    <s v="Small"/>
  </r>
  <r>
    <x v="267"/>
    <n v="41"/>
    <n v="85.85"/>
    <n v="3"/>
    <n v="3519.85"/>
    <d v="2004-11-09T00:00:00"/>
    <s v="Shipped"/>
    <n v="4"/>
    <s v="Nov"/>
    <n v="2004"/>
    <s v="Vintage Cars"/>
    <n v="88"/>
    <x v="70"/>
    <s v="Volvo Model Replicas, Co"/>
    <s v="+2125559656"/>
    <s v="Berguvsv„gen  8"/>
    <s v="Lule"/>
    <m/>
    <s v="S-958 22"/>
    <s v="Sweden"/>
    <s v="EMEA"/>
    <s v="Berglund"/>
    <x v="21"/>
    <s v="Medium"/>
  </r>
  <r>
    <x v="59"/>
    <n v="55"/>
    <n v="100"/>
    <n v="13"/>
    <n v="5500"/>
    <d v="2004-11-23T00:00:00"/>
    <s v="Shipped"/>
    <n v="4"/>
    <s v="Nov"/>
    <n v="2004"/>
    <s v="Vintage Cars"/>
    <n v="88"/>
    <x v="70"/>
    <s v="Tokyo Collectables, Ltd"/>
    <s v="+2125559657"/>
    <s v="2-2-8 Roppongi"/>
    <s v="Minato-ku"/>
    <s v="Tokyo"/>
    <s v="106-0032"/>
    <s v="Japan"/>
    <s v="Japan"/>
    <s v="Shimamura"/>
    <x v="31"/>
    <s v="Large"/>
  </r>
  <r>
    <x v="83"/>
    <n v="30"/>
    <n v="100"/>
    <n v="9"/>
    <n v="3000"/>
    <d v="2004-12-02T00:00:00"/>
    <s v="Shipped"/>
    <n v="4"/>
    <s v="Dec"/>
    <n v="2004"/>
    <s v="Vintage Cars"/>
    <n v="88"/>
    <x v="70"/>
    <s v="Euro Shopping Channel"/>
    <s v="+2125559658"/>
    <s v="C/ Moralzarzal, 86"/>
    <s v="Madrid"/>
    <m/>
    <n v="28034"/>
    <s v="Spain"/>
    <s v="EMEA"/>
    <s v="Freyre"/>
    <x v="20"/>
    <s v="Medium"/>
  </r>
  <r>
    <x v="85"/>
    <n v="33"/>
    <n v="57.32"/>
    <n v="12"/>
    <n v="1891.56"/>
    <d v="2005-01-31T00:00:00"/>
    <s v="Shipped"/>
    <n v="1"/>
    <s v="Jan"/>
    <n v="2005"/>
    <s v="Vintage Cars"/>
    <n v="88"/>
    <x v="70"/>
    <s v="Oulu Toy Supplies, Inc."/>
    <s v="+2125559659"/>
    <s v="Torikatu 38"/>
    <s v="Oulu"/>
    <m/>
    <n v="90110"/>
    <s v="Finland"/>
    <s v="EMEA"/>
    <s v="Koskitalo"/>
    <x v="48"/>
    <s v="Small"/>
  </r>
  <r>
    <x v="86"/>
    <n v="43"/>
    <n v="97.87"/>
    <n v="2"/>
    <n v="4208.41"/>
    <d v="2005-02-23T00:00:00"/>
    <s v="Shipped"/>
    <n v="1"/>
    <s v="Feb"/>
    <n v="2005"/>
    <s v="Vintage Cars"/>
    <n v="88"/>
    <x v="70"/>
    <s v="Corporate Gift Ideas Co."/>
    <s v="+2125559660"/>
    <s v="7734 Strong St."/>
    <s v="San Francisco"/>
    <s v="CA"/>
    <m/>
    <s v="USA"/>
    <s v="NA"/>
    <s v="Brown"/>
    <x v="3"/>
    <s v="Medium"/>
  </r>
  <r>
    <x v="160"/>
    <n v="27"/>
    <n v="83.2"/>
    <n v="7"/>
    <n v="2246.4"/>
    <d v="2005-03-23T00:00:00"/>
    <s v="Shipped"/>
    <n v="1"/>
    <s v="Mar"/>
    <n v="2005"/>
    <s v="Vintage Cars"/>
    <n v="88"/>
    <x v="70"/>
    <s v="Mini Gifts Distributors Ltd."/>
    <s v="+2125559661"/>
    <s v="5677 Strong St."/>
    <s v="San Rafael"/>
    <s v="CA"/>
    <n v="97562"/>
    <s v="USA"/>
    <s v="NA"/>
    <s v="Nelson"/>
    <x v="33"/>
    <s v="Small"/>
  </r>
  <r>
    <x v="89"/>
    <n v="60"/>
    <n v="100"/>
    <n v="5"/>
    <n v="6000"/>
    <d v="2005-05-06T00:00:00"/>
    <s v="On Hold"/>
    <n v="2"/>
    <s v="May"/>
    <n v="2005"/>
    <s v="Vintage Cars"/>
    <n v="88"/>
    <x v="70"/>
    <s v="Gifts4AllAges.com"/>
    <s v="+2125559662"/>
    <s v="8616 Spinnaker Dr."/>
    <s v="Boston"/>
    <s v="MA"/>
    <n v="51003"/>
    <s v="USA"/>
    <s v="NA"/>
    <s v="Yoshido"/>
    <x v="4"/>
    <s v="Medium"/>
  </r>
  <r>
    <x v="210"/>
    <n v="27"/>
    <n v="73.62"/>
    <n v="12"/>
    <n v="1987.7400000000002"/>
    <d v="2003-03-18T00:00:00"/>
    <s v="Shipped"/>
    <n v="1"/>
    <s v="Mar"/>
    <n v="2003"/>
    <s v="Classic Cars"/>
    <n v="85"/>
    <x v="71"/>
    <s v="AV Stores, Co."/>
    <s v="+2125559663"/>
    <s v="Fauntleroy Circus"/>
    <s v="Manchester"/>
    <m/>
    <s v="EC2 5NT"/>
    <s v="UK"/>
    <s v="EMEA"/>
    <s v="Ashworth"/>
    <x v="62"/>
    <s v="Small"/>
  </r>
  <r>
    <x v="237"/>
    <n v="49"/>
    <n v="83.04"/>
    <n v="11"/>
    <n v="4068.9600000000005"/>
    <d v="2003-05-21T00:00:00"/>
    <s v="Shipped"/>
    <n v="2"/>
    <s v="May"/>
    <n v="2003"/>
    <s v="Classic Cars"/>
    <n v="85"/>
    <x v="71"/>
    <s v="Signal Gift Stores"/>
    <s v="+2125559664"/>
    <s v="8489 Strong St."/>
    <s v="Las Vegas"/>
    <s v="NV"/>
    <n v="83030"/>
    <s v="USA"/>
    <s v="NA"/>
    <s v="King"/>
    <x v="49"/>
    <s v="Medium"/>
  </r>
  <r>
    <x v="179"/>
    <n v="31"/>
    <n v="73.62"/>
    <n v="5"/>
    <n v="2282.2200000000003"/>
    <d v="2003-09-11T00:00:00"/>
    <s v="Shipped"/>
    <n v="3"/>
    <s v="Sep"/>
    <n v="2003"/>
    <s v="Classic Cars"/>
    <n v="85"/>
    <x v="71"/>
    <s v="Anna's Decorations, Ltd"/>
    <s v="+2125559665"/>
    <s v="201 Miller Street Level 15"/>
    <s v="North Sydney"/>
    <s v="NSW"/>
    <n v="2060"/>
    <s v="Australia"/>
    <s v="APAC"/>
    <s v="O'Hara"/>
    <x v="35"/>
    <s v="Small"/>
  </r>
  <r>
    <x v="180"/>
    <n v="20"/>
    <n v="77.05"/>
    <n v="4"/>
    <n v="1541"/>
    <d v="2003-10-17T00:00:00"/>
    <s v="Shipped"/>
    <n v="4"/>
    <s v="Oct"/>
    <n v="2003"/>
    <s v="Classic Cars"/>
    <n v="85"/>
    <x v="71"/>
    <s v="Heintze Collectables"/>
    <s v="+2125559666"/>
    <s v="Smagsloget 45"/>
    <s v="Aaarhus"/>
    <m/>
    <n v="8200"/>
    <s v="Denmark"/>
    <s v="EMEA"/>
    <s v="Ibsen"/>
    <x v="63"/>
    <s v="Small"/>
  </r>
  <r>
    <x v="213"/>
    <n v="24"/>
    <n v="81.33"/>
    <n v="2"/>
    <n v="1951.92"/>
    <d v="2003-11-05T00:00:00"/>
    <s v="Shipped"/>
    <n v="4"/>
    <s v="Nov"/>
    <n v="2003"/>
    <s v="Classic Cars"/>
    <n v="85"/>
    <x v="71"/>
    <s v="Gift Depot Inc."/>
    <s v="+2125559667"/>
    <s v="25593 South Bay Ln."/>
    <s v="Bridgewater"/>
    <s v="CT"/>
    <n v="97562"/>
    <s v="USA"/>
    <s v="NA"/>
    <s v="King"/>
    <x v="3"/>
    <s v="Small"/>
  </r>
  <r>
    <x v="199"/>
    <n v="33"/>
    <n v="94.17"/>
    <n v="15"/>
    <n v="3107.61"/>
    <d v="2003-11-12T00:00:00"/>
    <s v="Shipped"/>
    <n v="4"/>
    <s v="Nov"/>
    <n v="2003"/>
    <s v="Classic Cars"/>
    <n v="85"/>
    <x v="71"/>
    <s v="Mini Gifts Distributors Ltd."/>
    <s v="+2125559668"/>
    <s v="5677 Strong St."/>
    <s v="San Rafael"/>
    <s v="CA"/>
    <n v="97562"/>
    <s v="USA"/>
    <s v="NA"/>
    <s v="Nelson"/>
    <x v="33"/>
    <s v="Medium"/>
  </r>
  <r>
    <x v="172"/>
    <n v="32"/>
    <n v="72.77"/>
    <n v="3"/>
    <n v="2328.64"/>
    <d v="2003-11-20T00:00:00"/>
    <s v="Shipped"/>
    <n v="4"/>
    <s v="Nov"/>
    <n v="2003"/>
    <s v="Classic Cars"/>
    <n v="85"/>
    <x v="71"/>
    <s v="Online Diecast Creations Co."/>
    <s v="+2125559669"/>
    <s v="2304 Long Airport Avenue"/>
    <s v="Nashua"/>
    <s v="NH"/>
    <n v="62005"/>
    <s v="USA"/>
    <s v="NA"/>
    <s v="Young"/>
    <x v="33"/>
    <s v="Small"/>
  </r>
  <r>
    <x v="182"/>
    <n v="40"/>
    <n v="79.62"/>
    <n v="9"/>
    <n v="3184.8"/>
    <d v="2003-12-02T00:00:00"/>
    <s v="Shipped"/>
    <n v="4"/>
    <s v="Dec"/>
    <n v="2003"/>
    <s v="Classic Cars"/>
    <n v="85"/>
    <x v="71"/>
    <s v="Muscle Machine Inc"/>
    <s v="+2125559670"/>
    <s v="4092 Furth Circle Suite 400"/>
    <s v="NYC"/>
    <s v="NY"/>
    <n v="10022"/>
    <s v="USA"/>
    <s v="NA"/>
    <s v="Young"/>
    <x v="59"/>
    <s v="Medium"/>
  </r>
  <r>
    <x v="157"/>
    <n v="27"/>
    <n v="79.62"/>
    <n v="2"/>
    <n v="2149.7400000000002"/>
    <d v="2004-01-16T00:00:00"/>
    <s v="Shipped"/>
    <n v="1"/>
    <s v="Jan"/>
    <n v="2004"/>
    <s v="Classic Cars"/>
    <n v="85"/>
    <x v="71"/>
    <s v="Euro Shopping Channel"/>
    <s v="+2125559671"/>
    <s v="C/ Moralzarzal, 86"/>
    <s v="Madrid"/>
    <m/>
    <n v="28034"/>
    <s v="Spain"/>
    <s v="EMEA"/>
    <s v="Freyre"/>
    <x v="20"/>
    <s v="Small"/>
  </r>
  <r>
    <x v="202"/>
    <n v="40"/>
    <n v="79.62"/>
    <n v="15"/>
    <n v="3184.8"/>
    <d v="2004-03-02T00:00:00"/>
    <s v="Shipped"/>
    <n v="1"/>
    <s v="Mar"/>
    <n v="2004"/>
    <s v="Classic Cars"/>
    <n v="85"/>
    <x v="71"/>
    <s v="Saveley &amp; Henriot, Co."/>
    <s v="+2125559672"/>
    <s v="2, rue du Commerce"/>
    <s v="Lyon"/>
    <m/>
    <n v="69004"/>
    <s v="France"/>
    <s v="EMEA"/>
    <s v="Saveley"/>
    <x v="27"/>
    <s v="Medium"/>
  </r>
  <r>
    <x v="215"/>
    <n v="26"/>
    <n v="81.33"/>
    <n v="7"/>
    <n v="2114.58"/>
    <d v="2004-04-13T00:00:00"/>
    <s v="Shipped"/>
    <n v="2"/>
    <s v="Apr"/>
    <n v="2004"/>
    <s v="Classic Cars"/>
    <n v="85"/>
    <x v="71"/>
    <s v="Mini Caravy"/>
    <s v="+2125559673"/>
    <s v="24, place Kluber"/>
    <s v="Strasbourg"/>
    <m/>
    <n v="67000"/>
    <s v="France"/>
    <s v="EMEA"/>
    <s v="Citeaux"/>
    <x v="66"/>
    <s v="Small"/>
  </r>
  <r>
    <x v="283"/>
    <n v="44"/>
    <n v="96.74"/>
    <n v="4"/>
    <n v="4256.5599999999995"/>
    <d v="2004-07-07T00:00:00"/>
    <s v="Shipped"/>
    <n v="3"/>
    <s v="Jul"/>
    <n v="2004"/>
    <s v="Classic Cars"/>
    <n v="85"/>
    <x v="71"/>
    <s v="Muscle Machine Inc"/>
    <s v="+2125559674"/>
    <s v="4092 Furth Circle Suite 400"/>
    <s v="NYC"/>
    <s v="NY"/>
    <n v="10022"/>
    <s v="USA"/>
    <s v="NA"/>
    <s v="Young"/>
    <x v="59"/>
    <s v="Medium"/>
  </r>
  <r>
    <x v="284"/>
    <n v="33"/>
    <n v="71.06"/>
    <n v="4"/>
    <n v="2344.98"/>
    <d v="2004-08-09T00:00:00"/>
    <s v="Shipped"/>
    <n v="3"/>
    <s v="Aug"/>
    <n v="2004"/>
    <s v="Classic Cars"/>
    <n v="85"/>
    <x v="71"/>
    <s v="Euro Shopping Channel"/>
    <s v="+2125559675"/>
    <s v="C/ Moralzarzal, 86"/>
    <s v="Madrid"/>
    <m/>
    <n v="28034"/>
    <s v="Spain"/>
    <s v="EMEA"/>
    <s v="Freyre"/>
    <x v="20"/>
    <s v="Small"/>
  </r>
  <r>
    <x v="216"/>
    <n v="34"/>
    <n v="68.489999999999995"/>
    <n v="10"/>
    <n v="2328.66"/>
    <d v="2004-09-01T00:00:00"/>
    <s v="Shipped"/>
    <n v="3"/>
    <s v="Sep"/>
    <n v="2004"/>
    <s v="Classic Cars"/>
    <n v="85"/>
    <x v="71"/>
    <s v="Handji Gifts&amp; Co"/>
    <s v="+2125559676"/>
    <s v="Village Close - 106 Linden Road Sandown 2nd Floor"/>
    <s v="Singapore"/>
    <m/>
    <n v="69045"/>
    <s v="Singapore"/>
    <s v="APAC"/>
    <s v="Victorino"/>
    <x v="52"/>
    <s v="Small"/>
  </r>
  <r>
    <x v="239"/>
    <n v="48"/>
    <n v="74.48"/>
    <n v="6"/>
    <n v="3575.04"/>
    <d v="2003-10-06T00:00:00"/>
    <s v="Shipped"/>
    <n v="4"/>
    <s v="Oct"/>
    <n v="2003"/>
    <s v="Classic Cars"/>
    <n v="85"/>
    <x v="71"/>
    <s v="UK Collectables, Ltd."/>
    <s v="+2125559677"/>
    <s v="Berkeley Gardens 12  Brewery"/>
    <s v="Liverpool"/>
    <m/>
    <s v="WX1 6LT"/>
    <s v="UK"/>
    <s v="EMEA"/>
    <s v="Devon"/>
    <x v="19"/>
    <s v="Medium"/>
  </r>
  <r>
    <x v="217"/>
    <n v="25"/>
    <n v="83.04"/>
    <n v="5"/>
    <n v="2076"/>
    <d v="2004-10-16T00:00:00"/>
    <s v="Shipped"/>
    <n v="4"/>
    <s v="Oct"/>
    <n v="2004"/>
    <s v="Classic Cars"/>
    <n v="85"/>
    <x v="71"/>
    <s v="Euro Shopping Channel"/>
    <s v="+2125559678"/>
    <s v="C/ Moralzarzal, 86"/>
    <s v="Madrid"/>
    <m/>
    <n v="28034"/>
    <s v="Spain"/>
    <s v="EMEA"/>
    <s v="Freyre"/>
    <x v="20"/>
    <s v="Small"/>
  </r>
  <r>
    <x v="175"/>
    <n v="39"/>
    <n v="84.75"/>
    <n v="2"/>
    <n v="3305.25"/>
    <d v="2004-11-04T00:00:00"/>
    <s v="Shipped"/>
    <n v="4"/>
    <s v="Nov"/>
    <n v="2004"/>
    <s v="Classic Cars"/>
    <n v="85"/>
    <x v="71"/>
    <s v="FunGiftIdeas.com"/>
    <s v="+2125559679"/>
    <s v="1785 First Street"/>
    <s v="New Bedford"/>
    <s v="MA"/>
    <n v="50553"/>
    <s v="USA"/>
    <s v="NA"/>
    <s v="Benitez"/>
    <x v="18"/>
    <s v="Medium"/>
  </r>
  <r>
    <x v="206"/>
    <n v="45"/>
    <n v="34.19"/>
    <n v="12"/>
    <n v="1538.55"/>
    <d v="2004-11-17T00:00:00"/>
    <s v="Shipped"/>
    <n v="4"/>
    <s v="Nov"/>
    <n v="2004"/>
    <s v="Classic Cars"/>
    <n v="85"/>
    <x v="71"/>
    <s v="AV Stores, Co."/>
    <s v="+2125559680"/>
    <s v="Fauntleroy Circus"/>
    <s v="Manchester"/>
    <m/>
    <s v="EC2 5NT"/>
    <s v="UK"/>
    <s v="EMEA"/>
    <s v="Ashworth"/>
    <x v="62"/>
    <s v="Small"/>
  </r>
  <r>
    <x v="207"/>
    <n v="24"/>
    <n v="100"/>
    <n v="2"/>
    <n v="2400"/>
    <d v="2004-11-29T00:00:00"/>
    <s v="Shipped"/>
    <n v="4"/>
    <s v="Nov"/>
    <n v="2004"/>
    <s v="Classic Cars"/>
    <n v="85"/>
    <x v="71"/>
    <s v="Signal Gift Stores"/>
    <s v="+2125559681"/>
    <s v="8489 Strong St."/>
    <s v="Las Vegas"/>
    <s v="NV"/>
    <n v="83030"/>
    <s v="USA"/>
    <s v="NA"/>
    <s v="King"/>
    <x v="49"/>
    <s v="Medium"/>
  </r>
  <r>
    <x v="289"/>
    <n v="46"/>
    <n v="79.62"/>
    <n v="1"/>
    <n v="3662.5200000000004"/>
    <d v="2005-01-19T00:00:00"/>
    <s v="Shipped"/>
    <n v="1"/>
    <s v="Jan"/>
    <n v="2005"/>
    <s v="Classic Cars"/>
    <n v="85"/>
    <x v="71"/>
    <s v="Mini Gifts Distributors Ltd."/>
    <s v="+2125559682"/>
    <s v="5677 Strong St."/>
    <s v="San Rafael"/>
    <s v="CA"/>
    <n v="97562"/>
    <s v="USA"/>
    <s v="NA"/>
    <s v="Nelson"/>
    <x v="33"/>
    <s v="Medium"/>
  </r>
  <r>
    <x v="208"/>
    <n v="44"/>
    <n v="79.06"/>
    <n v="9"/>
    <n v="3478.6400000000003"/>
    <d v="2005-02-16T00:00:00"/>
    <s v="Shipped"/>
    <n v="1"/>
    <s v="Feb"/>
    <n v="2005"/>
    <s v="Classic Cars"/>
    <n v="85"/>
    <x v="71"/>
    <s v="Euro Shopping Channel"/>
    <s v="+2125559683"/>
    <s v="C/ Moralzarzal, 86"/>
    <s v="Madrid"/>
    <m/>
    <n v="28034"/>
    <s v="Spain"/>
    <s v="EMEA"/>
    <s v="Freyre"/>
    <x v="20"/>
    <s v="Medium"/>
  </r>
  <r>
    <x v="221"/>
    <n v="13"/>
    <n v="81.33"/>
    <n v="7"/>
    <n v="1057.29"/>
    <d v="2005-04-22T00:00:00"/>
    <s v="On Hold"/>
    <n v="2"/>
    <s v="Apr"/>
    <n v="2005"/>
    <s v="Classic Cars"/>
    <n v="85"/>
    <x v="71"/>
    <s v="The Sharp Gifts Warehouse"/>
    <s v="+2125559684"/>
    <s v="3086 Ingle Ln."/>
    <s v="San Jose"/>
    <s v="CA"/>
    <n v="94217"/>
    <s v="USA"/>
    <s v="NA"/>
    <s v="Frick"/>
    <x v="49"/>
    <s v="Small"/>
  </r>
  <r>
    <x v="242"/>
    <n v="35"/>
    <n v="96.74"/>
    <n v="10"/>
    <n v="3385.8999999999996"/>
    <d v="2005-05-29T00:00:00"/>
    <s v="In Process"/>
    <n v="2"/>
    <s v="May"/>
    <n v="2005"/>
    <s v="Classic Cars"/>
    <n v="85"/>
    <x v="71"/>
    <s v="Souveniers And Things Co."/>
    <s v="+2125559685"/>
    <s v="Monitor Money Building, 815 Pacific Hwy Level 6"/>
    <s v="Chatswood"/>
    <s v="NSW"/>
    <n v="2067"/>
    <s v="Australia"/>
    <s v="APAC"/>
    <s v="Huxley"/>
    <x v="17"/>
    <s v="Medium"/>
  </r>
  <r>
    <x v="103"/>
    <n v="30"/>
    <n v="63.07"/>
    <n v="5"/>
    <n v="1892.1"/>
    <d v="2003-03-03T00:00:00"/>
    <s v="Shipped"/>
    <n v="1"/>
    <s v="Mar"/>
    <n v="2003"/>
    <s v="Classic Cars"/>
    <n v="61"/>
    <x v="72"/>
    <s v="Cruz &amp; Sons Co."/>
    <s v="+2125559686"/>
    <s v="15 McCallum Street - NatWest Center #13-03"/>
    <s v="Makati City"/>
    <m/>
    <s v="1227 MM"/>
    <s v="Philippines"/>
    <s v="Japan"/>
    <s v="Cruz"/>
    <x v="53"/>
    <s v="Small"/>
  </r>
  <r>
    <x v="104"/>
    <n v="34"/>
    <n v="50.21"/>
    <n v="9"/>
    <n v="1707.14"/>
    <d v="2003-05-08T00:00:00"/>
    <s v="Shipped"/>
    <n v="2"/>
    <s v="May"/>
    <n v="2003"/>
    <s v="Classic Cars"/>
    <n v="61"/>
    <x v="72"/>
    <s v="Marseille Mini Autos"/>
    <s v="+2125559687"/>
    <s v="12, rue des Bouchers"/>
    <s v="Marseille"/>
    <m/>
    <n v="13008"/>
    <s v="France"/>
    <s v="EMEA"/>
    <s v="Lebihan"/>
    <x v="54"/>
    <s v="Small"/>
  </r>
  <r>
    <x v="105"/>
    <n v="27"/>
    <n v="66.13"/>
    <n v="6"/>
    <n v="1785.5099999999998"/>
    <d v="2003-07-02T00:00:00"/>
    <s v="Shipped"/>
    <n v="3"/>
    <s v="Jul"/>
    <n v="2003"/>
    <s v="Classic Cars"/>
    <n v="61"/>
    <x v="72"/>
    <s v="Mini Gifts Distributors Ltd."/>
    <s v="+2125559688"/>
    <s v="5677 Strong St."/>
    <s v="San Rafael"/>
    <s v="CA"/>
    <n v="97562"/>
    <s v="USA"/>
    <s v="NA"/>
    <s v="Nelson"/>
    <x v="33"/>
    <s v="Small"/>
  </r>
  <r>
    <x v="106"/>
    <n v="30"/>
    <n v="68.58"/>
    <n v="6"/>
    <n v="2057.4"/>
    <d v="2003-09-05T00:00:00"/>
    <s v="Shipped"/>
    <n v="3"/>
    <s v="Sep"/>
    <n v="2003"/>
    <s v="Classic Cars"/>
    <n v="61"/>
    <x v="72"/>
    <s v="Collectables For Less Inc."/>
    <s v="+2125559689"/>
    <s v="7825 Douglas Av."/>
    <s v="Brickhaven"/>
    <s v="MA"/>
    <n v="58339"/>
    <s v="USA"/>
    <s v="NA"/>
    <s v="Nelson"/>
    <x v="34"/>
    <s v="Small"/>
  </r>
  <r>
    <x v="4"/>
    <n v="50"/>
    <n v="69.8"/>
    <n v="1"/>
    <n v="3490"/>
    <d v="2003-10-10T00:00:00"/>
    <s v="Shipped"/>
    <n v="4"/>
    <s v="Oct"/>
    <n v="2003"/>
    <s v="Classic Cars"/>
    <n v="61"/>
    <x v="72"/>
    <s v="Corporate Gift Ideas Co."/>
    <s v="+2125559690"/>
    <s v="7734 Strong St."/>
    <s v="San Francisco"/>
    <s v="CA"/>
    <m/>
    <s v="USA"/>
    <s v="NA"/>
    <s v="Brown"/>
    <x v="3"/>
    <s v="Medium"/>
  </r>
  <r>
    <x v="107"/>
    <n v="34"/>
    <n v="50.21"/>
    <n v="1"/>
    <n v="1707.14"/>
    <d v="2003-11-04T00:00:00"/>
    <s v="Shipped"/>
    <n v="4"/>
    <s v="Nov"/>
    <n v="2003"/>
    <s v="Classic Cars"/>
    <n v="61"/>
    <x v="72"/>
    <s v="Anna's Decorations, Ltd"/>
    <s v="+2125559691"/>
    <s v="201 Miller Street Level 15"/>
    <s v="North Sydney"/>
    <s v="NSW"/>
    <n v="2060"/>
    <s v="Australia"/>
    <s v="APAC"/>
    <s v="O'Hara"/>
    <x v="35"/>
    <s v="Small"/>
  </r>
  <r>
    <x v="108"/>
    <n v="23"/>
    <n v="65.52"/>
    <n v="13"/>
    <n v="1506.9599999999998"/>
    <d v="2003-11-12T00:00:00"/>
    <s v="Shipped"/>
    <n v="4"/>
    <s v="Nov"/>
    <n v="2003"/>
    <s v="Classic Cars"/>
    <n v="61"/>
    <x v="72"/>
    <s v="Herkku Gifts"/>
    <s v="+2125559692"/>
    <s v="Drammen 121, PR 744 Sentrum"/>
    <s v="Bergen"/>
    <m/>
    <s v="N 5804"/>
    <s v="Norway"/>
    <s v="EMEA"/>
    <s v="Oeztan"/>
    <x v="6"/>
    <s v="Small"/>
  </r>
  <r>
    <x v="109"/>
    <n v="48"/>
    <n v="60.01"/>
    <n v="2"/>
    <n v="2880.48"/>
    <d v="2003-11-20T00:00:00"/>
    <s v="Shipped"/>
    <n v="4"/>
    <s v="Nov"/>
    <n v="2003"/>
    <s v="Classic Cars"/>
    <n v="61"/>
    <x v="72"/>
    <s v="Toms Spezialitten, Ltd"/>
    <s v="+2125559693"/>
    <s v="Mehrheimerstr. 369"/>
    <s v="Koln"/>
    <m/>
    <n v="50739"/>
    <s v="Germany"/>
    <s v="EMEA"/>
    <s v="Pfalzheim"/>
    <x v="55"/>
    <s v="Small"/>
  </r>
  <r>
    <x v="110"/>
    <n v="34"/>
    <n v="64.900000000000006"/>
    <n v="7"/>
    <n v="2206.6000000000004"/>
    <d v="2003-12-02T00:00:00"/>
    <s v="Shipped"/>
    <n v="4"/>
    <s v="Dec"/>
    <n v="2003"/>
    <s v="Classic Cars"/>
    <n v="61"/>
    <x v="72"/>
    <s v="Euro Shopping Channel"/>
    <s v="+2125559694"/>
    <s v="C/ Moralzarzal, 86"/>
    <s v="Madrid"/>
    <m/>
    <n v="28034"/>
    <s v="Spain"/>
    <s v="EMEA"/>
    <s v="Freyre"/>
    <x v="20"/>
    <s v="Small"/>
  </r>
  <r>
    <x v="9"/>
    <n v="48"/>
    <n v="48.98"/>
    <n v="1"/>
    <n v="2351.04"/>
    <d v="2004-01-15T00:00:00"/>
    <s v="Shipped"/>
    <n v="1"/>
    <s v="Jan"/>
    <n v="2004"/>
    <s v="Classic Cars"/>
    <n v="61"/>
    <x v="72"/>
    <s v="Auto Canal Petit"/>
    <s v="+2125559695"/>
    <s v="25, rue Lauriston"/>
    <s v="Paris"/>
    <m/>
    <n v="75016"/>
    <s v="France"/>
    <s v="EMEA"/>
    <s v="Perrier"/>
    <x v="7"/>
    <s v="Small"/>
  </r>
  <r>
    <x v="111"/>
    <n v="24"/>
    <n v="50.21"/>
    <n v="8"/>
    <n v="1205.04"/>
    <d v="2004-02-22T00:00:00"/>
    <s v="Shipped"/>
    <n v="1"/>
    <s v="Feb"/>
    <n v="2004"/>
    <s v="Classic Cars"/>
    <n v="61"/>
    <x v="72"/>
    <s v="Vida Sport, Ltd"/>
    <s v="+2125559696"/>
    <s v="Grenzacherweg 237"/>
    <s v="Gensve"/>
    <m/>
    <n v="1203"/>
    <s v="Switzerland"/>
    <s v="EMEA"/>
    <s v="Holz"/>
    <x v="9"/>
    <s v="Small"/>
  </r>
  <r>
    <x v="112"/>
    <n v="47"/>
    <n v="62.45"/>
    <n v="2"/>
    <n v="2935.15"/>
    <d v="2004-04-09T00:00:00"/>
    <s v="Shipped"/>
    <n v="2"/>
    <s v="Apr"/>
    <n v="2004"/>
    <s v="Classic Cars"/>
    <n v="61"/>
    <x v="72"/>
    <s v="Danish Wholesale Imports"/>
    <s v="+2125559697"/>
    <s v="Vinb'ltet 34"/>
    <s v="Kobenhavn"/>
    <m/>
    <n v="1734"/>
    <s v="Denmark"/>
    <s v="EMEA"/>
    <s v="Petersen"/>
    <x v="40"/>
    <s v="Small"/>
  </r>
  <r>
    <x v="113"/>
    <n v="24"/>
    <n v="52.66"/>
    <n v="12"/>
    <n v="1263.8399999999999"/>
    <d v="2004-06-01T00:00:00"/>
    <s v="Cancelled"/>
    <n v="2"/>
    <s v="Jun"/>
    <n v="2004"/>
    <s v="Classic Cars"/>
    <n v="61"/>
    <x v="72"/>
    <s v="UK Collectables, Ltd."/>
    <s v="+2125559698"/>
    <s v="Berkeley Gardens 12  Brewery"/>
    <s v="Liverpool"/>
    <m/>
    <s v="WX1 6LT"/>
    <s v="UK"/>
    <s v="EMEA"/>
    <s v="Devon"/>
    <x v="19"/>
    <s v="Small"/>
  </r>
  <r>
    <x v="114"/>
    <n v="47"/>
    <n v="62.45"/>
    <n v="13"/>
    <n v="2935.15"/>
    <d v="2004-07-06T00:00:00"/>
    <s v="Shipped"/>
    <n v="3"/>
    <s v="Jul"/>
    <n v="2004"/>
    <s v="Classic Cars"/>
    <n v="61"/>
    <x v="72"/>
    <s v="L'ordine Souveniers"/>
    <s v="+2125559699"/>
    <s v="Strada Provinciale 124"/>
    <s v="Reggio Emilia"/>
    <m/>
    <n v="42100"/>
    <s v="Italy"/>
    <s v="EMEA"/>
    <s v="Moroni"/>
    <x v="56"/>
    <s v="Small"/>
  </r>
  <r>
    <x v="115"/>
    <n v="20"/>
    <n v="61.23"/>
    <n v="2"/>
    <n v="1224.5999999999999"/>
    <d v="2004-08-02T00:00:00"/>
    <s v="Shipped"/>
    <n v="3"/>
    <s v="Aug"/>
    <n v="2004"/>
    <s v="Classic Cars"/>
    <n v="61"/>
    <x v="72"/>
    <s v="Online Mini Collectables"/>
    <s v="+2125559700"/>
    <s v="7635 Spinnaker Dr."/>
    <s v="Brickhaven"/>
    <s v="MA"/>
    <n v="58339"/>
    <s v="USA"/>
    <s v="NA"/>
    <s v="Barajas"/>
    <x v="57"/>
    <s v="Small"/>
  </r>
  <r>
    <x v="116"/>
    <n v="20"/>
    <n v="67.97"/>
    <n v="11"/>
    <n v="1359.4"/>
    <d v="2004-08-30T00:00:00"/>
    <s v="Shipped"/>
    <n v="3"/>
    <s v="Aug"/>
    <n v="2004"/>
    <s v="Classic Cars"/>
    <n v="61"/>
    <x v="72"/>
    <s v="Vida Sport, Ltd"/>
    <s v="+2125559701"/>
    <s v="Grenzacherweg 237"/>
    <s v="Gensve"/>
    <m/>
    <n v="1203"/>
    <s v="Switzerland"/>
    <s v="EMEA"/>
    <s v="Holz"/>
    <x v="9"/>
    <s v="Small"/>
  </r>
  <r>
    <x v="117"/>
    <n v="31"/>
    <n v="58.78"/>
    <n v="4"/>
    <n v="1822.18"/>
    <d v="2003-10-04T00:00:00"/>
    <s v="Shipped"/>
    <n v="4"/>
    <s v="Oct"/>
    <n v="2003"/>
    <s v="Classic Cars"/>
    <n v="61"/>
    <x v="72"/>
    <s v="Blauer See Auto, Co."/>
    <s v="+2125559702"/>
    <s v="Lyonerstr. 34"/>
    <s v="Frankfurt"/>
    <m/>
    <n v="60528"/>
    <s v="Germany"/>
    <s v="EMEA"/>
    <s v="Keitel"/>
    <x v="51"/>
    <s v="Small"/>
  </r>
  <r>
    <x v="118"/>
    <n v="38"/>
    <n v="56.94"/>
    <n v="9"/>
    <n v="2163.7199999999998"/>
    <d v="2004-10-16T00:00:00"/>
    <s v="Shipped"/>
    <n v="4"/>
    <s v="Oct"/>
    <n v="2004"/>
    <s v="Classic Cars"/>
    <n v="61"/>
    <x v="72"/>
    <s v="Toms Spezialitten, Ltd"/>
    <s v="+2125559703"/>
    <s v="Mehrheimerstr. 369"/>
    <s v="Koln"/>
    <m/>
    <n v="50739"/>
    <s v="Germany"/>
    <s v="EMEA"/>
    <s v="Pfalzheim"/>
    <x v="55"/>
    <s v="Small"/>
  </r>
  <r>
    <x v="119"/>
    <n v="26"/>
    <n v="61.23"/>
    <n v="2"/>
    <n v="1591.98"/>
    <d v="2004-11-03T00:00:00"/>
    <s v="Shipped"/>
    <n v="4"/>
    <s v="Nov"/>
    <n v="2004"/>
    <s v="Classic Cars"/>
    <n v="61"/>
    <x v="72"/>
    <s v="Volvo Model Replicas, Co"/>
    <s v="+2125559704"/>
    <s v="Berguvsv„gen  8"/>
    <s v="Lule"/>
    <m/>
    <s v="S-958 22"/>
    <s v="Sweden"/>
    <s v="EMEA"/>
    <s v="Berglund"/>
    <x v="21"/>
    <s v="Small"/>
  </r>
  <r>
    <x v="186"/>
    <n v="25"/>
    <n v="100"/>
    <n v="9"/>
    <n v="2500"/>
    <d v="2004-11-17T00:00:00"/>
    <s v="Shipped"/>
    <n v="4"/>
    <s v="Nov"/>
    <n v="2004"/>
    <s v="Classic Cars"/>
    <n v="61"/>
    <x v="72"/>
    <s v="Motor Mint Distributors Inc."/>
    <s v="+2125559705"/>
    <s v="11328 Douglas Av."/>
    <s v="Philadelphia"/>
    <s v="PA"/>
    <n v="71270"/>
    <s v="USA"/>
    <s v="NA"/>
    <s v="Hernandez"/>
    <x v="38"/>
    <s v="Medium"/>
  </r>
  <r>
    <x v="187"/>
    <n v="48"/>
    <n v="62.45"/>
    <n v="10"/>
    <n v="2997.6000000000004"/>
    <d v="2004-11-24T00:00:00"/>
    <s v="Shipped"/>
    <n v="4"/>
    <s v="Nov"/>
    <n v="2004"/>
    <s v="Classic Cars"/>
    <n v="61"/>
    <x v="72"/>
    <s v="Australian Collectors, Co."/>
    <s v="+2125559706"/>
    <s v="636 St Kilda Road Level 3"/>
    <s v="Melbourne"/>
    <s v="Victoria"/>
    <n v="3004"/>
    <s v="Australia"/>
    <s v="APAC"/>
    <s v="Ferguson"/>
    <x v="8"/>
    <s v="Small"/>
  </r>
  <r>
    <x v="273"/>
    <n v="44"/>
    <n v="62.45"/>
    <n v="6"/>
    <n v="2747.8"/>
    <d v="2004-12-07T00:00:00"/>
    <s v="Shipped"/>
    <n v="4"/>
    <s v="Dec"/>
    <n v="2004"/>
    <s v="Classic Cars"/>
    <n v="61"/>
    <x v="72"/>
    <s v="Euro Shopping Channel"/>
    <s v="+2125559707"/>
    <s v="C/ Moralzarzal, 86"/>
    <s v="Madrid"/>
    <m/>
    <n v="28034"/>
    <s v="Spain"/>
    <s v="EMEA"/>
    <s v="Freyre"/>
    <x v="20"/>
    <s v="Small"/>
  </r>
  <r>
    <x v="120"/>
    <n v="21"/>
    <n v="100"/>
    <n v="15"/>
    <n v="2100"/>
    <d v="2005-01-06T00:00:00"/>
    <s v="Shipped"/>
    <n v="1"/>
    <s v="Jan"/>
    <n v="2005"/>
    <s v="Classic Cars"/>
    <n v="61"/>
    <x v="72"/>
    <s v="Suominen Souveniers"/>
    <s v="+2125559708"/>
    <s v="Software Engineering Center, SEC Oy"/>
    <s v="Espoo"/>
    <m/>
    <s v="FIN-02271"/>
    <s v="Finland"/>
    <s v="EMEA"/>
    <s v="Suominen"/>
    <x v="58"/>
    <s v="Small"/>
  </r>
  <r>
    <x v="220"/>
    <n v="46"/>
    <n v="41.54"/>
    <n v="6"/>
    <n v="1910.84"/>
    <d v="2005-02-10T00:00:00"/>
    <s v="Shipped"/>
    <n v="1"/>
    <s v="Feb"/>
    <n v="2005"/>
    <s v="Classic Cars"/>
    <n v="61"/>
    <x v="72"/>
    <s v="Euro Shopping Channel"/>
    <s v="+2125559709"/>
    <s v="C/ Moralzarzal, 86"/>
    <s v="Madrid"/>
    <m/>
    <n v="28034"/>
    <s v="Spain"/>
    <s v="EMEA"/>
    <s v="Freyre"/>
    <x v="20"/>
    <s v="Small"/>
  </r>
  <r>
    <x v="190"/>
    <n v="46"/>
    <n v="52.84"/>
    <n v="6"/>
    <n v="2430.6400000000003"/>
    <d v="2005-03-04T00:00:00"/>
    <s v="Shipped"/>
    <n v="1"/>
    <s v="Mar"/>
    <n v="2005"/>
    <s v="Classic Cars"/>
    <n v="61"/>
    <x v="72"/>
    <s v="Mini Gifts Distributors Ltd."/>
    <s v="+2125559710"/>
    <s v="5677 Strong St."/>
    <s v="San Rafael"/>
    <s v="CA"/>
    <n v="97562"/>
    <s v="USA"/>
    <s v="NA"/>
    <s v="Nelson"/>
    <x v="33"/>
    <s v="Small"/>
  </r>
  <r>
    <x v="122"/>
    <n v="55"/>
    <n v="52.66"/>
    <n v="12"/>
    <n v="2896.2999999999997"/>
    <d v="2005-05-17T00:00:00"/>
    <s v="Shipped"/>
    <n v="2"/>
    <s v="May"/>
    <n v="2005"/>
    <s v="Classic Cars"/>
    <n v="61"/>
    <x v="72"/>
    <s v="Salzburg Collectables"/>
    <s v="+2125559711"/>
    <s v="Geislweg 14"/>
    <s v="Salzburg"/>
    <m/>
    <n v="5020"/>
    <s v="Austria"/>
    <s v="EMEA"/>
    <s v="Pipps"/>
    <x v="16"/>
    <s v="Small"/>
  </r>
  <r>
    <x v="222"/>
    <n v="31"/>
    <n v="52.6"/>
    <n v="14"/>
    <n v="1630.6000000000001"/>
    <d v="2003-02-17T00:00:00"/>
    <s v="Shipped"/>
    <n v="1"/>
    <s v="Feb"/>
    <n v="2003"/>
    <s v="Vintage Cars"/>
    <n v="65"/>
    <x v="73"/>
    <s v="Rovelli Gifts"/>
    <s v="+2125559712"/>
    <s v="Via Ludovico il Moro 22"/>
    <s v="Bergamo"/>
    <m/>
    <n v="24100"/>
    <s v="Italy"/>
    <s v="EMEA"/>
    <s v="Rovelli"/>
    <x v="68"/>
    <s v="Small"/>
  </r>
  <r>
    <x v="64"/>
    <n v="20"/>
    <n v="72.98"/>
    <n v="5"/>
    <n v="1459.6000000000001"/>
    <d v="2003-04-28T00:00:00"/>
    <s v="Shipped"/>
    <n v="2"/>
    <s v="Apr"/>
    <n v="2003"/>
    <s v="Vintage Cars"/>
    <n v="65"/>
    <x v="73"/>
    <s v="Salzburg Collectables"/>
    <s v="+2125559713"/>
    <s v="Geislweg 14"/>
    <s v="Salzburg"/>
    <m/>
    <n v="5020"/>
    <s v="Austria"/>
    <s v="EMEA"/>
    <s v="Pipps"/>
    <x v="16"/>
    <s v="Small"/>
  </r>
  <r>
    <x v="223"/>
    <n v="29"/>
    <n v="59.18"/>
    <n v="6"/>
    <n v="1716.22"/>
    <d v="2003-06-16T00:00:00"/>
    <s v="Shipped"/>
    <n v="2"/>
    <s v="Jun"/>
    <n v="2003"/>
    <s v="Vintage Cars"/>
    <n v="65"/>
    <x v="73"/>
    <s v="Gift Ideas Corp."/>
    <s v="+2125559714"/>
    <s v="2440 Pompton St."/>
    <s v="Glendale"/>
    <s v="CT"/>
    <n v="97561"/>
    <s v="USA"/>
    <s v="NA"/>
    <s v="Lewis"/>
    <x v="70"/>
    <s v="Small"/>
  </r>
  <r>
    <x v="66"/>
    <n v="33"/>
    <n v="77.59"/>
    <n v="9"/>
    <n v="2560.4700000000003"/>
    <d v="2003-08-10T00:00:00"/>
    <s v="Shipped"/>
    <n v="3"/>
    <s v="Aug"/>
    <n v="2003"/>
    <s v="Vintage Cars"/>
    <n v="65"/>
    <x v="73"/>
    <s v="Mini Creations Ltd."/>
    <s v="+2125559715"/>
    <s v="4575 Hillside Dr."/>
    <s v="New Bedford"/>
    <s v="MA"/>
    <n v="50553"/>
    <s v="USA"/>
    <s v="NA"/>
    <s v="Tam"/>
    <x v="42"/>
    <s v="Small"/>
  </r>
  <r>
    <x v="67"/>
    <n v="34"/>
    <n v="55.89"/>
    <n v="7"/>
    <n v="1900.26"/>
    <d v="2003-10-06T00:00:00"/>
    <s v="Shipped"/>
    <n v="4"/>
    <s v="Oct"/>
    <n v="2003"/>
    <s v="Vintage Cars"/>
    <n v="65"/>
    <x v="73"/>
    <s v="Toys of Finland, Co."/>
    <s v="+2125559716"/>
    <s v="Keskuskatu 45"/>
    <s v="Helsinki"/>
    <m/>
    <n v="21240"/>
    <s v="Finland"/>
    <s v="EMEA"/>
    <s v="Karttunen"/>
    <x v="13"/>
    <s v="Small"/>
  </r>
  <r>
    <x v="68"/>
    <n v="32"/>
    <n v="63.12"/>
    <n v="3"/>
    <n v="2019.84"/>
    <d v="2003-10-23T00:00:00"/>
    <s v="Cancelled"/>
    <n v="4"/>
    <s v="Oct"/>
    <n v="2003"/>
    <s v="Vintage Cars"/>
    <n v="65"/>
    <x v="73"/>
    <s v="Scandinavian Gift Ideas"/>
    <s v="+2125559717"/>
    <s v="kergatan 24"/>
    <s v="Boras"/>
    <m/>
    <s v="S-844 67"/>
    <s v="Sweden"/>
    <s v="EMEA"/>
    <s v="Larsson"/>
    <x v="24"/>
    <s v="Small"/>
  </r>
  <r>
    <x v="69"/>
    <n v="27"/>
    <n v="73.64"/>
    <n v="6"/>
    <n v="1988.28"/>
    <d v="2003-11-08T00:00:00"/>
    <s v="Shipped"/>
    <n v="4"/>
    <s v="Nov"/>
    <n v="2003"/>
    <s v="Vintage Cars"/>
    <n v="65"/>
    <x v="73"/>
    <s v="Alpha Cognac"/>
    <s v="+2125559718"/>
    <s v="1 rue Alsace-Lorraine"/>
    <s v="Toulouse"/>
    <m/>
    <n v="31000"/>
    <s v="France"/>
    <s v="EMEA"/>
    <s v="Roulet"/>
    <x v="43"/>
    <s v="Small"/>
  </r>
  <r>
    <x v="70"/>
    <n v="21"/>
    <n v="69.040000000000006"/>
    <n v="3"/>
    <n v="1449.8400000000001"/>
    <d v="2003-11-14T00:00:00"/>
    <s v="Shipped"/>
    <n v="4"/>
    <s v="Nov"/>
    <n v="2003"/>
    <s v="Vintage Cars"/>
    <n v="65"/>
    <x v="73"/>
    <s v="Double Decker Gift Stores, Ltd"/>
    <s v="+2125559719"/>
    <s v="120 Hanover Sq."/>
    <s v="London"/>
    <m/>
    <s v="WA1 1DP"/>
    <s v="UK"/>
    <s v="EMEA"/>
    <s v="Hardy"/>
    <x v="44"/>
    <s v="Small"/>
  </r>
  <r>
    <x v="224"/>
    <n v="27"/>
    <n v="71.67"/>
    <n v="6"/>
    <n v="1935.0900000000001"/>
    <d v="2003-11-27T00:00:00"/>
    <s v="Shipped"/>
    <n v="4"/>
    <s v="Nov"/>
    <n v="2003"/>
    <s v="Vintage Cars"/>
    <n v="65"/>
    <x v="73"/>
    <s v="Cruz &amp; Sons Co."/>
    <s v="+2125559720"/>
    <s v="15 McCallum Street - NatWest Center #13-03"/>
    <s v="Makati City"/>
    <m/>
    <s v="1227 MM"/>
    <s v="Philippines"/>
    <s v="Japan"/>
    <s v="Cruz"/>
    <x v="53"/>
    <s v="Small"/>
  </r>
  <r>
    <x v="72"/>
    <n v="36"/>
    <n v="77.59"/>
    <n v="2"/>
    <n v="2793.2400000000002"/>
    <d v="2004-01-09T00:00:00"/>
    <s v="Shipped"/>
    <n v="1"/>
    <s v="Jan"/>
    <n v="2004"/>
    <s v="Vintage Cars"/>
    <n v="65"/>
    <x v="73"/>
    <s v="Men 'R' US Retailers, Ltd."/>
    <s v="+2125559721"/>
    <s v="6047 Douglas Av."/>
    <s v="Los Angeles"/>
    <s v="CA"/>
    <m/>
    <s v="USA"/>
    <s v="NA"/>
    <s v="Chandler"/>
    <x v="9"/>
    <s v="Small"/>
  </r>
  <r>
    <x v="73"/>
    <n v="43"/>
    <n v="70.349999999999994"/>
    <n v="6"/>
    <n v="3025.0499999999997"/>
    <d v="2004-02-19T00:00:00"/>
    <s v="Shipped"/>
    <n v="1"/>
    <s v="Feb"/>
    <n v="2004"/>
    <s v="Vintage Cars"/>
    <n v="65"/>
    <x v="73"/>
    <s v="Collectable Mini Designs Co."/>
    <s v="+2125559722"/>
    <s v="361 Furth Circle"/>
    <s v="San Diego"/>
    <s v="CA"/>
    <n v="91217"/>
    <s v="USA"/>
    <s v="NA"/>
    <s v="Thompson"/>
    <x v="33"/>
    <s v="Medium"/>
  </r>
  <r>
    <x v="277"/>
    <n v="25"/>
    <n v="69.7"/>
    <n v="2"/>
    <n v="1742.5"/>
    <d v="2004-05-08T00:00:00"/>
    <s v="Shipped"/>
    <n v="2"/>
    <s v="May"/>
    <n v="2004"/>
    <s v="Vintage Cars"/>
    <n v="65"/>
    <x v="73"/>
    <s v="Cambridge Collectables Co."/>
    <s v="+2125559723"/>
    <s v="4658 Baden Av."/>
    <s v="Cambridge"/>
    <s v="MA"/>
    <n v="51247"/>
    <s v="USA"/>
    <s v="NA"/>
    <s v="Tseng"/>
    <x v="15"/>
    <s v="Small"/>
  </r>
  <r>
    <x v="226"/>
    <n v="46"/>
    <n v="70.349999999999994"/>
    <n v="11"/>
    <n v="3236.1"/>
    <d v="2004-06-24T00:00:00"/>
    <s v="Cancelled"/>
    <n v="2"/>
    <s v="Jun"/>
    <n v="2004"/>
    <s v="Vintage Cars"/>
    <n v="65"/>
    <x v="73"/>
    <s v="Euro Shopping Channel"/>
    <s v="+2125559724"/>
    <s v="C/ Moralzarzal, 86"/>
    <s v="Madrid"/>
    <m/>
    <n v="28034"/>
    <s v="Spain"/>
    <s v="EMEA"/>
    <s v="Freyre"/>
    <x v="20"/>
    <s v="Medium"/>
  </r>
  <r>
    <x v="227"/>
    <n v="24"/>
    <n v="72.33"/>
    <n v="3"/>
    <n v="1735.92"/>
    <d v="2004-07-21T00:00:00"/>
    <s v="Shipped"/>
    <n v="3"/>
    <s v="Jul"/>
    <n v="2004"/>
    <s v="Vintage Cars"/>
    <n v="65"/>
    <x v="73"/>
    <s v="Collectables For Less Inc."/>
    <s v="+2125559725"/>
    <s v="7825 Douglas Av."/>
    <s v="Brickhaven"/>
    <s v="MA"/>
    <n v="58339"/>
    <s v="USA"/>
    <s v="NA"/>
    <s v="Nelson"/>
    <x v="34"/>
    <s v="Small"/>
  </r>
  <r>
    <x v="228"/>
    <n v="39"/>
    <n v="71.67"/>
    <n v="13"/>
    <n v="2795.13"/>
    <d v="2004-08-21T00:00:00"/>
    <s v="Shipped"/>
    <n v="3"/>
    <s v="Aug"/>
    <n v="2004"/>
    <s v="Vintage Cars"/>
    <n v="65"/>
    <x v="73"/>
    <s v="Norway Gifts By Mail, Co."/>
    <s v="+2125559726"/>
    <s v="Drammensveien 126 A, PB 744 Sentrum"/>
    <s v="Oslo"/>
    <m/>
    <s v="N 0106"/>
    <s v="Norway"/>
    <s v="EMEA"/>
    <s v="Klaeboe"/>
    <x v="67"/>
    <s v="Small"/>
  </r>
  <r>
    <x v="229"/>
    <n v="31"/>
    <n v="53.92"/>
    <n v="9"/>
    <n v="1671.52"/>
    <d v="2004-09-15T00:00:00"/>
    <s v="Shipped"/>
    <n v="3"/>
    <s v="Sep"/>
    <n v="2004"/>
    <s v="Vintage Cars"/>
    <n v="65"/>
    <x v="73"/>
    <s v="Bavarian Collectables Imports, Co."/>
    <s v="+2125559727"/>
    <s v="Hansastr. 15"/>
    <s v="Munich"/>
    <m/>
    <n v="80686"/>
    <s v="Germany"/>
    <s v="EMEA"/>
    <s v="Donnermeyer"/>
    <x v="9"/>
    <s v="Small"/>
  </r>
  <r>
    <x v="79"/>
    <n v="22"/>
    <n v="71.67"/>
    <n v="3"/>
    <n v="1576.74"/>
    <d v="2004-10-14T00:00:00"/>
    <s v="Shipped"/>
    <n v="4"/>
    <s v="Oct"/>
    <n v="2004"/>
    <s v="Vintage Cars"/>
    <n v="65"/>
    <x v="73"/>
    <s v="Classic Gift Ideas, Inc"/>
    <s v="+2125559728"/>
    <s v="782 First Street"/>
    <s v="Philadelphia"/>
    <s v="PA"/>
    <n v="71270"/>
    <s v="USA"/>
    <s v="NA"/>
    <s v="Cervantes"/>
    <x v="26"/>
    <s v="Small"/>
  </r>
  <r>
    <x v="80"/>
    <n v="47"/>
    <n v="76.930000000000007"/>
    <n v="11"/>
    <n v="3615.7100000000005"/>
    <d v="2004-11-01T00:00:00"/>
    <s v="Shipped"/>
    <n v="4"/>
    <s v="Nov"/>
    <n v="2004"/>
    <s v="Vintage Cars"/>
    <n v="65"/>
    <x v="73"/>
    <s v="giftsbymail.co.uk"/>
    <s v="+2125559729"/>
    <s v="Garden House Crowther Way"/>
    <s v="Cowes"/>
    <s v="Isle of Wight"/>
    <s v="PO31 7PJ"/>
    <s v="UK"/>
    <s v="EMEA"/>
    <s v="Bennett"/>
    <x v="47"/>
    <s v="Medium"/>
  </r>
  <r>
    <x v="278"/>
    <n v="20"/>
    <n v="72.98"/>
    <n v="2"/>
    <n v="1459.6000000000001"/>
    <d v="2004-11-12T00:00:00"/>
    <s v="Shipped"/>
    <n v="4"/>
    <s v="Nov"/>
    <n v="2004"/>
    <s v="Vintage Cars"/>
    <n v="65"/>
    <x v="73"/>
    <s v="Rovelli Gifts"/>
    <s v="+2125559730"/>
    <s v="Via Ludovico il Moro 22"/>
    <s v="Bergamo"/>
    <m/>
    <n v="24100"/>
    <s v="Italy"/>
    <s v="EMEA"/>
    <s v="Rovelli"/>
    <x v="68"/>
    <s v="Small"/>
  </r>
  <r>
    <x v="59"/>
    <n v="29"/>
    <n v="99.69"/>
    <n v="14"/>
    <n v="2891.0099999999998"/>
    <d v="2004-11-23T00:00:00"/>
    <s v="Shipped"/>
    <n v="4"/>
    <s v="Nov"/>
    <n v="2004"/>
    <s v="Vintage Cars"/>
    <n v="65"/>
    <x v="73"/>
    <s v="Tokyo Collectables, Ltd"/>
    <s v="+2125559731"/>
    <s v="2-2-8 Roppongi"/>
    <s v="Minato-ku"/>
    <s v="Tokyo"/>
    <s v="106-0032"/>
    <s v="Japan"/>
    <s v="Japan"/>
    <s v="Shimamura"/>
    <x v="31"/>
    <s v="Small"/>
  </r>
  <r>
    <x v="232"/>
    <n v="38"/>
    <n v="68.38"/>
    <n v="4"/>
    <n v="2598.4399999999996"/>
    <d v="2004-12-03T00:00:00"/>
    <s v="Shipped"/>
    <n v="4"/>
    <s v="Dec"/>
    <n v="2004"/>
    <s v="Vintage Cars"/>
    <n v="65"/>
    <x v="73"/>
    <s v="Stylish Desk Decors, Co."/>
    <s v="+2125559732"/>
    <s v="35 King George"/>
    <s v="London"/>
    <m/>
    <s v="WX3 6FW"/>
    <s v="UK"/>
    <s v="EMEA"/>
    <s v="Brown"/>
    <x v="41"/>
    <s v="Small"/>
  </r>
  <r>
    <x v="21"/>
    <n v="34"/>
    <n v="100"/>
    <n v="6"/>
    <n v="3400"/>
    <d v="2004-12-17T00:00:00"/>
    <s v="Shipped"/>
    <n v="4"/>
    <s v="Dec"/>
    <n v="2004"/>
    <s v="Vintage Cars"/>
    <n v="65"/>
    <x v="73"/>
    <s v="Souveniers And Things Co."/>
    <s v="+2125559733"/>
    <s v="Monitor Money Building, 815 Pacific Hwy Level 6"/>
    <s v="Chatswood"/>
    <s v="NSW"/>
    <n v="2067"/>
    <s v="Australia"/>
    <s v="APAC"/>
    <s v="Huxley"/>
    <x v="17"/>
    <s v="Medium"/>
  </r>
  <r>
    <x v="85"/>
    <n v="46"/>
    <n v="66"/>
    <n v="11"/>
    <n v="3036"/>
    <d v="2005-01-31T00:00:00"/>
    <s v="Shipped"/>
    <n v="1"/>
    <s v="Jan"/>
    <n v="2005"/>
    <s v="Vintage Cars"/>
    <n v="65"/>
    <x v="73"/>
    <s v="Oulu Toy Supplies, Inc."/>
    <s v="+2125559734"/>
    <s v="Torikatu 38"/>
    <s v="Oulu"/>
    <m/>
    <n v="90110"/>
    <s v="Finland"/>
    <s v="EMEA"/>
    <s v="Koskitalo"/>
    <x v="48"/>
    <s v="Medium"/>
  </r>
  <r>
    <x v="233"/>
    <n v="35"/>
    <n v="63.76"/>
    <n v="9"/>
    <n v="2231.6"/>
    <d v="2005-03-01T00:00:00"/>
    <s v="Resolved"/>
    <n v="1"/>
    <s v="Mar"/>
    <n v="2005"/>
    <s v="Vintage Cars"/>
    <n v="65"/>
    <x v="73"/>
    <s v="Euro Shopping Channel"/>
    <s v="+2125559735"/>
    <s v="C/ Moralzarzal, 86"/>
    <s v="Madrid"/>
    <m/>
    <n v="28034"/>
    <s v="Spain"/>
    <s v="EMEA"/>
    <s v="Freyre"/>
    <x v="20"/>
    <s v="Small"/>
  </r>
  <r>
    <x v="234"/>
    <n v="34"/>
    <n v="71.67"/>
    <n v="13"/>
    <n v="2436.7800000000002"/>
    <d v="2005-03-30T00:00:00"/>
    <s v="Shipped"/>
    <n v="1"/>
    <s v="Mar"/>
    <n v="2005"/>
    <s v="Vintage Cars"/>
    <n v="65"/>
    <x v="73"/>
    <s v="Reims Collectables"/>
    <s v="+2125559736"/>
    <s v="59 rue de l'Abbaye"/>
    <s v="Reims"/>
    <m/>
    <n v="51100"/>
    <s v="France"/>
    <s v="EMEA"/>
    <s v="Henriot"/>
    <x v="1"/>
    <s v="Small"/>
  </r>
  <r>
    <x v="88"/>
    <n v="38"/>
    <n v="57.2"/>
    <n v="3"/>
    <n v="2173.6"/>
    <d v="2005-04-01T00:00:00"/>
    <s v="Shipped"/>
    <n v="2"/>
    <s v="Apr"/>
    <n v="2005"/>
    <s v="Vintage Cars"/>
    <n v="65"/>
    <x v="73"/>
    <s v="The Sharp Gifts Warehouse"/>
    <s v="+2125559737"/>
    <s v="3086 Ingle Ln."/>
    <s v="San Jose"/>
    <s v="CA"/>
    <n v="94217"/>
    <s v="USA"/>
    <s v="NA"/>
    <s v="Frick"/>
    <x v="49"/>
    <s v="Small"/>
  </r>
  <r>
    <x v="279"/>
    <n v="18"/>
    <n v="69.7"/>
    <n v="2"/>
    <n v="1254.6000000000001"/>
    <d v="2005-05-09T00:00:00"/>
    <s v="Disputed"/>
    <n v="2"/>
    <s v="May"/>
    <n v="2005"/>
    <s v="Vintage Cars"/>
    <n v="65"/>
    <x v="73"/>
    <s v="Australian Collectables, Ltd"/>
    <s v="+2125559738"/>
    <s v="7 Allen Street"/>
    <s v="Glen Waverly"/>
    <s v="Victoria"/>
    <n v="3150"/>
    <s v="Australia"/>
    <s v="APAC"/>
    <s v="Connery"/>
    <x v="69"/>
    <s v="Small"/>
  </r>
  <r>
    <x v="210"/>
    <n v="37"/>
    <n v="100"/>
    <n v="14"/>
    <n v="3700"/>
    <d v="2003-03-18T00:00:00"/>
    <s v="Shipped"/>
    <n v="1"/>
    <s v="Mar"/>
    <n v="2003"/>
    <s v="Classic Cars"/>
    <n v="107"/>
    <x v="74"/>
    <s v="AV Stores, Co."/>
    <s v="+2125559739"/>
    <s v="Fauntleroy Circus"/>
    <s v="Manchester"/>
    <m/>
    <s v="EC2 5NT"/>
    <s v="UK"/>
    <s v="EMEA"/>
    <s v="Ashworth"/>
    <x v="62"/>
    <s v="Medium"/>
  </r>
  <r>
    <x v="237"/>
    <n v="43"/>
    <n v="100"/>
    <n v="13"/>
    <n v="4300"/>
    <d v="2003-05-21T00:00:00"/>
    <s v="Shipped"/>
    <n v="2"/>
    <s v="May"/>
    <n v="2003"/>
    <s v="Classic Cars"/>
    <n v="107"/>
    <x v="74"/>
    <s v="Signal Gift Stores"/>
    <s v="+2125559740"/>
    <s v="8489 Strong St."/>
    <s v="Las Vegas"/>
    <s v="NV"/>
    <n v="83030"/>
    <s v="USA"/>
    <s v="NA"/>
    <s v="King"/>
    <x v="49"/>
    <s v="Medium"/>
  </r>
  <r>
    <x v="179"/>
    <n v="27"/>
    <n v="100"/>
    <n v="7"/>
    <n v="2700"/>
    <d v="2003-09-11T00:00:00"/>
    <s v="Shipped"/>
    <n v="3"/>
    <s v="Sep"/>
    <n v="2003"/>
    <s v="Classic Cars"/>
    <n v="107"/>
    <x v="74"/>
    <s v="Anna's Decorations, Ltd"/>
    <s v="+2125559741"/>
    <s v="201 Miller Street Level 15"/>
    <s v="North Sydney"/>
    <s v="NSW"/>
    <n v="2060"/>
    <s v="Australia"/>
    <s v="APAC"/>
    <s v="O'Hara"/>
    <x v="35"/>
    <s v="Medium"/>
  </r>
  <r>
    <x v="180"/>
    <n v="30"/>
    <n v="100"/>
    <n v="6"/>
    <n v="3000"/>
    <d v="2003-10-17T00:00:00"/>
    <s v="Shipped"/>
    <n v="4"/>
    <s v="Oct"/>
    <n v="2003"/>
    <s v="Classic Cars"/>
    <n v="107"/>
    <x v="74"/>
    <s v="Heintze Collectables"/>
    <s v="+2125559742"/>
    <s v="Smagsloget 45"/>
    <s v="Aaarhus"/>
    <m/>
    <n v="8200"/>
    <s v="Denmark"/>
    <s v="EMEA"/>
    <s v="Ibsen"/>
    <x v="63"/>
    <s v="Medium"/>
  </r>
  <r>
    <x v="213"/>
    <n v="22"/>
    <n v="98.51"/>
    <n v="4"/>
    <n v="2167.2200000000003"/>
    <d v="2003-11-05T00:00:00"/>
    <s v="Shipped"/>
    <n v="4"/>
    <s v="Nov"/>
    <n v="2003"/>
    <s v="Classic Cars"/>
    <n v="107"/>
    <x v="74"/>
    <s v="Gift Depot Inc."/>
    <s v="+2125559743"/>
    <s v="25593 South Bay Ln."/>
    <s v="Bridgewater"/>
    <s v="CT"/>
    <n v="97562"/>
    <s v="USA"/>
    <s v="NA"/>
    <s v="King"/>
    <x v="3"/>
    <s v="Small"/>
  </r>
  <r>
    <x v="199"/>
    <n v="49"/>
    <n v="100"/>
    <n v="17"/>
    <n v="4900"/>
    <d v="2003-11-12T00:00:00"/>
    <s v="Shipped"/>
    <n v="4"/>
    <s v="Nov"/>
    <n v="2003"/>
    <s v="Classic Cars"/>
    <n v="107"/>
    <x v="74"/>
    <s v="Mini Gifts Distributors Ltd."/>
    <s v="+2125559744"/>
    <s v="5677 Strong St."/>
    <s v="San Rafael"/>
    <s v="CA"/>
    <n v="97562"/>
    <s v="USA"/>
    <s v="NA"/>
    <s v="Nelson"/>
    <x v="33"/>
    <s v="Medium"/>
  </r>
  <r>
    <x v="172"/>
    <n v="46"/>
    <n v="100"/>
    <n v="5"/>
    <n v="4600"/>
    <d v="2003-11-20T00:00:00"/>
    <s v="Shipped"/>
    <n v="4"/>
    <s v="Nov"/>
    <n v="2003"/>
    <s v="Classic Cars"/>
    <n v="107"/>
    <x v="74"/>
    <s v="Online Diecast Creations Co."/>
    <s v="+2125559745"/>
    <s v="2304 Long Airport Avenue"/>
    <s v="Nashua"/>
    <s v="NH"/>
    <n v="62005"/>
    <s v="USA"/>
    <s v="NA"/>
    <s v="Young"/>
    <x v="33"/>
    <s v="Medium"/>
  </r>
  <r>
    <x v="182"/>
    <n v="48"/>
    <n v="91.02"/>
    <n v="11"/>
    <n v="4368.96"/>
    <d v="2003-12-02T00:00:00"/>
    <s v="Shipped"/>
    <n v="4"/>
    <s v="Dec"/>
    <n v="2003"/>
    <s v="Classic Cars"/>
    <n v="107"/>
    <x v="74"/>
    <s v="Muscle Machine Inc"/>
    <s v="+2125559746"/>
    <s v="4092 Furth Circle Suite 400"/>
    <s v="NYC"/>
    <s v="NY"/>
    <n v="10022"/>
    <s v="USA"/>
    <s v="NA"/>
    <s v="Young"/>
    <x v="59"/>
    <s v="Medium"/>
  </r>
  <r>
    <x v="157"/>
    <n v="46"/>
    <n v="87.81"/>
    <n v="4"/>
    <n v="4039.26"/>
    <d v="2004-01-16T00:00:00"/>
    <s v="Shipped"/>
    <n v="1"/>
    <s v="Jan"/>
    <n v="2004"/>
    <s v="Classic Cars"/>
    <n v="107"/>
    <x v="74"/>
    <s v="Euro Shopping Channel"/>
    <s v="+2125559747"/>
    <s v="C/ Moralzarzal, 86"/>
    <s v="Madrid"/>
    <m/>
    <n v="28034"/>
    <s v="Spain"/>
    <s v="EMEA"/>
    <s v="Freyre"/>
    <x v="20"/>
    <s v="Medium"/>
  </r>
  <r>
    <x v="214"/>
    <n v="48"/>
    <n v="92.09"/>
    <n v="2"/>
    <n v="4420.32"/>
    <d v="2004-02-26T00:00:00"/>
    <s v="Shipped"/>
    <n v="1"/>
    <s v="Feb"/>
    <n v="2004"/>
    <s v="Classic Cars"/>
    <n v="107"/>
    <x v="74"/>
    <s v="Collectable Mini Designs Co."/>
    <s v="+2125559748"/>
    <s v="361 Furth Circle"/>
    <s v="San Diego"/>
    <s v="CA"/>
    <n v="91217"/>
    <s v="USA"/>
    <s v="NA"/>
    <s v="Thompson"/>
    <x v="33"/>
    <s v="Medium"/>
  </r>
  <r>
    <x v="215"/>
    <n v="27"/>
    <n v="86.73"/>
    <n v="9"/>
    <n v="2341.71"/>
    <d v="2004-04-13T00:00:00"/>
    <s v="Shipped"/>
    <n v="2"/>
    <s v="Apr"/>
    <n v="2004"/>
    <s v="Classic Cars"/>
    <n v="107"/>
    <x v="74"/>
    <s v="Mini Caravy"/>
    <s v="+2125559749"/>
    <s v="24, place Kluber"/>
    <s v="Strasbourg"/>
    <m/>
    <n v="67000"/>
    <s v="France"/>
    <s v="EMEA"/>
    <s v="Citeaux"/>
    <x v="66"/>
    <s v="Small"/>
  </r>
  <r>
    <x v="283"/>
    <n v="43"/>
    <n v="100"/>
    <n v="6"/>
    <n v="4300"/>
    <d v="2004-07-07T00:00:00"/>
    <s v="Shipped"/>
    <n v="3"/>
    <s v="Jul"/>
    <n v="2004"/>
    <s v="Classic Cars"/>
    <n v="107"/>
    <x v="74"/>
    <s v="Muscle Machine Inc"/>
    <s v="+2125559750"/>
    <s v="4092 Furth Circle Suite 400"/>
    <s v="NYC"/>
    <s v="NY"/>
    <n v="10022"/>
    <s v="USA"/>
    <s v="NA"/>
    <s v="Young"/>
    <x v="59"/>
    <s v="Medium"/>
  </r>
  <r>
    <x v="284"/>
    <n v="48"/>
    <n v="100"/>
    <n v="6"/>
    <n v="4800"/>
    <d v="2004-08-09T00:00:00"/>
    <s v="Shipped"/>
    <n v="3"/>
    <s v="Aug"/>
    <n v="2004"/>
    <s v="Classic Cars"/>
    <n v="107"/>
    <x v="74"/>
    <s v="Euro Shopping Channel"/>
    <s v="+2125559751"/>
    <s v="C/ Moralzarzal, 86"/>
    <s v="Madrid"/>
    <m/>
    <n v="28034"/>
    <s v="Spain"/>
    <s v="EMEA"/>
    <s v="Freyre"/>
    <x v="20"/>
    <s v="Medium"/>
  </r>
  <r>
    <x v="216"/>
    <n v="41"/>
    <n v="100"/>
    <n v="12"/>
    <n v="4100"/>
    <d v="2004-09-01T00:00:00"/>
    <s v="Shipped"/>
    <n v="3"/>
    <s v="Sep"/>
    <n v="2004"/>
    <s v="Classic Cars"/>
    <n v="107"/>
    <x v="74"/>
    <s v="Handji Gifts&amp; Co"/>
    <s v="+2125559752"/>
    <s v="Village Close - 106 Linden Road Sandown 2nd Floor"/>
    <s v="Singapore"/>
    <m/>
    <n v="69045"/>
    <s v="Singapore"/>
    <s v="APAC"/>
    <s v="Victorino"/>
    <x v="52"/>
    <s v="Medium"/>
  </r>
  <r>
    <x v="185"/>
    <n v="22"/>
    <n v="96.37"/>
    <n v="2"/>
    <n v="2120.1400000000003"/>
    <d v="2003-10-05T00:00:00"/>
    <s v="Shipped"/>
    <n v="4"/>
    <s v="Oct"/>
    <n v="2003"/>
    <s v="Classic Cars"/>
    <n v="107"/>
    <x v="74"/>
    <s v="Norway Gifts By Mail, Co."/>
    <s v="+2125559753"/>
    <s v="Drammensveien 126 A, PB 744 Sentrum"/>
    <s v="Oslo"/>
    <m/>
    <s v="N 0106"/>
    <s v="Norway"/>
    <s v="EMEA"/>
    <s v="Klaeboe"/>
    <x v="67"/>
    <s v="Small"/>
  </r>
  <r>
    <x v="217"/>
    <n v="46"/>
    <n v="92.09"/>
    <n v="7"/>
    <n v="4236.1400000000003"/>
    <d v="2004-10-16T00:00:00"/>
    <s v="Shipped"/>
    <n v="4"/>
    <s v="Oct"/>
    <n v="2004"/>
    <s v="Classic Cars"/>
    <n v="107"/>
    <x v="74"/>
    <s v="Euro Shopping Channel"/>
    <s v="+2125559754"/>
    <s v="C/ Moralzarzal, 86"/>
    <s v="Madrid"/>
    <m/>
    <n v="28034"/>
    <s v="Spain"/>
    <s v="EMEA"/>
    <s v="Freyre"/>
    <x v="20"/>
    <s v="Medium"/>
  </r>
  <r>
    <x v="175"/>
    <n v="21"/>
    <n v="89.95"/>
    <n v="4"/>
    <n v="1888.95"/>
    <d v="2004-11-04T00:00:00"/>
    <s v="Shipped"/>
    <n v="4"/>
    <s v="Nov"/>
    <n v="2004"/>
    <s v="Classic Cars"/>
    <n v="107"/>
    <x v="74"/>
    <s v="FunGiftIdeas.com"/>
    <s v="+2125559755"/>
    <s v="1785 First Street"/>
    <s v="New Bedford"/>
    <s v="MA"/>
    <n v="50553"/>
    <s v="USA"/>
    <s v="NA"/>
    <s v="Benitez"/>
    <x v="18"/>
    <s v="Small"/>
  </r>
  <r>
    <x v="206"/>
    <n v="31"/>
    <n v="37.18"/>
    <n v="13"/>
    <n v="1152.58"/>
    <d v="2004-11-17T00:00:00"/>
    <s v="Shipped"/>
    <n v="4"/>
    <s v="Nov"/>
    <n v="2004"/>
    <s v="Classic Cars"/>
    <n v="107"/>
    <x v="74"/>
    <s v="AV Stores, Co."/>
    <s v="+2125559756"/>
    <s v="Fauntleroy Circus"/>
    <s v="Manchester"/>
    <m/>
    <s v="EC2 5NT"/>
    <s v="UK"/>
    <s v="EMEA"/>
    <s v="Ashworth"/>
    <x v="62"/>
    <s v="Small"/>
  </r>
  <r>
    <x v="207"/>
    <n v="26"/>
    <n v="95.88"/>
    <n v="6"/>
    <n v="2492.88"/>
    <d v="2004-11-29T00:00:00"/>
    <s v="Shipped"/>
    <n v="4"/>
    <s v="Nov"/>
    <n v="2004"/>
    <s v="Classic Cars"/>
    <n v="107"/>
    <x v="74"/>
    <s v="Signal Gift Stores"/>
    <s v="+2125559757"/>
    <s v="8489 Strong St."/>
    <s v="Las Vegas"/>
    <s v="NV"/>
    <n v="83030"/>
    <s v="USA"/>
    <s v="NA"/>
    <s v="King"/>
    <x v="49"/>
    <s v="Small"/>
  </r>
  <r>
    <x v="289"/>
    <n v="20"/>
    <n v="99.58"/>
    <n v="4"/>
    <n v="1991.6"/>
    <d v="2005-01-19T00:00:00"/>
    <s v="Shipped"/>
    <n v="1"/>
    <s v="Jan"/>
    <n v="2005"/>
    <s v="Classic Cars"/>
    <n v="107"/>
    <x v="74"/>
    <s v="Mini Gifts Distributors Ltd."/>
    <s v="+2125559758"/>
    <s v="5677 Strong St."/>
    <s v="San Rafael"/>
    <s v="CA"/>
    <n v="97562"/>
    <s v="USA"/>
    <s v="NA"/>
    <s v="Nelson"/>
    <x v="33"/>
    <s v="Small"/>
  </r>
  <r>
    <x v="208"/>
    <n v="34"/>
    <n v="100"/>
    <n v="11"/>
    <n v="3400"/>
    <d v="2005-02-16T00:00:00"/>
    <s v="Shipped"/>
    <n v="1"/>
    <s v="Feb"/>
    <n v="2005"/>
    <s v="Classic Cars"/>
    <n v="107"/>
    <x v="74"/>
    <s v="Euro Shopping Channel"/>
    <s v="+2125559759"/>
    <s v="C/ Moralzarzal, 86"/>
    <s v="Madrid"/>
    <m/>
    <n v="28034"/>
    <s v="Spain"/>
    <s v="EMEA"/>
    <s v="Freyre"/>
    <x v="20"/>
    <s v="Medium"/>
  </r>
  <r>
    <x v="221"/>
    <n v="43"/>
    <n v="86.73"/>
    <n v="9"/>
    <n v="3729.3900000000003"/>
    <d v="2005-04-22T00:00:00"/>
    <s v="On Hold"/>
    <n v="2"/>
    <s v="Apr"/>
    <n v="2005"/>
    <s v="Classic Cars"/>
    <n v="107"/>
    <x v="74"/>
    <s v="The Sharp Gifts Warehouse"/>
    <s v="+2125559760"/>
    <s v="3086 Ingle Ln."/>
    <s v="San Jose"/>
    <s v="CA"/>
    <n v="94217"/>
    <s v="USA"/>
    <s v="NA"/>
    <s v="Frick"/>
    <x v="49"/>
    <s v="Medium"/>
  </r>
  <r>
    <x v="242"/>
    <n v="26"/>
    <n v="100"/>
    <n v="12"/>
    <n v="2600"/>
    <d v="2005-05-29T00:00:00"/>
    <s v="In Process"/>
    <n v="2"/>
    <s v="May"/>
    <n v="2005"/>
    <s v="Classic Cars"/>
    <n v="107"/>
    <x v="74"/>
    <s v="Souveniers And Things Co."/>
    <s v="+2125559761"/>
    <s v="Monitor Money Building, 815 Pacific Hwy Level 6"/>
    <s v="Chatswood"/>
    <s v="NSW"/>
    <n v="2067"/>
    <s v="Australia"/>
    <s v="APAC"/>
    <s v="Huxley"/>
    <x v="17"/>
    <s v="Small"/>
  </r>
  <r>
    <x v="63"/>
    <n v="50"/>
    <n v="79.67"/>
    <n v="1"/>
    <n v="3983.5"/>
    <d v="2003-02-11T00:00:00"/>
    <s v="Shipped"/>
    <n v="1"/>
    <s v="Feb"/>
    <n v="2003"/>
    <s v="Vintage Cars"/>
    <n v="83"/>
    <x v="75"/>
    <s v="Danish Wholesale Imports"/>
    <s v="+2125559762"/>
    <s v="Vinb'ltet 34"/>
    <s v="Kobenhavn"/>
    <m/>
    <n v="1734"/>
    <s v="Denmark"/>
    <s v="EMEA"/>
    <s v="Petersen"/>
    <x v="40"/>
    <s v="Medium"/>
  </r>
  <r>
    <x v="64"/>
    <n v="35"/>
    <n v="90.57"/>
    <n v="10"/>
    <n v="3169.95"/>
    <d v="2003-04-28T00:00:00"/>
    <s v="Shipped"/>
    <n v="2"/>
    <s v="Apr"/>
    <n v="2003"/>
    <s v="Vintage Cars"/>
    <n v="83"/>
    <x v="75"/>
    <s v="Salzburg Collectables"/>
    <s v="+2125559763"/>
    <s v="Geislweg 14"/>
    <s v="Salzburg"/>
    <m/>
    <n v="5020"/>
    <s v="Austria"/>
    <s v="EMEA"/>
    <s v="Pipps"/>
    <x v="16"/>
    <s v="Medium"/>
  </r>
  <r>
    <x v="65"/>
    <n v="50"/>
    <n v="77.989999999999995"/>
    <n v="1"/>
    <n v="3899.4999999999995"/>
    <d v="2003-06-12T00:00:00"/>
    <s v="Shipped"/>
    <n v="2"/>
    <s v="Jun"/>
    <n v="2003"/>
    <s v="Vintage Cars"/>
    <n v="83"/>
    <x v="75"/>
    <s v="Stylish Desk Decors, Co."/>
    <s v="+2125559764"/>
    <s v="35 King George"/>
    <s v="London"/>
    <m/>
    <s v="WX3 6FW"/>
    <s v="UK"/>
    <s v="EMEA"/>
    <s v="Brown"/>
    <x v="41"/>
    <s v="Medium"/>
  </r>
  <r>
    <x v="66"/>
    <n v="23"/>
    <n v="80.510000000000005"/>
    <n v="14"/>
    <n v="1851.73"/>
    <d v="2003-08-10T00:00:00"/>
    <s v="Shipped"/>
    <n v="3"/>
    <s v="Aug"/>
    <n v="2003"/>
    <s v="Vintage Cars"/>
    <n v="83"/>
    <x v="75"/>
    <s v="Mini Creations Ltd."/>
    <s v="+2125559765"/>
    <s v="4575 Hillside Dr."/>
    <s v="New Bedford"/>
    <s v="MA"/>
    <n v="50553"/>
    <s v="USA"/>
    <s v="NA"/>
    <s v="Tam"/>
    <x v="42"/>
    <s v="Small"/>
  </r>
  <r>
    <x v="67"/>
    <n v="37"/>
    <n v="67.930000000000007"/>
    <n v="12"/>
    <n v="2513.4100000000003"/>
    <d v="2003-10-06T00:00:00"/>
    <s v="Shipped"/>
    <n v="4"/>
    <s v="Oct"/>
    <n v="2003"/>
    <s v="Vintage Cars"/>
    <n v="83"/>
    <x v="75"/>
    <s v="Toys of Finland, Co."/>
    <s v="+2125559766"/>
    <s v="Keskuskatu 45"/>
    <s v="Helsinki"/>
    <m/>
    <n v="21240"/>
    <s v="Finland"/>
    <s v="EMEA"/>
    <s v="Karttunen"/>
    <x v="13"/>
    <s v="Small"/>
  </r>
  <r>
    <x v="68"/>
    <n v="29"/>
    <n v="83.86"/>
    <n v="8"/>
    <n v="2431.94"/>
    <d v="2003-10-23T00:00:00"/>
    <s v="Cancelled"/>
    <n v="4"/>
    <s v="Oct"/>
    <n v="2003"/>
    <s v="Vintage Cars"/>
    <n v="83"/>
    <x v="75"/>
    <s v="Scandinavian Gift Ideas"/>
    <s v="+2125559767"/>
    <s v="kergatan 24"/>
    <s v="Boras"/>
    <m/>
    <s v="S-844 67"/>
    <s v="Sweden"/>
    <s v="EMEA"/>
    <s v="Larsson"/>
    <x v="24"/>
    <s v="Small"/>
  </r>
  <r>
    <x v="69"/>
    <n v="21"/>
    <n v="72.12"/>
    <n v="11"/>
    <n v="1514.52"/>
    <d v="2003-11-08T00:00:00"/>
    <s v="Shipped"/>
    <n v="4"/>
    <s v="Nov"/>
    <n v="2003"/>
    <s v="Vintage Cars"/>
    <n v="83"/>
    <x v="75"/>
    <s v="Alpha Cognac"/>
    <s v="+2125559768"/>
    <s v="1 rue Alsace-Lorraine"/>
    <s v="Toulouse"/>
    <m/>
    <n v="31000"/>
    <s v="France"/>
    <s v="EMEA"/>
    <s v="Roulet"/>
    <x v="43"/>
    <s v="Small"/>
  </r>
  <r>
    <x v="70"/>
    <n v="36"/>
    <n v="85.54"/>
    <n v="8"/>
    <n v="3079.44"/>
    <d v="2003-11-14T00:00:00"/>
    <s v="Shipped"/>
    <n v="4"/>
    <s v="Nov"/>
    <n v="2003"/>
    <s v="Vintage Cars"/>
    <n v="83"/>
    <x v="75"/>
    <s v="Double Decker Gift Stores, Ltd"/>
    <s v="+2125559769"/>
    <s v="120 Hanover Sq."/>
    <s v="London"/>
    <m/>
    <s v="WA1 1DP"/>
    <s v="UK"/>
    <s v="EMEA"/>
    <s v="Hardy"/>
    <x v="44"/>
    <s v="Medium"/>
  </r>
  <r>
    <x v="71"/>
    <n v="22"/>
    <n v="86.38"/>
    <n v="5"/>
    <n v="1900.36"/>
    <d v="2003-11-26T00:00:00"/>
    <s v="Shipped"/>
    <n v="4"/>
    <s v="Nov"/>
    <n v="2003"/>
    <s v="Vintage Cars"/>
    <n v="83"/>
    <x v="75"/>
    <s v="Enaco Distributors"/>
    <s v="+2125559770"/>
    <s v="Rambla de Catalu¤a, 23"/>
    <s v="Barcelona"/>
    <m/>
    <n v="8022"/>
    <s v="Spain"/>
    <s v="EMEA"/>
    <s v="Saavedra"/>
    <x v="45"/>
    <s v="Small"/>
  </r>
  <r>
    <x v="72"/>
    <n v="22"/>
    <n v="89.73"/>
    <n v="7"/>
    <n v="1974.0600000000002"/>
    <d v="2004-01-09T00:00:00"/>
    <s v="Shipped"/>
    <n v="1"/>
    <s v="Jan"/>
    <n v="2004"/>
    <s v="Vintage Cars"/>
    <n v="83"/>
    <x v="75"/>
    <s v="Men 'R' US Retailers, Ltd."/>
    <s v="+2125559771"/>
    <s v="6047 Douglas Av."/>
    <s v="Los Angeles"/>
    <s v="CA"/>
    <m/>
    <s v="USA"/>
    <s v="NA"/>
    <s v="Chandler"/>
    <x v="9"/>
    <s v="Small"/>
  </r>
  <r>
    <x v="73"/>
    <n v="46"/>
    <n v="80.510000000000005"/>
    <n v="11"/>
    <n v="3703.46"/>
    <d v="2004-02-19T00:00:00"/>
    <s v="Shipped"/>
    <n v="1"/>
    <s v="Feb"/>
    <n v="2004"/>
    <s v="Vintage Cars"/>
    <n v="83"/>
    <x v="75"/>
    <s v="Collectable Mini Designs Co."/>
    <s v="+2125559772"/>
    <s v="361 Furth Circle"/>
    <s v="San Diego"/>
    <s v="CA"/>
    <n v="91217"/>
    <s v="USA"/>
    <s v="NA"/>
    <s v="Thompson"/>
    <x v="33"/>
    <s v="Medium"/>
  </r>
  <r>
    <x v="74"/>
    <n v="23"/>
    <n v="76.31"/>
    <n v="2"/>
    <n v="1755.13"/>
    <d v="2004-05-07T00:00:00"/>
    <s v="Cancelled"/>
    <n v="2"/>
    <s v="May"/>
    <n v="2004"/>
    <s v="Vintage Cars"/>
    <n v="83"/>
    <x v="75"/>
    <s v="Land of Toys Inc."/>
    <s v="+2125559773"/>
    <s v="897 Long Airport Avenue"/>
    <s v="NYC"/>
    <s v="NY"/>
    <n v="10022"/>
    <s v="USA"/>
    <s v="NA"/>
    <s v="Yu"/>
    <x v="0"/>
    <s v="Small"/>
  </r>
  <r>
    <x v="226"/>
    <n v="49"/>
    <n v="87.21"/>
    <n v="16"/>
    <n v="4273.29"/>
    <d v="2004-06-24T00:00:00"/>
    <s v="Cancelled"/>
    <n v="2"/>
    <s v="Jun"/>
    <n v="2004"/>
    <s v="Vintage Cars"/>
    <n v="83"/>
    <x v="75"/>
    <s v="Euro Shopping Channel"/>
    <s v="+2125559774"/>
    <s v="C/ Moralzarzal, 86"/>
    <s v="Madrid"/>
    <m/>
    <n v="28034"/>
    <s v="Spain"/>
    <s v="EMEA"/>
    <s v="Freyre"/>
    <x v="20"/>
    <s v="Medium"/>
  </r>
  <r>
    <x v="76"/>
    <n v="48"/>
    <n v="83.02"/>
    <n v="3"/>
    <n v="3984.96"/>
    <d v="2004-07-21T00:00:00"/>
    <s v="Shipped"/>
    <n v="3"/>
    <s v="Jul"/>
    <n v="2004"/>
    <s v="Vintage Cars"/>
    <n v="83"/>
    <x v="75"/>
    <s v="Petit Auto"/>
    <s v="+2125559775"/>
    <s v="Rue Joseph-Bens 532"/>
    <s v="Bruxelles"/>
    <m/>
    <s v="B-1180"/>
    <s v="Belgium"/>
    <s v="EMEA"/>
    <s v="Dewey"/>
    <x v="46"/>
    <s v="Medium"/>
  </r>
  <r>
    <x v="77"/>
    <n v="33"/>
    <n v="72.959999999999994"/>
    <n v="5"/>
    <n v="2407.6799999999998"/>
    <d v="2004-08-20T00:00:00"/>
    <s v="Shipped"/>
    <n v="3"/>
    <s v="Aug"/>
    <n v="2004"/>
    <s v="Vintage Cars"/>
    <n v="83"/>
    <x v="75"/>
    <s v="Royal Canadian Collectables, Ltd."/>
    <s v="+2125559776"/>
    <s v="23 Tsawassen Blvd."/>
    <s v="Tsawassen"/>
    <s v="BC"/>
    <s v="T2F 8M4"/>
    <s v="Canada"/>
    <s v="NA"/>
    <s v="Lincoln"/>
    <x v="19"/>
    <s v="Small"/>
  </r>
  <r>
    <x v="229"/>
    <n v="22"/>
    <n v="77.150000000000006"/>
    <n v="14"/>
    <n v="1697.3000000000002"/>
    <d v="2004-09-15T00:00:00"/>
    <s v="Shipped"/>
    <n v="3"/>
    <s v="Sep"/>
    <n v="2004"/>
    <s v="Vintage Cars"/>
    <n v="83"/>
    <x v="75"/>
    <s v="Bavarian Collectables Imports, Co."/>
    <s v="+2125559777"/>
    <s v="Hansastr. 15"/>
    <s v="Munich"/>
    <m/>
    <n v="80686"/>
    <s v="Germany"/>
    <s v="EMEA"/>
    <s v="Donnermeyer"/>
    <x v="9"/>
    <s v="Small"/>
  </r>
  <r>
    <x v="79"/>
    <n v="22"/>
    <n v="91.41"/>
    <n v="8"/>
    <n v="2011.02"/>
    <d v="2004-10-14T00:00:00"/>
    <s v="Shipped"/>
    <n v="4"/>
    <s v="Oct"/>
    <n v="2004"/>
    <s v="Vintage Cars"/>
    <n v="83"/>
    <x v="75"/>
    <s v="Classic Gift Ideas, Inc"/>
    <s v="+2125559778"/>
    <s v="782 First Street"/>
    <s v="Philadelphia"/>
    <s v="PA"/>
    <n v="71270"/>
    <s v="USA"/>
    <s v="NA"/>
    <s v="Cervantes"/>
    <x v="26"/>
    <s v="Small"/>
  </r>
  <r>
    <x v="80"/>
    <n v="25"/>
    <n v="92.25"/>
    <n v="16"/>
    <n v="2306.25"/>
    <d v="2004-11-01T00:00:00"/>
    <s v="Shipped"/>
    <n v="4"/>
    <s v="Nov"/>
    <n v="2004"/>
    <s v="Vintage Cars"/>
    <n v="83"/>
    <x v="75"/>
    <s v="giftsbymail.co.uk"/>
    <s v="+2125559779"/>
    <s v="Garden House Crowther Way"/>
    <s v="Cowes"/>
    <s v="Isle of Wight"/>
    <s v="PO31 7PJ"/>
    <s v="UK"/>
    <s v="EMEA"/>
    <s v="Bennett"/>
    <x v="47"/>
    <s v="Small"/>
  </r>
  <r>
    <x v="267"/>
    <n v="20"/>
    <n v="92.25"/>
    <n v="2"/>
    <n v="1845"/>
    <d v="2004-11-09T00:00:00"/>
    <s v="Shipped"/>
    <n v="4"/>
    <s v="Nov"/>
    <n v="2004"/>
    <s v="Vintage Cars"/>
    <n v="83"/>
    <x v="75"/>
    <s v="Volvo Model Replicas, Co"/>
    <s v="+2125559780"/>
    <s v="Berguvsv„gen  8"/>
    <s v="Lule"/>
    <m/>
    <s v="S-958 22"/>
    <s v="Sweden"/>
    <s v="EMEA"/>
    <s v="Berglund"/>
    <x v="21"/>
    <s v="Small"/>
  </r>
  <r>
    <x v="59"/>
    <n v="42"/>
    <n v="59.36"/>
    <n v="16"/>
    <n v="2493.12"/>
    <d v="2004-11-23T00:00:00"/>
    <s v="Shipped"/>
    <n v="4"/>
    <s v="Nov"/>
    <n v="2004"/>
    <s v="Vintage Cars"/>
    <n v="83"/>
    <x v="75"/>
    <s v="Tokyo Collectables, Ltd"/>
    <s v="+2125559781"/>
    <s v="2-2-8 Roppongi"/>
    <s v="Minato-ku"/>
    <s v="Tokyo"/>
    <s v="106-0032"/>
    <s v="Japan"/>
    <s v="Japan"/>
    <s v="Shimamura"/>
    <x v="31"/>
    <s v="Small"/>
  </r>
  <r>
    <x v="83"/>
    <n v="25"/>
    <n v="60.34"/>
    <n v="10"/>
    <n v="1508.5"/>
    <d v="2004-12-02T00:00:00"/>
    <s v="Shipped"/>
    <n v="4"/>
    <s v="Dec"/>
    <n v="2004"/>
    <s v="Vintage Cars"/>
    <n v="83"/>
    <x v="75"/>
    <s v="Euro Shopping Channel"/>
    <s v="+2125559782"/>
    <s v="C/ Moralzarzal, 86"/>
    <s v="Madrid"/>
    <m/>
    <n v="28034"/>
    <s v="Spain"/>
    <s v="EMEA"/>
    <s v="Freyre"/>
    <x v="20"/>
    <s v="Small"/>
  </r>
  <r>
    <x v="85"/>
    <n v="23"/>
    <n v="100"/>
    <n v="10"/>
    <n v="2300"/>
    <d v="2005-01-31T00:00:00"/>
    <s v="Shipped"/>
    <n v="1"/>
    <s v="Jan"/>
    <n v="2005"/>
    <s v="Vintage Cars"/>
    <n v="83"/>
    <x v="75"/>
    <s v="Oulu Toy Supplies, Inc."/>
    <s v="+2125559783"/>
    <s v="Torikatu 38"/>
    <s v="Oulu"/>
    <m/>
    <n v="90110"/>
    <s v="Finland"/>
    <s v="EMEA"/>
    <s v="Koskitalo"/>
    <x v="48"/>
    <s v="Small"/>
  </r>
  <r>
    <x v="293"/>
    <n v="37"/>
    <n v="85.54"/>
    <n v="2"/>
    <n v="3164.98"/>
    <d v="2005-02-28T00:00:00"/>
    <s v="Shipped"/>
    <n v="1"/>
    <s v="Feb"/>
    <n v="2005"/>
    <s v="Vintage Cars"/>
    <n v="83"/>
    <x v="75"/>
    <s v="Mini Gifts Distributors Ltd."/>
    <s v="+2125559784"/>
    <s v="5677 Strong St."/>
    <s v="San Rafael"/>
    <s v="CA"/>
    <n v="97562"/>
    <s v="USA"/>
    <s v="NA"/>
    <s v="Nelson"/>
    <x v="33"/>
    <s v="Medium"/>
  </r>
  <r>
    <x v="160"/>
    <n v="37"/>
    <n v="90.57"/>
    <n v="8"/>
    <n v="3351.0899999999997"/>
    <d v="2005-03-23T00:00:00"/>
    <s v="Shipped"/>
    <n v="1"/>
    <s v="Mar"/>
    <n v="2005"/>
    <s v="Vintage Cars"/>
    <n v="83"/>
    <x v="75"/>
    <s v="Mini Gifts Distributors Ltd."/>
    <s v="+2125559785"/>
    <s v="5677 Strong St."/>
    <s v="San Rafael"/>
    <s v="CA"/>
    <n v="97562"/>
    <s v="USA"/>
    <s v="NA"/>
    <s v="Nelson"/>
    <x v="33"/>
    <s v="Medium"/>
  </r>
  <r>
    <x v="88"/>
    <n v="42"/>
    <n v="72.959999999999994"/>
    <n v="8"/>
    <n v="3064.3199999999997"/>
    <d v="2005-04-01T00:00:00"/>
    <s v="Shipped"/>
    <n v="2"/>
    <s v="Apr"/>
    <n v="2005"/>
    <s v="Vintage Cars"/>
    <n v="83"/>
    <x v="75"/>
    <s v="The Sharp Gifts Warehouse"/>
    <s v="+2125559786"/>
    <s v="3086 Ingle Ln."/>
    <s v="San Jose"/>
    <s v="CA"/>
    <n v="94217"/>
    <s v="USA"/>
    <s v="NA"/>
    <s v="Frick"/>
    <x v="49"/>
    <s v="Medium"/>
  </r>
  <r>
    <x v="89"/>
    <n v="51"/>
    <n v="76.31"/>
    <n v="2"/>
    <n v="3891.81"/>
    <d v="2005-05-06T00:00:00"/>
    <s v="On Hold"/>
    <n v="2"/>
    <s v="May"/>
    <n v="2005"/>
    <s v="Vintage Cars"/>
    <n v="83"/>
    <x v="75"/>
    <s v="Gifts4AllAges.com"/>
    <s v="+2125559787"/>
    <s v="8616 Spinnaker Dr."/>
    <s v="Boston"/>
    <s v="MA"/>
    <n v="51003"/>
    <s v="USA"/>
    <s v="NA"/>
    <s v="Yoshido"/>
    <x v="4"/>
    <s v="Medium"/>
  </r>
  <r>
    <x v="103"/>
    <n v="40"/>
    <n v="100"/>
    <n v="1"/>
    <n v="4000"/>
    <d v="2003-03-03T00:00:00"/>
    <s v="Shipped"/>
    <n v="1"/>
    <s v="Mar"/>
    <n v="2003"/>
    <s v="Classic Cars"/>
    <n v="140"/>
    <x v="76"/>
    <s v="Cruz &amp; Sons Co."/>
    <s v="+2125559788"/>
    <s v="15 McCallum Street - NatWest Center #13-03"/>
    <s v="Makati City"/>
    <m/>
    <s v="1227 MM"/>
    <s v="Philippines"/>
    <s v="Japan"/>
    <s v="Cruz"/>
    <x v="53"/>
    <s v="Medium"/>
  </r>
  <r>
    <x v="104"/>
    <n v="43"/>
    <n v="100"/>
    <n v="5"/>
    <n v="4300"/>
    <d v="2003-05-08T00:00:00"/>
    <s v="Shipped"/>
    <n v="2"/>
    <s v="May"/>
    <n v="2003"/>
    <s v="Classic Cars"/>
    <n v="140"/>
    <x v="76"/>
    <s v="Marseille Mini Autos"/>
    <s v="+2125559789"/>
    <s v="12, rue des Bouchers"/>
    <s v="Marseille"/>
    <m/>
    <n v="13008"/>
    <s v="France"/>
    <s v="EMEA"/>
    <s v="Lebihan"/>
    <x v="54"/>
    <s v="Medium"/>
  </r>
  <r>
    <x v="105"/>
    <n v="47"/>
    <n v="100"/>
    <n v="2"/>
    <n v="4700"/>
    <d v="2003-07-02T00:00:00"/>
    <s v="Shipped"/>
    <n v="3"/>
    <s v="Jul"/>
    <n v="2003"/>
    <s v="Classic Cars"/>
    <n v="140"/>
    <x v="76"/>
    <s v="Mini Gifts Distributors Ltd."/>
    <s v="+2125559790"/>
    <s v="5677 Strong St."/>
    <s v="San Rafael"/>
    <s v="CA"/>
    <n v="97562"/>
    <s v="USA"/>
    <s v="NA"/>
    <s v="Nelson"/>
    <x v="33"/>
    <s v="Medium"/>
  </r>
  <r>
    <x v="106"/>
    <n v="23"/>
    <n v="100"/>
    <n v="2"/>
    <n v="2300"/>
    <d v="2003-09-05T00:00:00"/>
    <s v="Shipped"/>
    <n v="3"/>
    <s v="Sep"/>
    <n v="2003"/>
    <s v="Classic Cars"/>
    <n v="140"/>
    <x v="76"/>
    <s v="Collectables For Less Inc."/>
    <s v="+2125559791"/>
    <s v="7825 Douglas Av."/>
    <s v="Brickhaven"/>
    <s v="MA"/>
    <n v="58339"/>
    <s v="USA"/>
    <s v="NA"/>
    <s v="Nelson"/>
    <x v="34"/>
    <s v="Small"/>
  </r>
  <r>
    <x v="155"/>
    <n v="35"/>
    <n v="100"/>
    <n v="3"/>
    <n v="3500"/>
    <d v="2003-10-11T00:00:00"/>
    <s v="Shipped"/>
    <n v="4"/>
    <s v="Oct"/>
    <n v="2003"/>
    <s v="Classic Cars"/>
    <n v="140"/>
    <x v="76"/>
    <s v="Men 'R' US Retailers, Ltd."/>
    <s v="+2125559792"/>
    <s v="6047 Douglas Av."/>
    <s v="Los Angeles"/>
    <s v="CA"/>
    <m/>
    <s v="USA"/>
    <s v="NA"/>
    <s v="Chandler"/>
    <x v="9"/>
    <s v="Medium"/>
  </r>
  <r>
    <x v="156"/>
    <n v="34"/>
    <n v="100"/>
    <n v="1"/>
    <n v="3400"/>
    <d v="2003-11-04T00:00:00"/>
    <s v="Shipped"/>
    <n v="4"/>
    <s v="Nov"/>
    <n v="2003"/>
    <s v="Classic Cars"/>
    <n v="140"/>
    <x v="76"/>
    <s v="Mini Auto Werke"/>
    <s v="+2125559793"/>
    <s v="Kirchgasse 6"/>
    <s v="Graz"/>
    <m/>
    <n v="8010"/>
    <s v="Austria"/>
    <s v="EMEA"/>
    <s v="Mendel"/>
    <x v="51"/>
    <s v="Medium"/>
  </r>
  <r>
    <x v="108"/>
    <n v="25"/>
    <n v="100"/>
    <n v="9"/>
    <n v="2500"/>
    <d v="2003-11-12T00:00:00"/>
    <s v="Shipped"/>
    <n v="4"/>
    <s v="Nov"/>
    <n v="2003"/>
    <s v="Classic Cars"/>
    <n v="140"/>
    <x v="76"/>
    <s v="Herkku Gifts"/>
    <s v="+2125559794"/>
    <s v="Drammen 121, PR 744 Sentrum"/>
    <s v="Bergen"/>
    <m/>
    <s v="N 5804"/>
    <s v="Norway"/>
    <s v="EMEA"/>
    <s v="Oeztan"/>
    <x v="6"/>
    <s v="Medium"/>
  </r>
  <r>
    <x v="172"/>
    <n v="45"/>
    <n v="100"/>
    <n v="14"/>
    <n v="4500"/>
    <d v="2003-11-20T00:00:00"/>
    <s v="Shipped"/>
    <n v="4"/>
    <s v="Nov"/>
    <n v="2003"/>
    <s v="Classic Cars"/>
    <n v="140"/>
    <x v="76"/>
    <s v="Online Diecast Creations Co."/>
    <s v="+2125559795"/>
    <s v="2304 Long Airport Avenue"/>
    <s v="Nashua"/>
    <s v="NH"/>
    <n v="62005"/>
    <s v="USA"/>
    <s v="NA"/>
    <s v="Young"/>
    <x v="33"/>
    <s v="Medium"/>
  </r>
  <r>
    <x v="110"/>
    <n v="47"/>
    <n v="100"/>
    <n v="3"/>
    <n v="4700"/>
    <d v="2003-12-02T00:00:00"/>
    <s v="Shipped"/>
    <n v="4"/>
    <s v="Dec"/>
    <n v="2003"/>
    <s v="Classic Cars"/>
    <n v="140"/>
    <x v="76"/>
    <s v="Euro Shopping Channel"/>
    <s v="+2125559796"/>
    <s v="C/ Moralzarzal, 86"/>
    <s v="Madrid"/>
    <m/>
    <n v="28034"/>
    <s v="Spain"/>
    <s v="EMEA"/>
    <s v="Freyre"/>
    <x v="20"/>
    <s v="Medium"/>
  </r>
  <r>
    <x v="157"/>
    <n v="49"/>
    <n v="100"/>
    <n v="13"/>
    <n v="4900"/>
    <d v="2004-01-16T00:00:00"/>
    <s v="Shipped"/>
    <n v="1"/>
    <s v="Jan"/>
    <n v="2004"/>
    <s v="Classic Cars"/>
    <n v="140"/>
    <x v="76"/>
    <s v="Euro Shopping Channel"/>
    <s v="+2125559797"/>
    <s v="C/ Moralzarzal, 86"/>
    <s v="Madrid"/>
    <m/>
    <n v="28034"/>
    <s v="Spain"/>
    <s v="EMEA"/>
    <s v="Freyre"/>
    <x v="20"/>
    <s v="Medium"/>
  </r>
  <r>
    <x v="111"/>
    <n v="40"/>
    <n v="100"/>
    <n v="4"/>
    <n v="4000"/>
    <d v="2004-02-22T00:00:00"/>
    <s v="Shipped"/>
    <n v="1"/>
    <s v="Feb"/>
    <n v="2004"/>
    <s v="Classic Cars"/>
    <n v="140"/>
    <x v="76"/>
    <s v="Vida Sport, Ltd"/>
    <s v="+2125559798"/>
    <s v="Grenzacherweg 237"/>
    <s v="Gensve"/>
    <m/>
    <n v="1203"/>
    <s v="Switzerland"/>
    <s v="EMEA"/>
    <s v="Holz"/>
    <x v="9"/>
    <s v="Medium"/>
  </r>
  <r>
    <x v="173"/>
    <n v="29"/>
    <n v="100"/>
    <n v="3"/>
    <n v="2900"/>
    <d v="2004-04-12T00:00:00"/>
    <s v="Shipped"/>
    <n v="2"/>
    <s v="Apr"/>
    <n v="2004"/>
    <s v="Classic Cars"/>
    <n v="140"/>
    <x v="76"/>
    <s v="Oulu Toy Supplies, Inc."/>
    <s v="+2125559799"/>
    <s v="Torikatu 38"/>
    <s v="Oulu"/>
    <m/>
    <n v="90110"/>
    <s v="Finland"/>
    <s v="EMEA"/>
    <s v="Koskitalo"/>
    <x v="48"/>
    <s v="Medium"/>
  </r>
  <r>
    <x v="113"/>
    <n v="39"/>
    <n v="100"/>
    <n v="8"/>
    <n v="3900"/>
    <d v="2004-06-01T00:00:00"/>
    <s v="Cancelled"/>
    <n v="2"/>
    <s v="Jun"/>
    <n v="2004"/>
    <s v="Classic Cars"/>
    <n v="140"/>
    <x v="76"/>
    <s v="UK Collectables, Ltd."/>
    <s v="+2125559800"/>
    <s v="Berkeley Gardens 12  Brewery"/>
    <s v="Liverpool"/>
    <m/>
    <s v="WX1 6LT"/>
    <s v="UK"/>
    <s v="EMEA"/>
    <s v="Devon"/>
    <x v="19"/>
    <s v="Medium"/>
  </r>
  <r>
    <x v="114"/>
    <n v="24"/>
    <n v="100"/>
    <n v="9"/>
    <n v="2400"/>
    <d v="2004-07-06T00:00:00"/>
    <s v="Shipped"/>
    <n v="3"/>
    <s v="Jul"/>
    <n v="2004"/>
    <s v="Classic Cars"/>
    <n v="140"/>
    <x v="76"/>
    <s v="L'ordine Souveniers"/>
    <s v="+2125559801"/>
    <s v="Strada Provinciale 124"/>
    <s v="Reggio Emilia"/>
    <m/>
    <n v="42100"/>
    <s v="Italy"/>
    <s v="EMEA"/>
    <s v="Moroni"/>
    <x v="56"/>
    <s v="Small"/>
  </r>
  <r>
    <x v="184"/>
    <n v="25"/>
    <n v="100"/>
    <n v="9"/>
    <n v="2500"/>
    <d v="2004-08-06T00:00:00"/>
    <s v="Shipped"/>
    <n v="3"/>
    <s v="Aug"/>
    <n v="2004"/>
    <s v="Classic Cars"/>
    <n v="140"/>
    <x v="76"/>
    <s v="Signal Gift Stores"/>
    <s v="+2125559802"/>
    <s v="8489 Strong St."/>
    <s v="Las Vegas"/>
    <s v="NV"/>
    <n v="83030"/>
    <s v="USA"/>
    <s v="NA"/>
    <s v="King"/>
    <x v="49"/>
    <s v="Medium"/>
  </r>
  <r>
    <x v="116"/>
    <n v="36"/>
    <n v="100"/>
    <n v="7"/>
    <n v="3600"/>
    <d v="2004-08-30T00:00:00"/>
    <s v="Shipped"/>
    <n v="3"/>
    <s v="Aug"/>
    <n v="2004"/>
    <s v="Classic Cars"/>
    <n v="140"/>
    <x v="76"/>
    <s v="Vida Sport, Ltd"/>
    <s v="+2125559803"/>
    <s v="Grenzacherweg 237"/>
    <s v="Gensve"/>
    <m/>
    <n v="1203"/>
    <s v="Switzerland"/>
    <s v="EMEA"/>
    <s v="Holz"/>
    <x v="9"/>
    <s v="Medium"/>
  </r>
  <r>
    <x v="185"/>
    <n v="50"/>
    <n v="100"/>
    <n v="11"/>
    <n v="5000"/>
    <d v="2003-10-05T00:00:00"/>
    <s v="Shipped"/>
    <n v="4"/>
    <s v="Oct"/>
    <n v="2003"/>
    <s v="Classic Cars"/>
    <n v="140"/>
    <x v="76"/>
    <s v="Norway Gifts By Mail, Co."/>
    <s v="+2125559804"/>
    <s v="Drammensveien 126 A, PB 744 Sentrum"/>
    <s v="Oslo"/>
    <m/>
    <s v="N 0106"/>
    <s v="Norway"/>
    <s v="EMEA"/>
    <s v="Klaeboe"/>
    <x v="67"/>
    <s v="Large"/>
  </r>
  <r>
    <x v="118"/>
    <n v="45"/>
    <n v="100"/>
    <n v="5"/>
    <n v="4500"/>
    <d v="2004-10-16T00:00:00"/>
    <s v="Shipped"/>
    <n v="4"/>
    <s v="Oct"/>
    <n v="2004"/>
    <s v="Classic Cars"/>
    <n v="140"/>
    <x v="76"/>
    <s v="Toms Spezialitten, Ltd"/>
    <s v="+2125559805"/>
    <s v="Mehrheimerstr. 369"/>
    <s v="Koln"/>
    <m/>
    <n v="50739"/>
    <s v="Germany"/>
    <s v="EMEA"/>
    <s v="Pfalzheim"/>
    <x v="55"/>
    <s v="Medium"/>
  </r>
  <r>
    <x v="175"/>
    <n v="26"/>
    <n v="100"/>
    <n v="13"/>
    <n v="2600"/>
    <d v="2004-11-04T00:00:00"/>
    <s v="Shipped"/>
    <n v="4"/>
    <s v="Nov"/>
    <n v="2004"/>
    <s v="Classic Cars"/>
    <n v="140"/>
    <x v="76"/>
    <s v="FunGiftIdeas.com"/>
    <s v="+2125559806"/>
    <s v="1785 First Street"/>
    <s v="New Bedford"/>
    <s v="MA"/>
    <n v="50553"/>
    <s v="USA"/>
    <s v="NA"/>
    <s v="Benitez"/>
    <x v="18"/>
    <s v="Medium"/>
  </r>
  <r>
    <x v="186"/>
    <n v="21"/>
    <n v="100"/>
    <n v="1"/>
    <n v="2100"/>
    <d v="2004-11-17T00:00:00"/>
    <s v="Shipped"/>
    <n v="4"/>
    <s v="Nov"/>
    <n v="2004"/>
    <s v="Classic Cars"/>
    <n v="140"/>
    <x v="76"/>
    <s v="Motor Mint Distributors Inc."/>
    <s v="+2125559807"/>
    <s v="11328 Douglas Av."/>
    <s v="Philadelphia"/>
    <s v="PA"/>
    <n v="71270"/>
    <s v="USA"/>
    <s v="NA"/>
    <s v="Hernandez"/>
    <x v="38"/>
    <s v="Medium"/>
  </r>
  <r>
    <x v="187"/>
    <n v="42"/>
    <n v="100"/>
    <n v="6"/>
    <n v="4200"/>
    <d v="2004-11-24T00:00:00"/>
    <s v="Shipped"/>
    <n v="4"/>
    <s v="Nov"/>
    <n v="2004"/>
    <s v="Classic Cars"/>
    <n v="140"/>
    <x v="76"/>
    <s v="Australian Collectors, Co."/>
    <s v="+2125559808"/>
    <s v="636 St Kilda Road Level 3"/>
    <s v="Melbourne"/>
    <s v="Victoria"/>
    <n v="3004"/>
    <s v="Australia"/>
    <s v="APAC"/>
    <s v="Ferguson"/>
    <x v="8"/>
    <s v="Medium"/>
  </r>
  <r>
    <x v="273"/>
    <n v="32"/>
    <n v="100"/>
    <n v="8"/>
    <n v="3200"/>
    <d v="2004-12-07T00:00:00"/>
    <s v="Shipped"/>
    <n v="4"/>
    <s v="Dec"/>
    <n v="2004"/>
    <s v="Classic Cars"/>
    <n v="140"/>
    <x v="76"/>
    <s v="Euro Shopping Channel"/>
    <s v="+2125559809"/>
    <s v="C/ Moralzarzal, 86"/>
    <s v="Madrid"/>
    <m/>
    <n v="28034"/>
    <s v="Spain"/>
    <s v="EMEA"/>
    <s v="Freyre"/>
    <x v="20"/>
    <s v="Medium"/>
  </r>
  <r>
    <x v="120"/>
    <n v="31"/>
    <n v="94.58"/>
    <n v="1"/>
    <n v="2931.98"/>
    <d v="2005-01-06T00:00:00"/>
    <s v="Shipped"/>
    <n v="1"/>
    <s v="Jan"/>
    <n v="2005"/>
    <s v="Classic Cars"/>
    <n v="140"/>
    <x v="76"/>
    <s v="Suominen Souveniers"/>
    <s v="+2125559810"/>
    <s v="Software Engineering Center, SEC Oy"/>
    <s v="Espoo"/>
    <m/>
    <s v="FIN-02271"/>
    <s v="Finland"/>
    <s v="EMEA"/>
    <s v="Suominen"/>
    <x v="58"/>
    <s v="Small"/>
  </r>
  <r>
    <x v="220"/>
    <n v="33"/>
    <n v="53.27"/>
    <n v="3"/>
    <n v="1757.91"/>
    <d v="2005-02-10T00:00:00"/>
    <s v="Shipped"/>
    <n v="1"/>
    <s v="Feb"/>
    <n v="2005"/>
    <s v="Classic Cars"/>
    <n v="140"/>
    <x v="76"/>
    <s v="Euro Shopping Channel"/>
    <s v="+2125559811"/>
    <s v="C/ Moralzarzal, 86"/>
    <s v="Madrid"/>
    <m/>
    <n v="28034"/>
    <s v="Spain"/>
    <s v="EMEA"/>
    <s v="Freyre"/>
    <x v="20"/>
    <s v="Small"/>
  </r>
  <r>
    <x v="190"/>
    <n v="45"/>
    <n v="100"/>
    <n v="8"/>
    <n v="4500"/>
    <d v="2005-03-04T00:00:00"/>
    <s v="Shipped"/>
    <n v="1"/>
    <s v="Mar"/>
    <n v="2005"/>
    <s v="Classic Cars"/>
    <n v="140"/>
    <x v="76"/>
    <s v="Mini Gifts Distributors Ltd."/>
    <s v="+2125559812"/>
    <s v="5677 Strong St."/>
    <s v="San Rafael"/>
    <s v="CA"/>
    <n v="97562"/>
    <s v="USA"/>
    <s v="NA"/>
    <s v="Nelson"/>
    <x v="33"/>
    <s v="Medium"/>
  </r>
  <r>
    <x v="176"/>
    <n v="76"/>
    <n v="100"/>
    <n v="3"/>
    <n v="7600"/>
    <d v="2005-04-14T00:00:00"/>
    <s v="Shipped"/>
    <n v="2"/>
    <s v="Apr"/>
    <n v="2005"/>
    <s v="Classic Cars"/>
    <n v="140"/>
    <x v="76"/>
    <s v="Mini Caravy"/>
    <s v="+2125559813"/>
    <s v="24, place Kluber"/>
    <s v="Strasbourg"/>
    <m/>
    <n v="67000"/>
    <s v="France"/>
    <s v="EMEA"/>
    <s v="Citeaux"/>
    <x v="66"/>
    <s v="Large"/>
  </r>
  <r>
    <x v="122"/>
    <n v="70"/>
    <n v="100"/>
    <n v="8"/>
    <n v="7000"/>
    <d v="2005-05-17T00:00:00"/>
    <s v="Shipped"/>
    <n v="2"/>
    <s v="May"/>
    <n v="2005"/>
    <s v="Classic Cars"/>
    <n v="140"/>
    <x v="76"/>
    <s v="Salzburg Collectables"/>
    <s v="+2125559814"/>
    <s v="Geislweg 14"/>
    <s v="Salzburg"/>
    <m/>
    <n v="5020"/>
    <s v="Austria"/>
    <s v="EMEA"/>
    <s v="Pipps"/>
    <x v="16"/>
    <s v="Large"/>
  </r>
  <r>
    <x v="222"/>
    <n v="50"/>
    <n v="64.83"/>
    <n v="11"/>
    <n v="3241.5"/>
    <d v="2003-02-17T00:00:00"/>
    <s v="Shipped"/>
    <n v="1"/>
    <s v="Feb"/>
    <n v="2003"/>
    <s v="Planes"/>
    <n v="68"/>
    <x v="77"/>
    <s v="Rovelli Gifts"/>
    <s v="+2125559815"/>
    <s v="Via Ludovico il Moro 22"/>
    <s v="Bergamo"/>
    <m/>
    <n v="24100"/>
    <s v="Italy"/>
    <s v="EMEA"/>
    <s v="Rovelli"/>
    <x v="68"/>
    <s v="Medium"/>
  </r>
  <r>
    <x v="64"/>
    <n v="28"/>
    <n v="70.290000000000006"/>
    <n v="2"/>
    <n v="1968.1200000000001"/>
    <d v="2003-04-28T00:00:00"/>
    <s v="Shipped"/>
    <n v="2"/>
    <s v="Apr"/>
    <n v="2003"/>
    <s v="Planes"/>
    <n v="68"/>
    <x v="77"/>
    <s v="Salzburg Collectables"/>
    <s v="+2125559816"/>
    <s v="Geislweg 14"/>
    <s v="Salzburg"/>
    <m/>
    <n v="5020"/>
    <s v="Austria"/>
    <s v="EMEA"/>
    <s v="Pipps"/>
    <x v="16"/>
    <s v="Small"/>
  </r>
  <r>
    <x v="223"/>
    <n v="50"/>
    <n v="81.89"/>
    <n v="3"/>
    <n v="4094.5"/>
    <d v="2003-06-16T00:00:00"/>
    <s v="Shipped"/>
    <n v="2"/>
    <s v="Jun"/>
    <n v="2003"/>
    <s v="Planes"/>
    <n v="68"/>
    <x v="77"/>
    <s v="Gift Ideas Corp."/>
    <s v="+2125559817"/>
    <s v="2440 Pompton St."/>
    <s v="Glendale"/>
    <s v="CT"/>
    <n v="97561"/>
    <s v="USA"/>
    <s v="NA"/>
    <s v="Lewis"/>
    <x v="70"/>
    <s v="Medium"/>
  </r>
  <r>
    <x v="66"/>
    <n v="28"/>
    <n v="66.19"/>
    <n v="6"/>
    <n v="1853.32"/>
    <d v="2003-08-10T00:00:00"/>
    <s v="Shipped"/>
    <n v="3"/>
    <s v="Aug"/>
    <n v="2003"/>
    <s v="Planes"/>
    <n v="68"/>
    <x v="77"/>
    <s v="Mini Creations Ltd."/>
    <s v="+2125559818"/>
    <s v="4575 Hillside Dr."/>
    <s v="New Bedford"/>
    <s v="MA"/>
    <n v="50553"/>
    <s v="USA"/>
    <s v="NA"/>
    <s v="Tam"/>
    <x v="42"/>
    <s v="Small"/>
  </r>
  <r>
    <x v="67"/>
    <n v="44"/>
    <n v="77.11"/>
    <n v="4"/>
    <n v="3392.84"/>
    <d v="2003-10-06T00:00:00"/>
    <s v="Shipped"/>
    <n v="4"/>
    <s v="Oct"/>
    <n v="2003"/>
    <s v="Planes"/>
    <n v="68"/>
    <x v="77"/>
    <s v="Toys of Finland, Co."/>
    <s v="+2125559819"/>
    <s v="Keskuskatu 45"/>
    <s v="Helsinki"/>
    <m/>
    <n v="21240"/>
    <s v="Finland"/>
    <s v="EMEA"/>
    <s v="Karttunen"/>
    <x v="13"/>
    <s v="Medium"/>
  </r>
  <r>
    <x v="5"/>
    <n v="27"/>
    <n v="73.02"/>
    <n v="18"/>
    <n v="1971.54"/>
    <d v="2003-10-28T00:00:00"/>
    <s v="Shipped"/>
    <n v="4"/>
    <s v="Oct"/>
    <n v="2003"/>
    <s v="Planes"/>
    <n v="68"/>
    <x v="77"/>
    <s v="Technics Stores Inc."/>
    <s v="+2125559820"/>
    <s v="9408 Furth Circle"/>
    <s v="Burlingame"/>
    <s v="CA"/>
    <n v="94217"/>
    <s v="USA"/>
    <s v="NA"/>
    <s v="Hirano"/>
    <x v="4"/>
    <s v="Small"/>
  </r>
  <r>
    <x v="69"/>
    <n v="30"/>
    <n v="72.33"/>
    <n v="3"/>
    <n v="2169.9"/>
    <d v="2003-11-08T00:00:00"/>
    <s v="Shipped"/>
    <n v="4"/>
    <s v="Nov"/>
    <n v="2003"/>
    <s v="Planes"/>
    <n v="68"/>
    <x v="77"/>
    <s v="Alpha Cognac"/>
    <s v="+2125559821"/>
    <s v="1 rue Alsace-Lorraine"/>
    <s v="Toulouse"/>
    <m/>
    <n v="31000"/>
    <s v="France"/>
    <s v="EMEA"/>
    <s v="Roulet"/>
    <x v="43"/>
    <s v="Small"/>
  </r>
  <r>
    <x v="224"/>
    <n v="43"/>
    <n v="66.19"/>
    <n v="3"/>
    <n v="2846.17"/>
    <d v="2003-11-27T00:00:00"/>
    <s v="Shipped"/>
    <n v="4"/>
    <s v="Nov"/>
    <n v="2003"/>
    <s v="Planes"/>
    <n v="68"/>
    <x v="77"/>
    <s v="Cruz &amp; Sons Co."/>
    <s v="+2125559822"/>
    <s v="15 McCallum Street - NatWest Center #13-03"/>
    <s v="Makati City"/>
    <m/>
    <s v="1227 MM"/>
    <s v="Philippines"/>
    <s v="Japan"/>
    <s v="Cruz"/>
    <x v="53"/>
    <s v="Small"/>
  </r>
  <r>
    <x v="55"/>
    <n v="29"/>
    <n v="69.599999999999994"/>
    <n v="16"/>
    <n v="2018.3999999999999"/>
    <d v="2004-01-12T00:00:00"/>
    <s v="Shipped"/>
    <n v="1"/>
    <s v="Jan"/>
    <n v="2004"/>
    <s v="Planes"/>
    <n v="68"/>
    <x v="77"/>
    <s v="Osaka Souveniers Co."/>
    <s v="+2125559823"/>
    <s v="Dojima Avanza 4F, 1-6-20 Dojima, Kita-ku"/>
    <s v="Osaka"/>
    <s v="Osaka"/>
    <s v="530-0003"/>
    <s v="Japan"/>
    <s v="Japan"/>
    <s v="Kentary"/>
    <x v="37"/>
    <s v="Small"/>
  </r>
  <r>
    <x v="73"/>
    <n v="48"/>
    <n v="56.64"/>
    <n v="3"/>
    <n v="2718.7200000000003"/>
    <d v="2004-02-19T00:00:00"/>
    <s v="Shipped"/>
    <n v="1"/>
    <s v="Feb"/>
    <n v="2004"/>
    <s v="Planes"/>
    <n v="68"/>
    <x v="77"/>
    <s v="Collectable Mini Designs Co."/>
    <s v="+2125559824"/>
    <s v="361 Furth Circle"/>
    <s v="San Diego"/>
    <s v="CA"/>
    <n v="91217"/>
    <s v="USA"/>
    <s v="NA"/>
    <s v="Thompson"/>
    <x v="33"/>
    <s v="Small"/>
  </r>
  <r>
    <x v="250"/>
    <n v="33"/>
    <n v="60.05"/>
    <n v="12"/>
    <n v="1981.6499999999999"/>
    <d v="2004-04-02T00:00:00"/>
    <s v="Shipped"/>
    <n v="2"/>
    <s v="Apr"/>
    <n v="2004"/>
    <s v="Planes"/>
    <n v="68"/>
    <x v="77"/>
    <s v="Royal Canadian Collectables, Ltd."/>
    <s v="+2125559825"/>
    <s v="23 Tsawassen Blvd."/>
    <s v="Tsawassen"/>
    <s v="BC"/>
    <s v="T2F 8M4"/>
    <s v="Canada"/>
    <s v="NA"/>
    <s v="Lincoln"/>
    <x v="19"/>
    <s v="Small"/>
  </r>
  <r>
    <x v="225"/>
    <n v="40"/>
    <n v="75.06"/>
    <n v="13"/>
    <n v="3002.4"/>
    <d v="2004-05-11T00:00:00"/>
    <s v="Shipped"/>
    <n v="2"/>
    <s v="May"/>
    <n v="2004"/>
    <s v="Planes"/>
    <n v="68"/>
    <x v="77"/>
    <s v="The Sharp Gifts Warehouse"/>
    <s v="+2125559826"/>
    <s v="3086 Ingle Ln."/>
    <s v="San Jose"/>
    <s v="CA"/>
    <n v="94217"/>
    <s v="USA"/>
    <s v="NA"/>
    <s v="Frick"/>
    <x v="49"/>
    <s v="Medium"/>
  </r>
  <r>
    <x v="226"/>
    <n v="48"/>
    <n v="61.42"/>
    <n v="8"/>
    <n v="2948.16"/>
    <d v="2004-06-24T00:00:00"/>
    <s v="Cancelled"/>
    <n v="2"/>
    <s v="Jun"/>
    <n v="2004"/>
    <s v="Planes"/>
    <n v="68"/>
    <x v="77"/>
    <s v="Euro Shopping Channel"/>
    <s v="+2125559827"/>
    <s v="C/ Moralzarzal, 86"/>
    <s v="Madrid"/>
    <m/>
    <n v="28034"/>
    <s v="Spain"/>
    <s v="EMEA"/>
    <s v="Freyre"/>
    <x v="20"/>
    <s v="Small"/>
  </r>
  <r>
    <x v="14"/>
    <n v="41"/>
    <n v="81.89"/>
    <n v="18"/>
    <n v="3357.4900000000002"/>
    <d v="2004-07-23T00:00:00"/>
    <s v="Shipped"/>
    <n v="3"/>
    <s v="Jul"/>
    <n v="2004"/>
    <s v="Planes"/>
    <n v="68"/>
    <x v="77"/>
    <s v="La Rochelle Gifts"/>
    <s v="+2125559828"/>
    <s v="67, rue des Cinquante Otages"/>
    <s v="Nantes"/>
    <m/>
    <n v="44000"/>
    <s v="France"/>
    <s v="EMEA"/>
    <s v="Labrune"/>
    <x v="11"/>
    <s v="Medium"/>
  </r>
  <r>
    <x v="228"/>
    <n v="21"/>
    <n v="55.96"/>
    <n v="10"/>
    <n v="1175.1600000000001"/>
    <d v="2004-08-21T00:00:00"/>
    <s v="Shipped"/>
    <n v="3"/>
    <s v="Aug"/>
    <n v="2004"/>
    <s v="Planes"/>
    <n v="68"/>
    <x v="77"/>
    <s v="Norway Gifts By Mail, Co."/>
    <s v="+2125559829"/>
    <s v="Drammensveien 126 A, PB 744 Sentrum"/>
    <s v="Oslo"/>
    <m/>
    <s v="N 0106"/>
    <s v="Norway"/>
    <s v="EMEA"/>
    <s v="Klaeboe"/>
    <x v="67"/>
    <s v="Small"/>
  </r>
  <r>
    <x v="229"/>
    <n v="32"/>
    <n v="71.650000000000006"/>
    <n v="6"/>
    <n v="2292.8000000000002"/>
    <d v="2004-09-15T00:00:00"/>
    <s v="Shipped"/>
    <n v="3"/>
    <s v="Sep"/>
    <n v="2004"/>
    <s v="Planes"/>
    <n v="68"/>
    <x v="77"/>
    <s v="Bavarian Collectables Imports, Co."/>
    <s v="+2125559830"/>
    <s v="Hansastr. 15"/>
    <s v="Munich"/>
    <m/>
    <n v="80686"/>
    <s v="Germany"/>
    <s v="EMEA"/>
    <s v="Donnermeyer"/>
    <x v="9"/>
    <s v="Small"/>
  </r>
  <r>
    <x v="58"/>
    <n v="43"/>
    <n v="76.430000000000007"/>
    <n v="16"/>
    <n v="3286.4900000000002"/>
    <d v="2004-10-15T00:00:00"/>
    <s v="Shipped"/>
    <n v="4"/>
    <s v="Oct"/>
    <n v="2004"/>
    <s v="Planes"/>
    <n v="68"/>
    <x v="77"/>
    <s v="Mini Classics"/>
    <s v="+2125559831"/>
    <s v="3758 North Pendale Street"/>
    <s v="White Plains"/>
    <s v="NY"/>
    <n v="24067"/>
    <s v="USA"/>
    <s v="NA"/>
    <s v="Frick"/>
    <x v="29"/>
    <s v="Medium"/>
  </r>
  <r>
    <x v="80"/>
    <n v="30"/>
    <n v="77.790000000000006"/>
    <n v="8"/>
    <n v="2333.7000000000003"/>
    <d v="2004-11-01T00:00:00"/>
    <s v="Shipped"/>
    <n v="4"/>
    <s v="Nov"/>
    <n v="2004"/>
    <s v="Planes"/>
    <n v="68"/>
    <x v="77"/>
    <s v="giftsbymail.co.uk"/>
    <s v="+2125559832"/>
    <s v="Garden House Crowther Way"/>
    <s v="Cowes"/>
    <s v="Isle of Wight"/>
    <s v="PO31 7PJ"/>
    <s v="UK"/>
    <s v="EMEA"/>
    <s v="Bennett"/>
    <x v="47"/>
    <s v="Small"/>
  </r>
  <r>
    <x v="278"/>
    <n v="35"/>
    <n v="76.430000000000007"/>
    <n v="3"/>
    <n v="2675.05"/>
    <d v="2004-11-12T00:00:00"/>
    <s v="Shipped"/>
    <n v="4"/>
    <s v="Nov"/>
    <n v="2004"/>
    <s v="Planes"/>
    <n v="68"/>
    <x v="77"/>
    <s v="Rovelli Gifts"/>
    <s v="+2125559833"/>
    <s v="Via Ludovico il Moro 22"/>
    <s v="Bergamo"/>
    <m/>
    <n v="24100"/>
    <s v="Italy"/>
    <s v="EMEA"/>
    <s v="Rovelli"/>
    <x v="68"/>
    <s v="Small"/>
  </r>
  <r>
    <x v="59"/>
    <n v="45"/>
    <n v="96.92"/>
    <n v="11"/>
    <n v="4361.3999999999996"/>
    <d v="2004-11-23T00:00:00"/>
    <s v="Shipped"/>
    <n v="4"/>
    <s v="Nov"/>
    <n v="2004"/>
    <s v="Planes"/>
    <n v="68"/>
    <x v="77"/>
    <s v="Tokyo Collectables, Ltd"/>
    <s v="+2125559834"/>
    <s v="2-2-8 Roppongi"/>
    <s v="Minato-ku"/>
    <s v="Tokyo"/>
    <s v="106-0032"/>
    <s v="Japan"/>
    <s v="Japan"/>
    <s v="Shimamura"/>
    <x v="31"/>
    <s v="Medium"/>
  </r>
  <r>
    <x v="232"/>
    <n v="34"/>
    <n v="59.37"/>
    <n v="3"/>
    <n v="2018.58"/>
    <d v="2004-12-03T00:00:00"/>
    <s v="Shipped"/>
    <n v="4"/>
    <s v="Dec"/>
    <n v="2004"/>
    <s v="Planes"/>
    <n v="68"/>
    <x v="77"/>
    <s v="Stylish Desk Decors, Co."/>
    <s v="+2125559835"/>
    <s v="35 King George"/>
    <s v="London"/>
    <m/>
    <s v="WX3 6FW"/>
    <s v="UK"/>
    <s v="EMEA"/>
    <s v="Brown"/>
    <x v="41"/>
    <s v="Small"/>
  </r>
  <r>
    <x v="21"/>
    <n v="26"/>
    <n v="100"/>
    <n v="7"/>
    <n v="2600"/>
    <d v="2004-12-17T00:00:00"/>
    <s v="Shipped"/>
    <n v="4"/>
    <s v="Dec"/>
    <n v="2004"/>
    <s v="Planes"/>
    <n v="68"/>
    <x v="77"/>
    <s v="Souveniers And Things Co."/>
    <s v="+2125559836"/>
    <s v="Monitor Money Building, 815 Pacific Hwy Level 6"/>
    <s v="Chatswood"/>
    <s v="NSW"/>
    <n v="2067"/>
    <s v="Australia"/>
    <s v="APAC"/>
    <s v="Huxley"/>
    <x v="17"/>
    <s v="Medium"/>
  </r>
  <r>
    <x v="85"/>
    <n v="39"/>
    <n v="73"/>
    <n v="13"/>
    <n v="2847"/>
    <d v="2005-01-31T00:00:00"/>
    <s v="Shipped"/>
    <n v="1"/>
    <s v="Jan"/>
    <n v="2005"/>
    <s v="Planes"/>
    <n v="68"/>
    <x v="77"/>
    <s v="Oulu Toy Supplies, Inc."/>
    <s v="+2125559837"/>
    <s v="Torikatu 38"/>
    <s v="Oulu"/>
    <m/>
    <n v="90110"/>
    <s v="Finland"/>
    <s v="EMEA"/>
    <s v="Koskitalo"/>
    <x v="48"/>
    <s v="Small"/>
  </r>
  <r>
    <x v="233"/>
    <n v="41"/>
    <n v="73.319999999999993"/>
    <n v="12"/>
    <n v="3006.12"/>
    <d v="2005-03-01T00:00:00"/>
    <s v="Resolved"/>
    <n v="1"/>
    <s v="Mar"/>
    <n v="2005"/>
    <s v="Planes"/>
    <n v="68"/>
    <x v="77"/>
    <s v="Euro Shopping Channel"/>
    <s v="+2125559838"/>
    <s v="C/ Moralzarzal, 86"/>
    <s v="Madrid"/>
    <m/>
    <n v="28034"/>
    <s v="Spain"/>
    <s v="EMEA"/>
    <s v="Freyre"/>
    <x v="20"/>
    <s v="Medium"/>
  </r>
  <r>
    <x v="234"/>
    <n v="41"/>
    <n v="68.239999999999995"/>
    <n v="2"/>
    <n v="2797.8399999999997"/>
    <d v="2005-03-30T00:00:00"/>
    <s v="Shipped"/>
    <n v="1"/>
    <s v="Mar"/>
    <n v="2005"/>
    <s v="Planes"/>
    <n v="68"/>
    <x v="77"/>
    <s v="Reims Collectables"/>
    <s v="+2125559839"/>
    <s v="59 rue de l'Abbaye"/>
    <s v="Reims"/>
    <m/>
    <n v="51100"/>
    <s v="France"/>
    <s v="EMEA"/>
    <s v="Henriot"/>
    <x v="1"/>
    <s v="Small"/>
  </r>
  <r>
    <x v="253"/>
    <n v="64"/>
    <n v="60.05"/>
    <n v="12"/>
    <n v="3843.2"/>
    <d v="2005-04-03T00:00:00"/>
    <s v="On Hold"/>
    <n v="2"/>
    <s v="Apr"/>
    <n v="2005"/>
    <s v="Planes"/>
    <n v="68"/>
    <x v="77"/>
    <s v="Tekni Collectables Inc."/>
    <s v="+2125559840"/>
    <s v="7476 Moss Rd."/>
    <s v="Newark"/>
    <s v="NJ"/>
    <n v="94019"/>
    <s v="USA"/>
    <s v="NA"/>
    <s v="Brown"/>
    <x v="10"/>
    <s v="Medium"/>
  </r>
  <r>
    <x v="235"/>
    <n v="18"/>
    <n v="75.06"/>
    <n v="13"/>
    <n v="1351.08"/>
    <d v="2005-05-10T00:00:00"/>
    <s v="Shipped"/>
    <n v="2"/>
    <s v="May"/>
    <n v="2005"/>
    <s v="Planes"/>
    <n v="68"/>
    <x v="77"/>
    <s v="L'ordine Souveniers"/>
    <s v="+2125559841"/>
    <s v="Strada Provinciale 124"/>
    <s v="Reggio Emilia"/>
    <m/>
    <n v="42100"/>
    <s v="Italy"/>
    <s v="EMEA"/>
    <s v="Moroni"/>
    <x v="56"/>
    <s v="Small"/>
  </r>
  <r>
    <x v="236"/>
    <n v="49"/>
    <n v="34.47"/>
    <n v="1"/>
    <n v="1689.03"/>
    <d v="2003-01-06T00:00:00"/>
    <s v="Shipped"/>
    <n v="1"/>
    <s v="Jan"/>
    <n v="2003"/>
    <s v="Vintage Cars"/>
    <n v="41"/>
    <x v="78"/>
    <s v="Online Diecast Creations Co."/>
    <s v="+2125559842"/>
    <s v="2304 Long Airport Avenue"/>
    <s v="Nashua"/>
    <s v="NH"/>
    <n v="62005"/>
    <s v="USA"/>
    <s v="NA"/>
    <s v="Young"/>
    <x v="33"/>
    <s v="Small"/>
  </r>
  <r>
    <x v="210"/>
    <n v="48"/>
    <n v="34.47"/>
    <n v="5"/>
    <n v="1654.56"/>
    <d v="2003-03-18T00:00:00"/>
    <s v="Shipped"/>
    <n v="1"/>
    <s v="Mar"/>
    <n v="2003"/>
    <s v="Vintage Cars"/>
    <n v="41"/>
    <x v="78"/>
    <s v="AV Stores, Co."/>
    <s v="+2125559843"/>
    <s v="Fauntleroy Circus"/>
    <s v="Manchester"/>
    <m/>
    <s v="EC2 5NT"/>
    <s v="UK"/>
    <s v="EMEA"/>
    <s v="Ashworth"/>
    <x v="62"/>
    <s v="Small"/>
  </r>
  <r>
    <x v="237"/>
    <n v="46"/>
    <n v="33.229999999999997"/>
    <n v="4"/>
    <n v="1528.58"/>
    <d v="2003-05-21T00:00:00"/>
    <s v="Shipped"/>
    <n v="2"/>
    <s v="May"/>
    <n v="2003"/>
    <s v="Vintage Cars"/>
    <n v="41"/>
    <x v="78"/>
    <s v="Signal Gift Stores"/>
    <s v="+2125559844"/>
    <s v="8489 Strong St."/>
    <s v="Las Vegas"/>
    <s v="NV"/>
    <n v="83030"/>
    <s v="USA"/>
    <s v="NA"/>
    <s v="King"/>
    <x v="49"/>
    <s v="Small"/>
  </r>
  <r>
    <x v="196"/>
    <n v="26"/>
    <n v="38.979999999999997"/>
    <n v="9"/>
    <n v="1013.4799999999999"/>
    <d v="2003-09-12T00:00:00"/>
    <s v="Shipped"/>
    <n v="3"/>
    <s v="Sep"/>
    <n v="2003"/>
    <s v="Vintage Cars"/>
    <n v="41"/>
    <x v="78"/>
    <s v="Signal Collectibles Ltd."/>
    <s v="+2125559845"/>
    <s v="2793 Furth Circle"/>
    <s v="Brisbane"/>
    <s v="CA"/>
    <n v="94217"/>
    <s v="USA"/>
    <s v="NA"/>
    <s v="Taylor"/>
    <x v="49"/>
    <s v="Small"/>
  </r>
  <r>
    <x v="197"/>
    <n v="37"/>
    <n v="38.979999999999997"/>
    <n v="7"/>
    <n v="1442.26"/>
    <d v="2003-10-18T00:00:00"/>
    <s v="Shipped"/>
    <n v="4"/>
    <s v="Oct"/>
    <n v="2003"/>
    <s v="Vintage Cars"/>
    <n v="41"/>
    <x v="78"/>
    <s v="Corporate Gift Ideas Co."/>
    <s v="+2125559846"/>
    <s v="7734 Strong St."/>
    <s v="San Francisco"/>
    <s v="CA"/>
    <m/>
    <s v="USA"/>
    <s v="NA"/>
    <s v="Brown"/>
    <x v="3"/>
    <s v="Small"/>
  </r>
  <r>
    <x v="198"/>
    <n v="35"/>
    <n v="33.229999999999997"/>
    <n v="11"/>
    <n v="1163.05"/>
    <d v="2003-11-05T00:00:00"/>
    <s v="Shipped"/>
    <n v="4"/>
    <s v="Nov"/>
    <n v="2003"/>
    <s v="Vintage Cars"/>
    <n v="41"/>
    <x v="78"/>
    <s v="Rovelli Gifts"/>
    <s v="+2125559847"/>
    <s v="Via Ludovico il Moro 22"/>
    <s v="Bergamo"/>
    <m/>
    <n v="24100"/>
    <s v="Italy"/>
    <s v="EMEA"/>
    <s v="Rovelli"/>
    <x v="68"/>
    <s v="Small"/>
  </r>
  <r>
    <x v="199"/>
    <n v="23"/>
    <n v="42.26"/>
    <n v="8"/>
    <n v="971.9799999999999"/>
    <d v="2003-11-12T00:00:00"/>
    <s v="Shipped"/>
    <n v="4"/>
    <s v="Nov"/>
    <n v="2003"/>
    <s v="Vintage Cars"/>
    <n v="41"/>
    <x v="78"/>
    <s v="Mini Gifts Distributors Ltd."/>
    <s v="+2125559848"/>
    <s v="5677 Strong St."/>
    <s v="San Rafael"/>
    <s v="CA"/>
    <n v="97562"/>
    <s v="USA"/>
    <s v="NA"/>
    <s v="Nelson"/>
    <x v="33"/>
    <s v="Small"/>
  </r>
  <r>
    <x v="200"/>
    <n v="22"/>
    <n v="41.03"/>
    <n v="12"/>
    <n v="902.66000000000008"/>
    <d v="2003-11-21T00:00:00"/>
    <s v="Shipped"/>
    <n v="4"/>
    <s v="Nov"/>
    <n v="2003"/>
    <s v="Vintage Cars"/>
    <n v="41"/>
    <x v="78"/>
    <s v="Australian Collectables, Ltd"/>
    <s v="+2125559849"/>
    <s v="7 Allen Street"/>
    <s v="Glen Waverly"/>
    <s v="Victoria"/>
    <n v="3150"/>
    <s v="Australia"/>
    <s v="APAC"/>
    <s v="Connery"/>
    <x v="69"/>
    <s v="Small"/>
  </r>
  <r>
    <x v="182"/>
    <n v="39"/>
    <n v="33.229999999999997"/>
    <n v="2"/>
    <n v="1295.9699999999998"/>
    <d v="2003-12-02T00:00:00"/>
    <s v="Shipped"/>
    <n v="4"/>
    <s v="Dec"/>
    <n v="2003"/>
    <s v="Vintage Cars"/>
    <n v="41"/>
    <x v="78"/>
    <s v="Muscle Machine Inc"/>
    <s v="+2125559850"/>
    <s v="4092 Furth Circle Suite 400"/>
    <s v="NYC"/>
    <s v="NY"/>
    <n v="10022"/>
    <s v="USA"/>
    <s v="NA"/>
    <s v="Young"/>
    <x v="59"/>
    <s v="Small"/>
  </r>
  <r>
    <x v="238"/>
    <n v="44"/>
    <n v="34.880000000000003"/>
    <n v="5"/>
    <n v="1534.72"/>
    <d v="2004-01-26T00:00:00"/>
    <s v="Shipped"/>
    <n v="1"/>
    <s v="Jan"/>
    <n v="2004"/>
    <s v="Vintage Cars"/>
    <n v="41"/>
    <x v="78"/>
    <s v="Corrida Auto Replicas, Ltd"/>
    <s v="+2125559851"/>
    <s v="C/ Araquil, 67"/>
    <s v="Madrid"/>
    <m/>
    <n v="28023"/>
    <s v="Spain"/>
    <s v="EMEA"/>
    <s v="Sommer"/>
    <x v="22"/>
    <s v="Small"/>
  </r>
  <r>
    <x v="202"/>
    <n v="27"/>
    <n v="43.9"/>
    <n v="8"/>
    <n v="1185.3"/>
    <d v="2004-03-02T00:00:00"/>
    <s v="Shipped"/>
    <n v="1"/>
    <s v="Mar"/>
    <n v="2004"/>
    <s v="Vintage Cars"/>
    <n v="41"/>
    <x v="78"/>
    <s v="Saveley &amp; Henriot, Co."/>
    <s v="+2125559852"/>
    <s v="2, rue du Commerce"/>
    <s v="Lyon"/>
    <m/>
    <n v="69004"/>
    <s v="France"/>
    <s v="EMEA"/>
    <s v="Saveley"/>
    <x v="27"/>
    <s v="Small"/>
  </r>
  <r>
    <x v="294"/>
    <n v="46"/>
    <n v="36.93"/>
    <n v="1"/>
    <n v="1698.78"/>
    <d v="2004-04-20T00:00:00"/>
    <s v="Shipped"/>
    <n v="2"/>
    <s v="Apr"/>
    <n v="2004"/>
    <s v="Vintage Cars"/>
    <n v="41"/>
    <x v="78"/>
    <s v="Microscale Inc."/>
    <s v="+2125559853"/>
    <s v="5290 North Pendale Street Suite 200"/>
    <s v="NYC"/>
    <s v="NY"/>
    <n v="10022"/>
    <s v="USA"/>
    <s v="NA"/>
    <s v="Kuo"/>
    <x v="64"/>
    <s v="Small"/>
  </r>
  <r>
    <x v="41"/>
    <n v="33"/>
    <n v="41.85"/>
    <n v="14"/>
    <n v="1381.05"/>
    <d v="2004-08-17T00:00:00"/>
    <s v="Shipped"/>
    <n v="3"/>
    <s v="Aug"/>
    <n v="2004"/>
    <s v="Vintage Cars"/>
    <n v="41"/>
    <x v="78"/>
    <s v="Amica Models &amp; Co."/>
    <s v="+2125559854"/>
    <s v="Via Monte Bianco 34"/>
    <s v="Torino"/>
    <m/>
    <n v="10100"/>
    <s v="Italy"/>
    <s v="EMEA"/>
    <s v="Accorti"/>
    <x v="32"/>
    <s v="Small"/>
  </r>
  <r>
    <x v="216"/>
    <n v="33"/>
    <n v="40.619999999999997"/>
    <n v="3"/>
    <n v="1340.4599999999998"/>
    <d v="2004-09-01T00:00:00"/>
    <s v="Shipped"/>
    <n v="3"/>
    <s v="Sep"/>
    <n v="2004"/>
    <s v="Vintage Cars"/>
    <n v="41"/>
    <x v="78"/>
    <s v="Handji Gifts&amp; Co"/>
    <s v="+2125559855"/>
    <s v="Village Close - 106 Linden Road Sandown 2nd Floor"/>
    <s v="Singapore"/>
    <m/>
    <n v="69045"/>
    <s v="Singapore"/>
    <s v="APAC"/>
    <s v="Victorino"/>
    <x v="52"/>
    <s v="Small"/>
  </r>
  <r>
    <x v="244"/>
    <n v="24"/>
    <n v="40.21"/>
    <n v="1"/>
    <n v="965.04"/>
    <d v="2004-10-06T00:00:00"/>
    <s v="Shipped"/>
    <n v="4"/>
    <s v="Oct"/>
    <n v="2004"/>
    <s v="Vintage Cars"/>
    <n v="41"/>
    <x v="78"/>
    <s v="Iberia Gift Imports, Corp."/>
    <s v="+2125559856"/>
    <s v="C/ Romero, 33"/>
    <s v="Sevilla"/>
    <m/>
    <n v="41101"/>
    <s v="Spain"/>
    <s v="EMEA"/>
    <s v="Roel"/>
    <x v="65"/>
    <s v="Small"/>
  </r>
  <r>
    <x v="44"/>
    <n v="31"/>
    <n v="35.29"/>
    <n v="15"/>
    <n v="1093.99"/>
    <d v="2004-10-21T00:00:00"/>
    <s v="Shipped"/>
    <n v="4"/>
    <s v="Oct"/>
    <n v="2004"/>
    <s v="Vintage Cars"/>
    <n v="41"/>
    <x v="78"/>
    <s v="Mini Gifts Distributors Ltd."/>
    <s v="+2125559857"/>
    <s v="5677 Strong St."/>
    <s v="San Rafael"/>
    <s v="CA"/>
    <n v="97562"/>
    <s v="USA"/>
    <s v="NA"/>
    <s v="Nelson"/>
    <x v="33"/>
    <s v="Small"/>
  </r>
  <r>
    <x v="206"/>
    <n v="41"/>
    <n v="77.239999999999995"/>
    <n v="14"/>
    <n v="3166.8399999999997"/>
    <d v="2004-11-17T00:00:00"/>
    <s v="Shipped"/>
    <n v="4"/>
    <s v="Nov"/>
    <n v="2004"/>
    <s v="Vintage Cars"/>
    <n v="41"/>
    <x v="78"/>
    <s v="AV Stores, Co."/>
    <s v="+2125559858"/>
    <s v="Fauntleroy Circus"/>
    <s v="Manchester"/>
    <m/>
    <s v="EC2 5NT"/>
    <s v="UK"/>
    <s v="EMEA"/>
    <s v="Ashworth"/>
    <x v="62"/>
    <s v="Medium"/>
  </r>
  <r>
    <x v="207"/>
    <n v="22"/>
    <n v="97.44"/>
    <n v="4"/>
    <n v="2143.6799999999998"/>
    <d v="2004-11-29T00:00:00"/>
    <s v="Shipped"/>
    <n v="4"/>
    <s v="Nov"/>
    <n v="2004"/>
    <s v="Vintage Cars"/>
    <n v="41"/>
    <x v="78"/>
    <s v="Signal Gift Stores"/>
    <s v="+2125559859"/>
    <s v="8489 Strong St."/>
    <s v="Las Vegas"/>
    <s v="NV"/>
    <n v="83030"/>
    <s v="USA"/>
    <s v="NA"/>
    <s v="King"/>
    <x v="49"/>
    <s v="Small"/>
  </r>
  <r>
    <x v="289"/>
    <n v="46"/>
    <n v="37.340000000000003"/>
    <n v="3"/>
    <n v="1717.64"/>
    <d v="2005-01-19T00:00:00"/>
    <s v="Shipped"/>
    <n v="1"/>
    <s v="Jan"/>
    <n v="2005"/>
    <s v="Vintage Cars"/>
    <n v="41"/>
    <x v="78"/>
    <s v="Mini Gifts Distributors Ltd."/>
    <s v="+2125559860"/>
    <s v="5677 Strong St."/>
    <s v="San Rafael"/>
    <s v="CA"/>
    <n v="97562"/>
    <s v="USA"/>
    <s v="NA"/>
    <s v="Nelson"/>
    <x v="33"/>
    <s v="Small"/>
  </r>
  <r>
    <x v="208"/>
    <n v="43"/>
    <n v="95.03"/>
    <n v="12"/>
    <n v="4086.29"/>
    <d v="2005-02-16T00:00:00"/>
    <s v="Shipped"/>
    <n v="1"/>
    <s v="Feb"/>
    <n v="2005"/>
    <s v="Vintage Cars"/>
    <n v="41"/>
    <x v="78"/>
    <s v="Euro Shopping Channel"/>
    <s v="+2125559861"/>
    <s v="C/ Moralzarzal, 86"/>
    <s v="Madrid"/>
    <m/>
    <n v="28034"/>
    <s v="Spain"/>
    <s v="EMEA"/>
    <s v="Freyre"/>
    <x v="20"/>
    <s v="Medium"/>
  </r>
  <r>
    <x v="295"/>
    <n v="15"/>
    <n v="36.93"/>
    <n v="1"/>
    <n v="553.95000000000005"/>
    <d v="2005-04-22T00:00:00"/>
    <s v="Shipped"/>
    <n v="2"/>
    <s v="Apr"/>
    <n v="2005"/>
    <s v="Vintage Cars"/>
    <n v="41"/>
    <x v="78"/>
    <s v="Tokyo Collectables, Ltd"/>
    <s v="+2125559862"/>
    <s v="2-2-8 Roppongi"/>
    <s v="Minato-ku"/>
    <s v="Tokyo"/>
    <s v="106-0032"/>
    <s v="Japan"/>
    <s v="Japan"/>
    <s v="Shimamura"/>
    <x v="31"/>
    <s v="Small"/>
  </r>
  <r>
    <x v="242"/>
    <n v="15"/>
    <n v="43.49"/>
    <n v="3"/>
    <n v="652.35"/>
    <d v="2005-05-29T00:00:00"/>
    <s v="In Process"/>
    <n v="2"/>
    <s v="May"/>
    <n v="2005"/>
    <s v="Vintage Cars"/>
    <n v="41"/>
    <x v="78"/>
    <s v="Souveniers And Things Co."/>
    <s v="+2125559863"/>
    <s v="Monitor Money Building, 815 Pacific Hwy Level 6"/>
    <s v="Chatswood"/>
    <s v="NSW"/>
    <n v="2067"/>
    <s v="Australia"/>
    <s v="APAC"/>
    <s v="Huxley"/>
    <x v="17"/>
    <s v="Small"/>
  </r>
  <r>
    <x v="150"/>
    <n v="26"/>
    <n v="100"/>
    <n v="5"/>
    <n v="2600"/>
    <d v="2003-01-31T00:00:00"/>
    <s v="Shipped"/>
    <n v="1"/>
    <s v="Jan"/>
    <n v="2003"/>
    <s v="Classic Cars"/>
    <n v="118"/>
    <x v="79"/>
    <s v="Euro Shopping Channel"/>
    <s v="+2125559864"/>
    <s v="C/ Moralzarzal, 86"/>
    <s v="Madrid"/>
    <m/>
    <n v="28034"/>
    <s v="Spain"/>
    <s v="EMEA"/>
    <s v="Freyre"/>
    <x v="20"/>
    <s v="Small"/>
  </r>
  <r>
    <x v="162"/>
    <n v="44"/>
    <n v="100"/>
    <n v="1"/>
    <n v="4400"/>
    <d v="2003-04-04T00:00:00"/>
    <s v="Shipped"/>
    <n v="2"/>
    <s v="Apr"/>
    <n v="2003"/>
    <s v="Classic Cars"/>
    <n v="118"/>
    <x v="79"/>
    <s v="Classic Legends Inc."/>
    <s v="+2125559865"/>
    <s v="5905 Pompton St. Suite 750"/>
    <s v="NYC"/>
    <s v="NY"/>
    <n v="10022"/>
    <s v="USA"/>
    <s v="NA"/>
    <s v="Hernandez"/>
    <x v="24"/>
    <s v="Medium"/>
  </r>
  <r>
    <x v="124"/>
    <n v="20"/>
    <n v="96.99"/>
    <n v="7"/>
    <n v="1939.8"/>
    <d v="2003-06-03T00:00:00"/>
    <s v="Shipped"/>
    <n v="2"/>
    <s v="Jun"/>
    <n v="2003"/>
    <s v="Classic Cars"/>
    <n v="118"/>
    <x v="79"/>
    <s v="Muscle Machine Inc"/>
    <s v="+2125559866"/>
    <s v="4092 Furth Circle Suite 400"/>
    <s v="NYC"/>
    <s v="NY"/>
    <n v="10022"/>
    <s v="USA"/>
    <s v="NA"/>
    <s v="Young"/>
    <x v="59"/>
    <s v="Small"/>
  </r>
  <r>
    <x v="163"/>
    <n v="40"/>
    <n v="94.62"/>
    <n v="1"/>
    <n v="3784.8"/>
    <d v="2003-08-01T00:00:00"/>
    <s v="Shipped"/>
    <n v="3"/>
    <s v="Aug"/>
    <n v="2003"/>
    <s v="Classic Cars"/>
    <n v="118"/>
    <x v="79"/>
    <s v="Suominen Souveniers"/>
    <s v="+2125559867"/>
    <s v="Software Engineering Center, SEC Oy"/>
    <s v="Espoo"/>
    <m/>
    <s v="FIN-02271"/>
    <s v="Finland"/>
    <s v="EMEA"/>
    <s v="Suominen"/>
    <x v="58"/>
    <s v="Medium"/>
  </r>
  <r>
    <x v="280"/>
    <n v="23"/>
    <n v="100"/>
    <n v="3"/>
    <n v="2300"/>
    <d v="2003-09-25T00:00:00"/>
    <s v="Shipped"/>
    <n v="3"/>
    <s v="Sep"/>
    <n v="2003"/>
    <s v="Classic Cars"/>
    <n v="118"/>
    <x v="79"/>
    <s v="Australian Gift Network, Co"/>
    <s v="+2125559868"/>
    <s v="31 Duncan St. West End"/>
    <s v="South Brisbane"/>
    <s v="Queensland"/>
    <n v="4101"/>
    <s v="Australia"/>
    <s v="APAC"/>
    <s v="Calaghan"/>
    <x v="25"/>
    <s v="Small"/>
  </r>
  <r>
    <x v="127"/>
    <n v="24"/>
    <n v="99.36"/>
    <n v="8"/>
    <n v="2384.64"/>
    <d v="2003-10-22T00:00:00"/>
    <s v="Shipped"/>
    <n v="4"/>
    <s v="Oct"/>
    <n v="2003"/>
    <s v="Classic Cars"/>
    <n v="118"/>
    <x v="79"/>
    <s v="Dragon Souveniers, Ltd."/>
    <s v="+2125559869"/>
    <s v="Bronz Sok., Bronz Apt. 3/6 Tesvikiye"/>
    <s v="Singapore"/>
    <m/>
    <n v="79903"/>
    <s v="Singapore"/>
    <s v="Japan"/>
    <s v="Natividad"/>
    <x v="23"/>
    <s v="Small"/>
  </r>
  <r>
    <x v="128"/>
    <n v="29"/>
    <n v="100"/>
    <n v="7"/>
    <n v="2900"/>
    <d v="2003-11-06T00:00:00"/>
    <s v="Shipped"/>
    <n v="4"/>
    <s v="Nov"/>
    <n v="2003"/>
    <s v="Classic Cars"/>
    <n v="118"/>
    <x v="79"/>
    <s v="L'ordine Souveniers"/>
    <s v="+2125559870"/>
    <s v="Strada Provinciale 124"/>
    <s v="Reggio Emilia"/>
    <m/>
    <n v="42100"/>
    <s v="Italy"/>
    <s v="EMEA"/>
    <s v="Moroni"/>
    <x v="56"/>
    <s v="Small"/>
  </r>
  <r>
    <x v="165"/>
    <n v="49"/>
    <n v="100"/>
    <n v="2"/>
    <n v="4900"/>
    <d v="2003-11-14T00:00:00"/>
    <s v="Shipped"/>
    <n v="4"/>
    <s v="Nov"/>
    <n v="2003"/>
    <s v="Classic Cars"/>
    <n v="118"/>
    <x v="79"/>
    <s v="Iberia Gift Imports, Corp."/>
    <s v="+2125559871"/>
    <s v="C/ Romero, 33"/>
    <s v="Sevilla"/>
    <m/>
    <n v="41101"/>
    <s v="Spain"/>
    <s v="EMEA"/>
    <s v="Roel"/>
    <x v="65"/>
    <s v="Medium"/>
  </r>
  <r>
    <x v="166"/>
    <n v="34"/>
    <n v="100"/>
    <n v="2"/>
    <n v="3400"/>
    <d v="2003-11-25T00:00:00"/>
    <s v="Shipped"/>
    <n v="4"/>
    <s v="Nov"/>
    <n v="2003"/>
    <s v="Classic Cars"/>
    <n v="118"/>
    <x v="79"/>
    <s v="Mini Classics"/>
    <s v="+2125559872"/>
    <s v="3758 North Pendale Street"/>
    <s v="White Plains"/>
    <s v="NY"/>
    <n v="24067"/>
    <s v="USA"/>
    <s v="NA"/>
    <s v="Frick"/>
    <x v="29"/>
    <s v="Medium"/>
  </r>
  <r>
    <x v="93"/>
    <n v="28"/>
    <n v="100"/>
    <n v="3"/>
    <n v="2800"/>
    <d v="2003-12-09T00:00:00"/>
    <s v="Shipped"/>
    <n v="4"/>
    <s v="Dec"/>
    <n v="2003"/>
    <s v="Classic Cars"/>
    <n v="118"/>
    <x v="79"/>
    <s v="Diecast Collectables"/>
    <s v="+2125559873"/>
    <s v="6251 Ingle Ln."/>
    <s v="Boston"/>
    <s v="MA"/>
    <n v="51003"/>
    <s v="USA"/>
    <s v="NA"/>
    <s v="Franco"/>
    <x v="33"/>
    <s v="Small"/>
  </r>
  <r>
    <x v="132"/>
    <n v="37"/>
    <n v="100"/>
    <n v="7"/>
    <n v="3700"/>
    <d v="2004-02-12T00:00:00"/>
    <s v="Shipped"/>
    <n v="1"/>
    <s v="Feb"/>
    <n v="2004"/>
    <s v="Classic Cars"/>
    <n v="118"/>
    <x v="79"/>
    <s v="Clover Collections, Co."/>
    <s v="+2125559874"/>
    <s v="25 Maiden Lane Floor No. 4"/>
    <s v="Dublin"/>
    <m/>
    <n v="2"/>
    <s v="Ireland"/>
    <s v="EMEA"/>
    <s v="Cassidy"/>
    <x v="60"/>
    <s v="Medium"/>
  </r>
  <r>
    <x v="151"/>
    <n v="45"/>
    <n v="100"/>
    <n v="5"/>
    <n v="4500"/>
    <d v="2004-03-15T00:00:00"/>
    <s v="Shipped"/>
    <n v="1"/>
    <s v="Mar"/>
    <n v="2004"/>
    <s v="Classic Cars"/>
    <n v="118"/>
    <x v="79"/>
    <s v="Blauer See Auto, Co."/>
    <s v="+2125559875"/>
    <s v="Lyonerstr. 34"/>
    <s v="Frankfurt"/>
    <m/>
    <n v="60528"/>
    <s v="Germany"/>
    <s v="EMEA"/>
    <s v="Keitel"/>
    <x v="51"/>
    <s v="Medium"/>
  </r>
  <r>
    <x v="168"/>
    <n v="46"/>
    <n v="100"/>
    <n v="1"/>
    <n v="4600"/>
    <d v="2004-05-05T00:00:00"/>
    <s v="Shipped"/>
    <n v="2"/>
    <s v="May"/>
    <n v="2004"/>
    <s v="Classic Cars"/>
    <n v="118"/>
    <x v="79"/>
    <s v="Euro Shopping Channel"/>
    <s v="+2125559876"/>
    <s v="C/ Moralzarzal, 86"/>
    <s v="Madrid"/>
    <m/>
    <n v="28034"/>
    <s v="Spain"/>
    <s v="EMEA"/>
    <s v="Freyre"/>
    <x v="20"/>
    <s v="Medium"/>
  </r>
  <r>
    <x v="169"/>
    <n v="22"/>
    <n v="100"/>
    <n v="1"/>
    <n v="2200"/>
    <d v="2004-07-20T00:00:00"/>
    <s v="Shipped"/>
    <n v="3"/>
    <s v="Jul"/>
    <n v="2004"/>
    <s v="Classic Cars"/>
    <n v="118"/>
    <x v="79"/>
    <s v="Mini Gifts Distributors Ltd."/>
    <s v="+2125559877"/>
    <s v="5677 Strong St."/>
    <s v="San Rafael"/>
    <s v="CA"/>
    <n v="97562"/>
    <s v="USA"/>
    <s v="NA"/>
    <s v="Nelson"/>
    <x v="33"/>
    <s v="Medium"/>
  </r>
  <r>
    <x v="136"/>
    <n v="39"/>
    <n v="100"/>
    <n v="10"/>
    <n v="3900"/>
    <d v="2004-08-20T00:00:00"/>
    <s v="Shipped"/>
    <n v="3"/>
    <s v="Aug"/>
    <n v="2004"/>
    <s v="Classic Cars"/>
    <n v="118"/>
    <x v="79"/>
    <s v="Mini Gifts Distributors Ltd."/>
    <s v="+2125559878"/>
    <s v="5677 Strong St."/>
    <s v="San Rafael"/>
    <s v="CA"/>
    <n v="97562"/>
    <s v="USA"/>
    <s v="NA"/>
    <s v="Nelson"/>
    <x v="33"/>
    <s v="Medium"/>
  </r>
  <r>
    <x v="170"/>
    <n v="27"/>
    <n v="100"/>
    <n v="4"/>
    <n v="2700"/>
    <d v="2004-09-08T00:00:00"/>
    <s v="Shipped"/>
    <n v="3"/>
    <s v="Sep"/>
    <n v="2004"/>
    <s v="Classic Cars"/>
    <n v="118"/>
    <x v="79"/>
    <s v="Land of Toys Inc."/>
    <s v="+2125559879"/>
    <s v="897 Long Airport Avenue"/>
    <s v="NYC"/>
    <s v="NY"/>
    <n v="10022"/>
    <s v="USA"/>
    <s v="NA"/>
    <s v="Yu"/>
    <x v="0"/>
    <s v="Medium"/>
  </r>
  <r>
    <x v="98"/>
    <n v="36"/>
    <n v="100"/>
    <n v="1"/>
    <n v="3600"/>
    <d v="2004-10-13T00:00:00"/>
    <s v="Shipped"/>
    <n v="4"/>
    <s v="Oct"/>
    <n v="2004"/>
    <s v="Classic Cars"/>
    <n v="118"/>
    <x v="79"/>
    <s v="Marta's Replicas Co."/>
    <s v="+2125559880"/>
    <s v="39323 Spinnaker Dr."/>
    <s v="Cambridge"/>
    <s v="MA"/>
    <n v="51247"/>
    <s v="USA"/>
    <s v="NA"/>
    <s v="Hernandez"/>
    <x v="12"/>
    <s v="Medium"/>
  </r>
  <r>
    <x v="139"/>
    <n v="38"/>
    <n v="100"/>
    <n v="10"/>
    <n v="3800"/>
    <d v="2004-10-22T00:00:00"/>
    <s v="Shipped"/>
    <n v="4"/>
    <s v="Oct"/>
    <n v="2004"/>
    <s v="Classic Cars"/>
    <n v="118"/>
    <x v="79"/>
    <s v="Heintze Collectables"/>
    <s v="+2125559881"/>
    <s v="Smagsloget 45"/>
    <s v="Aaarhus"/>
    <m/>
    <n v="8200"/>
    <s v="Denmark"/>
    <s v="EMEA"/>
    <s v="Ibsen"/>
    <x v="63"/>
    <s v="Medium"/>
  </r>
  <r>
    <x v="81"/>
    <n v="44"/>
    <n v="100"/>
    <n v="5"/>
    <n v="4400"/>
    <d v="2004-11-05T00:00:00"/>
    <s v="Shipped"/>
    <n v="4"/>
    <s v="Nov"/>
    <n v="2004"/>
    <s v="Classic Cars"/>
    <n v="118"/>
    <x v="79"/>
    <s v="Baane Mini Imports"/>
    <s v="+2125559882"/>
    <s v="Erling Skakkes gate 78"/>
    <s v="Stavern"/>
    <m/>
    <n v="4110"/>
    <s v="Norway"/>
    <s v="EMEA"/>
    <s v="Bergulfsen"/>
    <x v="14"/>
    <s v="Medium"/>
  </r>
  <r>
    <x v="140"/>
    <n v="31"/>
    <n v="100"/>
    <n v="5"/>
    <n v="3100"/>
    <d v="2004-11-20T00:00:00"/>
    <s v="Shipped"/>
    <n v="4"/>
    <s v="Nov"/>
    <n v="2004"/>
    <s v="Classic Cars"/>
    <n v="118"/>
    <x v="79"/>
    <s v="La Corne D'abondance, Co."/>
    <s v="+2125559883"/>
    <s v="265, boulevard Charonne"/>
    <s v="Paris"/>
    <m/>
    <n v="75012"/>
    <s v="France"/>
    <s v="EMEA"/>
    <s v="Bertrand"/>
    <x v="50"/>
    <s v="Medium"/>
  </r>
  <r>
    <x v="159"/>
    <n v="23"/>
    <n v="100"/>
    <n v="2"/>
    <n v="2300"/>
    <d v="2004-12-01T00:00:00"/>
    <s v="Shipped"/>
    <n v="4"/>
    <s v="Dec"/>
    <n v="2004"/>
    <s v="Classic Cars"/>
    <n v="118"/>
    <x v="79"/>
    <s v="Muscle Machine Inc"/>
    <s v="+2125559884"/>
    <s v="4092 Furth Circle Suite 400"/>
    <s v="NYC"/>
    <s v="NY"/>
    <n v="10022"/>
    <s v="USA"/>
    <s v="NA"/>
    <s v="Young"/>
    <x v="59"/>
    <s v="Medium"/>
  </r>
  <r>
    <x v="84"/>
    <n v="22"/>
    <n v="100"/>
    <n v="7"/>
    <n v="2200"/>
    <d v="2004-12-15T00:00:00"/>
    <s v="Shipped"/>
    <n v="4"/>
    <s v="Dec"/>
    <n v="2004"/>
    <s v="Classic Cars"/>
    <n v="118"/>
    <x v="79"/>
    <s v="Reims Collectables"/>
    <s v="+2125559885"/>
    <s v="59 rue de l'Abbaye"/>
    <s v="Reims"/>
    <m/>
    <n v="51100"/>
    <s v="France"/>
    <s v="EMEA"/>
    <s v="Henriot"/>
    <x v="1"/>
    <s v="Small"/>
  </r>
  <r>
    <x v="142"/>
    <n v="28"/>
    <n v="50.32"/>
    <n v="9"/>
    <n v="1408.96"/>
    <d v="2005-01-23T00:00:00"/>
    <s v="Shipped"/>
    <n v="1"/>
    <s v="Jan"/>
    <n v="2005"/>
    <s v="Classic Cars"/>
    <n v="118"/>
    <x v="79"/>
    <s v="Mini Gifts Distributors Ltd."/>
    <s v="+2125559886"/>
    <s v="5677 Strong St."/>
    <s v="San Rafael"/>
    <s v="CA"/>
    <n v="97562"/>
    <s v="USA"/>
    <s v="NA"/>
    <s v="Nelson"/>
    <x v="33"/>
    <s v="Small"/>
  </r>
  <r>
    <x v="245"/>
    <n v="21"/>
    <n v="93.91"/>
    <n v="4"/>
    <n v="1972.11"/>
    <d v="2005-02-22T00:00:00"/>
    <s v="Shipped"/>
    <n v="1"/>
    <s v="Feb"/>
    <n v="2005"/>
    <s v="Classic Cars"/>
    <n v="118"/>
    <x v="79"/>
    <s v="Euro Shopping Channel"/>
    <s v="+2125559887"/>
    <s v="C/ Moralzarzal, 86"/>
    <s v="Madrid"/>
    <m/>
    <n v="28034"/>
    <s v="Spain"/>
    <s v="EMEA"/>
    <s v="Freyre"/>
    <x v="20"/>
    <s v="Small"/>
  </r>
  <r>
    <x v="266"/>
    <n v="37"/>
    <n v="100"/>
    <n v="7"/>
    <n v="3700"/>
    <d v="2005-03-15T00:00:00"/>
    <s v="Shipped"/>
    <n v="1"/>
    <s v="Mar"/>
    <n v="2005"/>
    <s v="Classic Cars"/>
    <n v="118"/>
    <x v="79"/>
    <s v="Euro Shopping Channel"/>
    <s v="+2125559888"/>
    <s v="C/ Moralzarzal, 86"/>
    <s v="Madrid"/>
    <m/>
    <n v="28034"/>
    <s v="Spain"/>
    <s v="EMEA"/>
    <s v="Freyre"/>
    <x v="20"/>
    <s v="Medium"/>
  </r>
  <r>
    <x v="171"/>
    <n v="31"/>
    <n v="100"/>
    <n v="1"/>
    <n v="3100"/>
    <d v="2005-05-03T00:00:00"/>
    <s v="Shipped"/>
    <n v="2"/>
    <s v="May"/>
    <n v="2005"/>
    <s v="Classic Cars"/>
    <n v="118"/>
    <x v="79"/>
    <s v="Euro Shopping Channel"/>
    <s v="+2125559889"/>
    <s v="C/ Moralzarzal, 86"/>
    <s v="Madrid"/>
    <m/>
    <n v="28034"/>
    <s v="Spain"/>
    <s v="EMEA"/>
    <s v="Freyre"/>
    <x v="20"/>
    <s v="Medium"/>
  </r>
  <r>
    <x v="26"/>
    <n v="25"/>
    <n v="100"/>
    <n v="15"/>
    <n v="2500"/>
    <d v="2003-01-29T00:00:00"/>
    <s v="Shipped"/>
    <n v="1"/>
    <s v="Jan"/>
    <n v="2003"/>
    <s v="Vintage Cars"/>
    <n v="97"/>
    <x v="80"/>
    <s v="Baane Mini Imports"/>
    <s v="+2125559890"/>
    <s v="Erling Skakkes gate 78"/>
    <s v="Stavern"/>
    <m/>
    <n v="4110"/>
    <s v="Norway"/>
    <s v="EMEA"/>
    <s v="Bergulfsen"/>
    <x v="14"/>
    <s v="Small"/>
  </r>
  <r>
    <x v="193"/>
    <n v="26"/>
    <n v="86.68"/>
    <n v="3"/>
    <n v="2253.6800000000003"/>
    <d v="2003-03-25T00:00:00"/>
    <s v="Shipped"/>
    <n v="1"/>
    <s v="Mar"/>
    <n v="2003"/>
    <s v="Vintage Cars"/>
    <n v="97"/>
    <x v="80"/>
    <s v="Mini Wheels Co."/>
    <s v="+2125559891"/>
    <s v="5557 North Pendale Street"/>
    <s v="San Francisco"/>
    <s v="CA"/>
    <m/>
    <s v="USA"/>
    <s v="NA"/>
    <s v="Murphy"/>
    <x v="3"/>
    <s v="Small"/>
  </r>
  <r>
    <x v="28"/>
    <n v="34"/>
    <n v="100"/>
    <n v="15"/>
    <n v="3400"/>
    <d v="2003-05-28T00:00:00"/>
    <s v="Shipped"/>
    <n v="2"/>
    <s v="May"/>
    <n v="2003"/>
    <s v="Vintage Cars"/>
    <n v="97"/>
    <x v="80"/>
    <s v="Corrida Auto Replicas, Ltd"/>
    <s v="+2125559892"/>
    <s v="C/ Araquil, 67"/>
    <s v="Madrid"/>
    <m/>
    <n v="28023"/>
    <s v="Spain"/>
    <s v="EMEA"/>
    <s v="Sommer"/>
    <x v="22"/>
    <s v="Medium"/>
  </r>
  <r>
    <x v="195"/>
    <n v="29"/>
    <n v="100"/>
    <n v="4"/>
    <n v="2900"/>
    <d v="2003-07-16T00:00:00"/>
    <s v="Shipped"/>
    <n v="3"/>
    <s v="Jul"/>
    <n v="2003"/>
    <s v="Vintage Cars"/>
    <n v="97"/>
    <x v="80"/>
    <s v="Souveniers And Things Co."/>
    <s v="+2125559893"/>
    <s v="Monitor Money Building, 815 Pacific Hwy Level 6"/>
    <s v="Chatswood"/>
    <s v="NSW"/>
    <n v="2067"/>
    <s v="Australia"/>
    <s v="APAC"/>
    <s v="Huxley"/>
    <x v="17"/>
    <s v="Medium"/>
  </r>
  <r>
    <x v="196"/>
    <n v="20"/>
    <n v="90.57"/>
    <n v="1"/>
    <n v="1811.3999999999999"/>
    <d v="2003-09-12T00:00:00"/>
    <s v="Shipped"/>
    <n v="3"/>
    <s v="Sep"/>
    <n v="2003"/>
    <s v="Vintage Cars"/>
    <n v="97"/>
    <x v="80"/>
    <s v="Signal Collectibles Ltd."/>
    <s v="+2125559894"/>
    <s v="2793 Furth Circle"/>
    <s v="Brisbane"/>
    <s v="CA"/>
    <n v="94217"/>
    <s v="USA"/>
    <s v="NA"/>
    <s v="Taylor"/>
    <x v="49"/>
    <s v="Small"/>
  </r>
  <r>
    <x v="31"/>
    <n v="42"/>
    <n v="91.55"/>
    <n v="5"/>
    <n v="3845.1"/>
    <d v="2003-10-20T00:00:00"/>
    <s v="Shipped"/>
    <n v="4"/>
    <s v="Oct"/>
    <n v="2003"/>
    <s v="Vintage Cars"/>
    <n v="97"/>
    <x v="80"/>
    <s v="Classic Legends Inc."/>
    <s v="+2125559895"/>
    <s v="5905 Pompton St. Suite 750"/>
    <s v="NYC"/>
    <s v="NY"/>
    <n v="10022"/>
    <s v="USA"/>
    <s v="NA"/>
    <s v="Hernandez"/>
    <x v="24"/>
    <s v="Medium"/>
  </r>
  <r>
    <x v="198"/>
    <n v="22"/>
    <n v="100"/>
    <n v="3"/>
    <n v="2200"/>
    <d v="2003-11-05T00:00:00"/>
    <s v="Shipped"/>
    <n v="4"/>
    <s v="Nov"/>
    <n v="2003"/>
    <s v="Vintage Cars"/>
    <n v="97"/>
    <x v="80"/>
    <s v="Rovelli Gifts"/>
    <s v="+2125559896"/>
    <s v="Via Ludovico il Moro 22"/>
    <s v="Bergamo"/>
    <m/>
    <n v="24100"/>
    <s v="Italy"/>
    <s v="EMEA"/>
    <s v="Rovelli"/>
    <x v="68"/>
    <s v="Small"/>
  </r>
  <r>
    <x v="33"/>
    <n v="47"/>
    <n v="100"/>
    <n v="12"/>
    <n v="4700"/>
    <d v="2003-11-13T00:00:00"/>
    <s v="Shipped"/>
    <n v="4"/>
    <s v="Nov"/>
    <n v="2003"/>
    <s v="Vintage Cars"/>
    <n v="97"/>
    <x v="80"/>
    <s v="Classic Gift Ideas, Inc"/>
    <s v="+2125559897"/>
    <s v="782 First Street"/>
    <s v="Philadelphia"/>
    <s v="PA"/>
    <n v="71270"/>
    <s v="USA"/>
    <s v="NA"/>
    <s v="Cervantes"/>
    <x v="26"/>
    <s v="Medium"/>
  </r>
  <r>
    <x v="200"/>
    <n v="20"/>
    <n v="100"/>
    <n v="4"/>
    <n v="2000"/>
    <d v="2003-11-21T00:00:00"/>
    <s v="Shipped"/>
    <n v="4"/>
    <s v="Nov"/>
    <n v="2003"/>
    <s v="Vintage Cars"/>
    <n v="97"/>
    <x v="80"/>
    <s v="Australian Collectables, Ltd"/>
    <s v="+2125559898"/>
    <s v="7 Allen Street"/>
    <s v="Glen Waverly"/>
    <s v="Victoria"/>
    <n v="3150"/>
    <s v="Australia"/>
    <s v="APAC"/>
    <s v="Connery"/>
    <x v="69"/>
    <s v="Small"/>
  </r>
  <r>
    <x v="35"/>
    <n v="33"/>
    <n v="97.39"/>
    <n v="10"/>
    <n v="3213.87"/>
    <d v="2003-12-05T00:00:00"/>
    <s v="Shipped"/>
    <n v="4"/>
    <s v="Dec"/>
    <n v="2003"/>
    <s v="Vintage Cars"/>
    <n v="97"/>
    <x v="80"/>
    <s v="Canadian Gift Exchange Network"/>
    <s v="+2125559899"/>
    <s v="1900 Oak St."/>
    <s v="Vancouver"/>
    <s v="BC"/>
    <s v="V3F 2K1"/>
    <s v="Canada"/>
    <s v="NA"/>
    <s v="Tannamuri"/>
    <x v="28"/>
    <s v="Medium"/>
  </r>
  <r>
    <x v="36"/>
    <n v="39"/>
    <n v="90.57"/>
    <n v="7"/>
    <n v="3532.2299999999996"/>
    <d v="2004-01-29T00:00:00"/>
    <s v="Shipped"/>
    <n v="1"/>
    <s v="Jan"/>
    <n v="2004"/>
    <s v="Vintage Cars"/>
    <n v="97"/>
    <x v="80"/>
    <s v="West Coast Collectables Co."/>
    <s v="+2125559900"/>
    <s v="3675 Furth Circle"/>
    <s v="Burbank"/>
    <s v="CA"/>
    <n v="94019"/>
    <s v="USA"/>
    <s v="NA"/>
    <s v="Thompson"/>
    <x v="29"/>
    <s v="Medium"/>
  </r>
  <r>
    <x v="37"/>
    <n v="33"/>
    <n v="100"/>
    <n v="6"/>
    <n v="3300"/>
    <d v="2004-03-10T00:00:00"/>
    <s v="Shipped"/>
    <n v="1"/>
    <s v="Mar"/>
    <n v="2004"/>
    <s v="Vintage Cars"/>
    <n v="97"/>
    <x v="80"/>
    <s v="Cambridge Collectables Co."/>
    <s v="+2125559901"/>
    <s v="4658 Baden Av."/>
    <s v="Cambridge"/>
    <s v="MA"/>
    <n v="51247"/>
    <s v="USA"/>
    <s v="NA"/>
    <s v="Tseng"/>
    <x v="15"/>
    <s v="Medium"/>
  </r>
  <r>
    <x v="203"/>
    <n v="40"/>
    <n v="86.68"/>
    <n v="4"/>
    <n v="3467.2000000000003"/>
    <d v="2004-04-29T00:00:00"/>
    <s v="Shipped"/>
    <n v="2"/>
    <s v="Apr"/>
    <n v="2004"/>
    <s v="Vintage Cars"/>
    <n v="97"/>
    <x v="80"/>
    <s v="Euro Shopping Channel"/>
    <s v="+2125559902"/>
    <s v="C/ Moralzarzal, 86"/>
    <s v="Madrid"/>
    <m/>
    <n v="28034"/>
    <s v="Spain"/>
    <s v="EMEA"/>
    <s v="Freyre"/>
    <x v="20"/>
    <s v="Medium"/>
  </r>
  <r>
    <x v="256"/>
    <n v="46"/>
    <n v="78.89"/>
    <n v="4"/>
    <n v="3628.94"/>
    <d v="2004-06-14T00:00:00"/>
    <s v="Shipped"/>
    <n v="2"/>
    <s v="Jun"/>
    <n v="2004"/>
    <s v="Vintage Cars"/>
    <n v="97"/>
    <x v="80"/>
    <s v="The Sharp Gifts Warehouse"/>
    <s v="+2125559903"/>
    <s v="3086 Ingle Ln."/>
    <s v="San Jose"/>
    <s v="CA"/>
    <n v="94217"/>
    <s v="USA"/>
    <s v="NA"/>
    <s v="Frick"/>
    <x v="49"/>
    <s v="Medium"/>
  </r>
  <r>
    <x v="258"/>
    <n v="48"/>
    <n v="97.39"/>
    <n v="2"/>
    <n v="4674.72"/>
    <d v="2004-07-16T00:00:00"/>
    <s v="Shipped"/>
    <n v="3"/>
    <s v="Jul"/>
    <n v="2004"/>
    <s v="Vintage Cars"/>
    <n v="97"/>
    <x v="80"/>
    <s v="Salzburg Collectables"/>
    <s v="+2125559904"/>
    <s v="Geislweg 14"/>
    <s v="Salzburg"/>
    <m/>
    <n v="5020"/>
    <s v="Austria"/>
    <s v="EMEA"/>
    <s v="Pipps"/>
    <x v="16"/>
    <s v="Medium"/>
  </r>
  <r>
    <x v="41"/>
    <n v="21"/>
    <n v="78.89"/>
    <n v="6"/>
    <n v="1656.69"/>
    <d v="2004-08-17T00:00:00"/>
    <s v="Shipped"/>
    <n v="3"/>
    <s v="Aug"/>
    <n v="2004"/>
    <s v="Vintage Cars"/>
    <n v="97"/>
    <x v="80"/>
    <s v="Amica Models &amp; Co."/>
    <s v="+2125559905"/>
    <s v="Via Monte Bianco 34"/>
    <s v="Torino"/>
    <m/>
    <n v="10100"/>
    <s v="Italy"/>
    <s v="EMEA"/>
    <s v="Accorti"/>
    <x v="32"/>
    <s v="Small"/>
  </r>
  <r>
    <x v="270"/>
    <n v="45"/>
    <n v="100"/>
    <n v="1"/>
    <n v="4500"/>
    <d v="2004-09-07T00:00:00"/>
    <s v="Shipped"/>
    <n v="3"/>
    <s v="Sep"/>
    <n v="2004"/>
    <s v="Vintage Cars"/>
    <n v="97"/>
    <x v="80"/>
    <s v="Auto-Moto Classics Inc."/>
    <s v="+2125559906"/>
    <s v="16780 Pompton St."/>
    <s v="Brickhaven"/>
    <s v="MA"/>
    <n v="58339"/>
    <s v="USA"/>
    <s v="NA"/>
    <s v="Taylor"/>
    <x v="30"/>
    <s v="Medium"/>
  </r>
  <r>
    <x v="43"/>
    <n v="33"/>
    <n v="100"/>
    <n v="10"/>
    <n v="3300"/>
    <d v="2004-10-11T00:00:00"/>
    <s v="Shipped"/>
    <n v="4"/>
    <s v="Oct"/>
    <n v="2004"/>
    <s v="Vintage Cars"/>
    <n v="97"/>
    <x v="80"/>
    <s v="Auto Assoc. &amp; Cie."/>
    <s v="+2125559907"/>
    <s v="67, avenue de l'Europe"/>
    <s v="Versailles"/>
    <m/>
    <n v="78000"/>
    <s v="France"/>
    <s v="EMEA"/>
    <s v="Tonini"/>
    <x v="2"/>
    <s v="Medium"/>
  </r>
  <r>
    <x v="44"/>
    <n v="44"/>
    <n v="100"/>
    <n v="7"/>
    <n v="4400"/>
    <d v="2004-10-21T00:00:00"/>
    <s v="Shipped"/>
    <n v="4"/>
    <s v="Oct"/>
    <n v="2004"/>
    <s v="Vintage Cars"/>
    <n v="97"/>
    <x v="80"/>
    <s v="Mini Gifts Distributors Ltd."/>
    <s v="+2125559908"/>
    <s v="5677 Strong St."/>
    <s v="San Rafael"/>
    <s v="CA"/>
    <n v="97562"/>
    <s v="USA"/>
    <s v="NA"/>
    <s v="Nelson"/>
    <x v="33"/>
    <s v="Medium"/>
  </r>
  <r>
    <x v="152"/>
    <n v="33"/>
    <n v="100"/>
    <n v="3"/>
    <n v="3300"/>
    <d v="2004-11-05T00:00:00"/>
    <s v="Shipped"/>
    <n v="4"/>
    <s v="Nov"/>
    <n v="2004"/>
    <s v="Vintage Cars"/>
    <n v="97"/>
    <x v="80"/>
    <s v="Vitachrome Inc."/>
    <s v="+2125559909"/>
    <s v="2678 Kingston Rd. Suite 101"/>
    <s v="NYC"/>
    <s v="NY"/>
    <n v="10022"/>
    <s v="USA"/>
    <s v="NA"/>
    <s v="Frick"/>
    <x v="9"/>
    <s v="Medium"/>
  </r>
  <r>
    <x v="46"/>
    <n v="39"/>
    <n v="100"/>
    <n v="1"/>
    <n v="3900"/>
    <d v="2004-11-18T00:00:00"/>
    <s v="Shipped"/>
    <n v="4"/>
    <s v="Nov"/>
    <n v="2004"/>
    <s v="Vintage Cars"/>
    <n v="97"/>
    <x v="80"/>
    <s v="Mini Wheels Co."/>
    <s v="+2125559910"/>
    <s v="5557 North Pendale Street"/>
    <s v="San Francisco"/>
    <s v="CA"/>
    <m/>
    <s v="USA"/>
    <s v="NA"/>
    <s v="Murphy"/>
    <x v="3"/>
    <s v="Medium"/>
  </r>
  <r>
    <x v="141"/>
    <n v="39"/>
    <n v="50.31"/>
    <n v="2"/>
    <n v="1962.0900000000001"/>
    <d v="2004-11-01T00:00:00"/>
    <s v="Shipped"/>
    <n v="4"/>
    <s v="Nov"/>
    <n v="2004"/>
    <s v="Vintage Cars"/>
    <n v="97"/>
    <x v="80"/>
    <s v="Corrida Auto Replicas, Ltd"/>
    <s v="+2125559911"/>
    <s v="C/ Araquil, 67"/>
    <s v="Madrid"/>
    <m/>
    <n v="28023"/>
    <s v="Spain"/>
    <s v="EMEA"/>
    <s v="Sommer"/>
    <x v="22"/>
    <s v="Small"/>
  </r>
  <r>
    <x v="153"/>
    <n v="41"/>
    <n v="100"/>
    <n v="6"/>
    <n v="4100"/>
    <d v="2004-12-10T00:00:00"/>
    <s v="Shipped"/>
    <n v="4"/>
    <s v="Dec"/>
    <n v="2004"/>
    <s v="Vintage Cars"/>
    <n v="97"/>
    <x v="80"/>
    <s v="Euro Shopping Channel"/>
    <s v="+2125559912"/>
    <s v="C/ Moralzarzal, 86"/>
    <s v="Madrid"/>
    <m/>
    <n v="28034"/>
    <s v="Spain"/>
    <s v="EMEA"/>
    <s v="Freyre"/>
    <x v="20"/>
    <s v="Medium"/>
  </r>
  <r>
    <x v="49"/>
    <n v="40"/>
    <n v="86.92"/>
    <n v="3"/>
    <n v="3476.8"/>
    <d v="2005-01-20T00:00:00"/>
    <s v="Shipped"/>
    <n v="1"/>
    <s v="Jan"/>
    <n v="2005"/>
    <s v="Vintage Cars"/>
    <n v="97"/>
    <x v="80"/>
    <s v="Collectables For Less Inc."/>
    <s v="+2125559913"/>
    <s v="7825 Douglas Av."/>
    <s v="Brickhaven"/>
    <s v="MA"/>
    <n v="58339"/>
    <s v="USA"/>
    <s v="NA"/>
    <s v="Nelson"/>
    <x v="34"/>
    <s v="Medium"/>
  </r>
  <r>
    <x v="143"/>
    <n v="33"/>
    <n v="100"/>
    <n v="4"/>
    <n v="3300"/>
    <d v="2005-02-17T00:00:00"/>
    <s v="Shipped"/>
    <n v="1"/>
    <s v="Feb"/>
    <n v="2005"/>
    <s v="Vintage Cars"/>
    <n v="97"/>
    <x v="80"/>
    <s v="Mini Gifts Distributors Ltd."/>
    <s v="+2125559914"/>
    <s v="5677 Strong St."/>
    <s v="San Rafael"/>
    <s v="CA"/>
    <n v="97562"/>
    <s v="USA"/>
    <s v="NA"/>
    <s v="Nelson"/>
    <x v="33"/>
    <s v="Medium"/>
  </r>
  <r>
    <x v="257"/>
    <n v="28"/>
    <n v="78.89"/>
    <n v="4"/>
    <n v="2208.92"/>
    <d v="2005-05-30T00:00:00"/>
    <s v="In Process"/>
    <n v="2"/>
    <s v="May"/>
    <n v="2005"/>
    <s v="Vintage Cars"/>
    <n v="97"/>
    <x v="80"/>
    <s v="Petit Auto"/>
    <s v="+2125559915"/>
    <s v="Rue Joseph-Bens 532"/>
    <s v="Bruxelles"/>
    <m/>
    <s v="B-1180"/>
    <s v="Belgium"/>
    <s v="EMEA"/>
    <s v="Dewey"/>
    <x v="46"/>
    <s v="Small"/>
  </r>
  <r>
    <x v="222"/>
    <n v="26"/>
    <n v="63.76"/>
    <n v="3"/>
    <n v="1657.76"/>
    <d v="2003-02-17T00:00:00"/>
    <s v="Shipped"/>
    <n v="1"/>
    <s v="Feb"/>
    <n v="2003"/>
    <s v="Planes"/>
    <n v="72"/>
    <x v="81"/>
    <s v="Rovelli Gifts"/>
    <s v="+2125559916"/>
    <s v="Via Ludovico il Moro 22"/>
    <s v="Bergamo"/>
    <m/>
    <n v="24100"/>
    <s v="Italy"/>
    <s v="EMEA"/>
    <s v="Rovelli"/>
    <x v="68"/>
    <s v="Small"/>
  </r>
  <r>
    <x v="54"/>
    <n v="29"/>
    <n v="85.49"/>
    <n v="9"/>
    <n v="2479.21"/>
    <d v="2003-04-29T00:00:00"/>
    <s v="Shipped"/>
    <n v="2"/>
    <s v="Apr"/>
    <n v="2003"/>
    <s v="Planes"/>
    <n v="72"/>
    <x v="81"/>
    <s v="Australian Collectors, Co."/>
    <s v="+2125559917"/>
    <s v="636 St Kilda Road Level 3"/>
    <s v="Melbourne"/>
    <s v="Victoria"/>
    <n v="3004"/>
    <s v="Australia"/>
    <s v="APAC"/>
    <s v="Ferguson"/>
    <x v="8"/>
    <s v="Small"/>
  </r>
  <r>
    <x v="249"/>
    <n v="46"/>
    <n v="77.52"/>
    <n v="4"/>
    <n v="3565.9199999999996"/>
    <d v="2003-06-27T00:00:00"/>
    <s v="Shipped"/>
    <n v="2"/>
    <s v="Jun"/>
    <n v="2003"/>
    <s v="Planes"/>
    <n v="72"/>
    <x v="81"/>
    <s v="Euro Shopping Channel"/>
    <s v="+2125559918"/>
    <s v="C/ Moralzarzal, 86"/>
    <s v="Madrid"/>
    <m/>
    <n v="28034"/>
    <s v="Spain"/>
    <s v="EMEA"/>
    <s v="Freyre"/>
    <x v="20"/>
    <s v="Medium"/>
  </r>
  <r>
    <x v="3"/>
    <n v="33"/>
    <n v="84.77"/>
    <n v="15"/>
    <n v="2797.41"/>
    <d v="2003-08-25T00:00:00"/>
    <s v="Shipped"/>
    <n v="3"/>
    <s v="Aug"/>
    <n v="2003"/>
    <s v="Planes"/>
    <n v="72"/>
    <x v="81"/>
    <s v="Toys4GrownUps.com"/>
    <s v="+2125559919"/>
    <s v="78934 Hillside Dr."/>
    <s v="Pasadena"/>
    <s v="CA"/>
    <n v="90003"/>
    <s v="USA"/>
    <s v="NA"/>
    <s v="Young"/>
    <x v="3"/>
    <s v="Small"/>
  </r>
  <r>
    <x v="5"/>
    <n v="48"/>
    <n v="78.25"/>
    <n v="10"/>
    <n v="3756"/>
    <d v="2003-10-28T00:00:00"/>
    <s v="Shipped"/>
    <n v="4"/>
    <s v="Oct"/>
    <n v="2003"/>
    <s v="Planes"/>
    <n v="72"/>
    <x v="81"/>
    <s v="Technics Stores Inc."/>
    <s v="+2125559920"/>
    <s v="9408 Furth Circle"/>
    <s v="Burlingame"/>
    <s v="CA"/>
    <n v="94217"/>
    <s v="USA"/>
    <s v="NA"/>
    <s v="Hirano"/>
    <x v="4"/>
    <s v="Medium"/>
  </r>
  <r>
    <x v="55"/>
    <n v="40"/>
    <n v="71"/>
    <n v="8"/>
    <n v="2840"/>
    <d v="2004-01-12T00:00:00"/>
    <s v="Shipped"/>
    <n v="1"/>
    <s v="Jan"/>
    <n v="2004"/>
    <s v="Planes"/>
    <n v="72"/>
    <x v="81"/>
    <s v="Osaka Souveniers Co."/>
    <s v="+2125559921"/>
    <s v="Dojima Avanza 4F, 1-6-20 Dojima, Kita-ku"/>
    <s v="Osaka"/>
    <s v="Osaka"/>
    <s v="530-0003"/>
    <s v="Japan"/>
    <s v="Japan"/>
    <s v="Kentary"/>
    <x v="37"/>
    <s v="Small"/>
  </r>
  <r>
    <x v="10"/>
    <n v="23"/>
    <n v="74.62"/>
    <n v="10"/>
    <n v="1716.2600000000002"/>
    <d v="2004-02-20T00:00:00"/>
    <s v="Shipped"/>
    <n v="1"/>
    <s v="Feb"/>
    <n v="2004"/>
    <s v="Planes"/>
    <n v="72"/>
    <x v="81"/>
    <s v="Australian Collectors, Co."/>
    <s v="+2125559922"/>
    <s v="636 St Kilda Road Level 3"/>
    <s v="Melbourne"/>
    <s v="Victoria"/>
    <n v="3004"/>
    <s v="Australia"/>
    <s v="APAC"/>
    <s v="Ferguson"/>
    <x v="8"/>
    <s v="Small"/>
  </r>
  <r>
    <x v="250"/>
    <n v="40"/>
    <n v="81.14"/>
    <n v="4"/>
    <n v="3245.6"/>
    <d v="2004-04-02T00:00:00"/>
    <s v="Shipped"/>
    <n v="2"/>
    <s v="Apr"/>
    <n v="2004"/>
    <s v="Planes"/>
    <n v="72"/>
    <x v="81"/>
    <s v="Royal Canadian Collectables, Ltd."/>
    <s v="+2125559923"/>
    <s v="23 Tsawassen Blvd."/>
    <s v="Tsawassen"/>
    <s v="BC"/>
    <s v="T2F 8M4"/>
    <s v="Canada"/>
    <s v="NA"/>
    <s v="Lincoln"/>
    <x v="19"/>
    <s v="Medium"/>
  </r>
  <r>
    <x v="225"/>
    <n v="37"/>
    <n v="74.62"/>
    <n v="5"/>
    <n v="2760.94"/>
    <d v="2004-05-11T00:00:00"/>
    <s v="Shipped"/>
    <n v="2"/>
    <s v="May"/>
    <n v="2004"/>
    <s v="Planes"/>
    <n v="72"/>
    <x v="81"/>
    <s v="The Sharp Gifts Warehouse"/>
    <s v="+2125559924"/>
    <s v="3086 Ingle Ln."/>
    <s v="San Jose"/>
    <s v="CA"/>
    <n v="94217"/>
    <s v="USA"/>
    <s v="NA"/>
    <s v="Frick"/>
    <x v="49"/>
    <s v="Small"/>
  </r>
  <r>
    <x v="13"/>
    <n v="24"/>
    <n v="75.349999999999994"/>
    <n v="11"/>
    <n v="1808.3999999999999"/>
    <d v="2004-06-28T00:00:00"/>
    <s v="Shipped"/>
    <n v="2"/>
    <s v="Jun"/>
    <n v="2004"/>
    <s v="Planes"/>
    <n v="72"/>
    <x v="81"/>
    <s v="Gift Depot Inc."/>
    <s v="+2125559925"/>
    <s v="25593 South Bay Ln."/>
    <s v="Bridgewater"/>
    <s v="CT"/>
    <n v="97562"/>
    <s v="USA"/>
    <s v="NA"/>
    <s v="King"/>
    <x v="3"/>
    <s v="Small"/>
  </r>
  <r>
    <x v="14"/>
    <n v="27"/>
    <n v="62.31"/>
    <n v="10"/>
    <n v="1682.3700000000001"/>
    <d v="2004-07-23T00:00:00"/>
    <s v="Shipped"/>
    <n v="3"/>
    <s v="Jul"/>
    <n v="2004"/>
    <s v="Planes"/>
    <n v="72"/>
    <x v="81"/>
    <s v="La Rochelle Gifts"/>
    <s v="+2125559926"/>
    <s v="67, rue des Cinquante Otages"/>
    <s v="Nantes"/>
    <m/>
    <n v="44000"/>
    <s v="France"/>
    <s v="EMEA"/>
    <s v="Labrune"/>
    <x v="11"/>
    <s v="Small"/>
  </r>
  <r>
    <x v="228"/>
    <n v="21"/>
    <n v="71"/>
    <n v="2"/>
    <n v="1491"/>
    <d v="2004-08-21T00:00:00"/>
    <s v="Shipped"/>
    <n v="3"/>
    <s v="Aug"/>
    <n v="2004"/>
    <s v="Planes"/>
    <n v="72"/>
    <x v="81"/>
    <s v="Norway Gifts By Mail, Co."/>
    <s v="+2125559927"/>
    <s v="Drammensveien 126 A, PB 744 Sentrum"/>
    <s v="Oslo"/>
    <m/>
    <s v="N 0106"/>
    <s v="Norway"/>
    <s v="EMEA"/>
    <s v="Klaeboe"/>
    <x v="67"/>
    <s v="Small"/>
  </r>
  <r>
    <x v="251"/>
    <n v="23"/>
    <n v="72.45"/>
    <n v="5"/>
    <n v="1666.3500000000001"/>
    <d v="2004-09-16T00:00:00"/>
    <s v="Shipped"/>
    <n v="3"/>
    <s v="Sep"/>
    <n v="2004"/>
    <s v="Planes"/>
    <n v="72"/>
    <x v="81"/>
    <s v="Clover Collections, Co."/>
    <s v="+2125559928"/>
    <s v="25 Maiden Lane Floor No. 4"/>
    <s v="Dublin"/>
    <m/>
    <n v="2"/>
    <s v="Ireland"/>
    <s v="EMEA"/>
    <s v="Cassidy"/>
    <x v="60"/>
    <s v="Small"/>
  </r>
  <r>
    <x v="58"/>
    <n v="44"/>
    <n v="83.32"/>
    <n v="8"/>
    <n v="3666.08"/>
    <d v="2004-10-15T00:00:00"/>
    <s v="Shipped"/>
    <n v="4"/>
    <s v="Oct"/>
    <n v="2004"/>
    <s v="Planes"/>
    <n v="72"/>
    <x v="81"/>
    <s v="Mini Classics"/>
    <s v="+2125559929"/>
    <s v="3758 North Pendale Street"/>
    <s v="White Plains"/>
    <s v="NY"/>
    <n v="24067"/>
    <s v="USA"/>
    <s v="NA"/>
    <s v="Frick"/>
    <x v="29"/>
    <s v="Medium"/>
  </r>
  <r>
    <x v="296"/>
    <n v="35"/>
    <n v="83.32"/>
    <n v="1"/>
    <n v="2916.2"/>
    <d v="2004-11-02T00:00:00"/>
    <s v="Shipped"/>
    <n v="4"/>
    <s v="Nov"/>
    <n v="2004"/>
    <s v="Planes"/>
    <n v="72"/>
    <x v="81"/>
    <s v="Technics Stores Inc."/>
    <s v="+2125559930"/>
    <s v="9408 Furth Circle"/>
    <s v="Burlingame"/>
    <s v="CA"/>
    <n v="94217"/>
    <s v="USA"/>
    <s v="NA"/>
    <s v="Hirano"/>
    <x v="4"/>
    <s v="Small"/>
  </r>
  <r>
    <x v="278"/>
    <n v="43"/>
    <n v="60.86"/>
    <n v="4"/>
    <n v="2616.98"/>
    <d v="2004-11-12T00:00:00"/>
    <s v="Shipped"/>
    <n v="4"/>
    <s v="Nov"/>
    <n v="2004"/>
    <s v="Planes"/>
    <n v="72"/>
    <x v="81"/>
    <s v="Rovelli Gifts"/>
    <s v="+2125559931"/>
    <s v="Via Ludovico il Moro 22"/>
    <s v="Bergamo"/>
    <m/>
    <n v="24100"/>
    <s v="Italy"/>
    <s v="EMEA"/>
    <s v="Rovelli"/>
    <x v="68"/>
    <s v="Small"/>
  </r>
  <r>
    <x v="286"/>
    <n v="40"/>
    <n v="84.77"/>
    <n v="1"/>
    <n v="3390.7999999999997"/>
    <d v="2004-11-24T00:00:00"/>
    <s v="Shipped"/>
    <n v="4"/>
    <s v="Nov"/>
    <n v="2004"/>
    <s v="Planes"/>
    <n v="72"/>
    <x v="81"/>
    <s v="Enaco Distributors"/>
    <s v="+2125559932"/>
    <s v="Rambla de Catalu¤a, 23"/>
    <s v="Barcelona"/>
    <m/>
    <n v="8022"/>
    <s v="Spain"/>
    <s v="EMEA"/>
    <s v="Saavedra"/>
    <x v="45"/>
    <s v="Medium"/>
  </r>
  <r>
    <x v="252"/>
    <n v="35"/>
    <n v="89.9"/>
    <n v="3"/>
    <n v="3146.5"/>
    <d v="2004-12-04T00:00:00"/>
    <s v="Shipped"/>
    <n v="4"/>
    <s v="Dec"/>
    <n v="2004"/>
    <s v="Planes"/>
    <n v="72"/>
    <x v="81"/>
    <s v="Gift Ideas Corp."/>
    <s v="+2125559933"/>
    <s v="2440 Pompton St."/>
    <s v="Glendale"/>
    <s v="CT"/>
    <n v="97561"/>
    <s v="USA"/>
    <s v="NA"/>
    <s v="Lewis"/>
    <x v="70"/>
    <s v="Medium"/>
  </r>
  <r>
    <x v="21"/>
    <n v="25"/>
    <n v="62.46"/>
    <n v="1"/>
    <n v="1561.5"/>
    <d v="2004-12-17T00:00:00"/>
    <s v="Shipped"/>
    <n v="4"/>
    <s v="Dec"/>
    <n v="2004"/>
    <s v="Planes"/>
    <n v="72"/>
    <x v="81"/>
    <s v="Souveniers And Things Co."/>
    <s v="+2125559934"/>
    <s v="Monitor Money Building, 815 Pacific Hwy Level 6"/>
    <s v="Chatswood"/>
    <s v="NSW"/>
    <n v="2067"/>
    <s v="Australia"/>
    <s v="APAC"/>
    <s v="Huxley"/>
    <x v="17"/>
    <s v="Small"/>
  </r>
  <r>
    <x v="22"/>
    <n v="43"/>
    <n v="100"/>
    <n v="2"/>
    <n v="4300"/>
    <d v="2005-02-03T00:00:00"/>
    <s v="Shipped"/>
    <n v="1"/>
    <s v="Feb"/>
    <n v="2005"/>
    <s v="Planes"/>
    <n v="72"/>
    <x v="81"/>
    <s v="La Rochelle Gifts"/>
    <s v="+2125559935"/>
    <s v="67, rue des Cinquante Otages"/>
    <s v="Nantes"/>
    <m/>
    <n v="44000"/>
    <s v="France"/>
    <s v="EMEA"/>
    <s v="Labrune"/>
    <x v="11"/>
    <s v="Large"/>
  </r>
  <r>
    <x v="233"/>
    <n v="50"/>
    <n v="63.34"/>
    <n v="8"/>
    <n v="3167"/>
    <d v="2005-03-01T00:00:00"/>
    <s v="Resolved"/>
    <n v="1"/>
    <s v="Mar"/>
    <n v="2005"/>
    <s v="Planes"/>
    <n v="72"/>
    <x v="81"/>
    <s v="Euro Shopping Channel"/>
    <s v="+2125559936"/>
    <s v="C/ Moralzarzal, 86"/>
    <s v="Madrid"/>
    <m/>
    <n v="28034"/>
    <s v="Spain"/>
    <s v="EMEA"/>
    <s v="Freyre"/>
    <x v="20"/>
    <s v="Medium"/>
  </r>
  <r>
    <x v="234"/>
    <n v="45"/>
    <n v="78.25"/>
    <n v="14"/>
    <n v="3521.25"/>
    <d v="2005-03-30T00:00:00"/>
    <s v="Shipped"/>
    <n v="1"/>
    <s v="Mar"/>
    <n v="2005"/>
    <s v="Planes"/>
    <n v="72"/>
    <x v="81"/>
    <s v="Reims Collectables"/>
    <s v="+2125559937"/>
    <s v="59 rue de l'Abbaye"/>
    <s v="Reims"/>
    <m/>
    <n v="51100"/>
    <s v="France"/>
    <s v="EMEA"/>
    <s v="Henriot"/>
    <x v="1"/>
    <s v="Medium"/>
  </r>
  <r>
    <x v="253"/>
    <n v="52"/>
    <n v="81.14"/>
    <n v="4"/>
    <n v="4219.28"/>
    <d v="2005-04-03T00:00:00"/>
    <s v="On Hold"/>
    <n v="2"/>
    <s v="Apr"/>
    <n v="2005"/>
    <s v="Planes"/>
    <n v="72"/>
    <x v="81"/>
    <s v="Tekni Collectables Inc."/>
    <s v="+2125559938"/>
    <s v="7476 Moss Rd."/>
    <s v="Newark"/>
    <s v="NJ"/>
    <n v="94019"/>
    <s v="USA"/>
    <s v="NA"/>
    <s v="Brown"/>
    <x v="10"/>
    <s v="Medium"/>
  </r>
  <r>
    <x v="235"/>
    <n v="48"/>
    <n v="74.62"/>
    <n v="5"/>
    <n v="3581.76"/>
    <d v="2005-05-10T00:00:00"/>
    <s v="Shipped"/>
    <n v="2"/>
    <s v="May"/>
    <n v="2005"/>
    <s v="Planes"/>
    <n v="72"/>
    <x v="81"/>
    <s v="L'ordine Souveniers"/>
    <s v="+2125559939"/>
    <s v="Strada Provinciale 124"/>
    <s v="Reggio Emilia"/>
    <m/>
    <n v="42100"/>
    <s v="Italy"/>
    <s v="EMEA"/>
    <s v="Moroni"/>
    <x v="56"/>
    <s v="Medium"/>
  </r>
  <r>
    <x v="103"/>
    <n v="31"/>
    <n v="68.709999999999994"/>
    <n v="10"/>
    <n v="2130.0099999999998"/>
    <d v="2003-03-03T00:00:00"/>
    <s v="Shipped"/>
    <n v="1"/>
    <s v="Mar"/>
    <n v="2003"/>
    <s v="Classic Cars"/>
    <n v="80"/>
    <x v="82"/>
    <s v="Cruz &amp; Sons Co."/>
    <s v="+2125559940"/>
    <s v="15 McCallum Street - NatWest Center #13-03"/>
    <s v="Makati City"/>
    <m/>
    <s v="1227 MM"/>
    <s v="Philippines"/>
    <s v="Japan"/>
    <s v="Cruz"/>
    <x v="53"/>
    <s v="Small"/>
  </r>
  <r>
    <x v="104"/>
    <n v="29"/>
    <n v="71.14"/>
    <n v="14"/>
    <n v="2063.06"/>
    <d v="2003-05-08T00:00:00"/>
    <s v="Shipped"/>
    <n v="2"/>
    <s v="May"/>
    <n v="2003"/>
    <s v="Classic Cars"/>
    <n v="80"/>
    <x v="82"/>
    <s v="Marseille Mini Autos"/>
    <s v="+2125559941"/>
    <s v="12, rue des Bouchers"/>
    <s v="Marseille"/>
    <m/>
    <n v="13008"/>
    <s v="France"/>
    <s v="EMEA"/>
    <s v="Lebihan"/>
    <x v="54"/>
    <s v="Small"/>
  </r>
  <r>
    <x v="105"/>
    <n v="23"/>
    <n v="87.31"/>
    <n v="11"/>
    <n v="2008.13"/>
    <d v="2003-07-02T00:00:00"/>
    <s v="Shipped"/>
    <n v="3"/>
    <s v="Jul"/>
    <n v="2003"/>
    <s v="Classic Cars"/>
    <n v="80"/>
    <x v="82"/>
    <s v="Mini Gifts Distributors Ltd."/>
    <s v="+2125559942"/>
    <s v="5677 Strong St."/>
    <s v="San Rafael"/>
    <s v="CA"/>
    <n v="97562"/>
    <s v="USA"/>
    <s v="NA"/>
    <s v="Nelson"/>
    <x v="33"/>
    <s v="Small"/>
  </r>
  <r>
    <x v="106"/>
    <n v="31"/>
    <n v="64.67"/>
    <n v="11"/>
    <n v="2004.77"/>
    <d v="2003-09-05T00:00:00"/>
    <s v="Shipped"/>
    <n v="3"/>
    <s v="Sep"/>
    <n v="2003"/>
    <s v="Classic Cars"/>
    <n v="80"/>
    <x v="82"/>
    <s v="Collectables For Less Inc."/>
    <s v="+2125559943"/>
    <s v="7825 Douglas Av."/>
    <s v="Brickhaven"/>
    <s v="MA"/>
    <n v="58339"/>
    <s v="USA"/>
    <s v="NA"/>
    <s v="Nelson"/>
    <x v="34"/>
    <s v="Small"/>
  </r>
  <r>
    <x v="4"/>
    <n v="23"/>
    <n v="67.099999999999994"/>
    <n v="6"/>
    <n v="1543.3"/>
    <d v="2003-10-10T00:00:00"/>
    <s v="Shipped"/>
    <n v="4"/>
    <s v="Oct"/>
    <n v="2003"/>
    <s v="Classic Cars"/>
    <n v="80"/>
    <x v="82"/>
    <s v="Corporate Gift Ideas Co."/>
    <s v="+2125559944"/>
    <s v="7734 Strong St."/>
    <s v="San Francisco"/>
    <s v="CA"/>
    <m/>
    <s v="USA"/>
    <s v="NA"/>
    <s v="Brown"/>
    <x v="3"/>
    <s v="Small"/>
  </r>
  <r>
    <x v="107"/>
    <n v="24"/>
    <n v="94.58"/>
    <n v="6"/>
    <n v="2269.92"/>
    <d v="2003-11-04T00:00:00"/>
    <s v="Shipped"/>
    <n v="4"/>
    <s v="Nov"/>
    <n v="2003"/>
    <s v="Classic Cars"/>
    <n v="80"/>
    <x v="82"/>
    <s v="Anna's Decorations, Ltd"/>
    <s v="+2125559945"/>
    <s v="201 Miller Street Level 15"/>
    <s v="North Sydney"/>
    <s v="NSW"/>
    <n v="2060"/>
    <s v="Australia"/>
    <s v="APAC"/>
    <s v="O'Hara"/>
    <x v="35"/>
    <s v="Small"/>
  </r>
  <r>
    <x v="6"/>
    <n v="28"/>
    <n v="71.14"/>
    <n v="1"/>
    <n v="1991.92"/>
    <d v="2003-11-11T00:00:00"/>
    <s v="Shipped"/>
    <n v="4"/>
    <s v="Nov"/>
    <n v="2003"/>
    <s v="Classic Cars"/>
    <n v="80"/>
    <x v="82"/>
    <s v="Daedalus Designs Imports"/>
    <s v="+2125559946"/>
    <s v="184, chausse de Tournai"/>
    <s v="Lille"/>
    <m/>
    <n v="59000"/>
    <s v="France"/>
    <s v="EMEA"/>
    <s v="Rance"/>
    <x v="5"/>
    <s v="Small"/>
  </r>
  <r>
    <x v="109"/>
    <n v="44"/>
    <n v="66.290000000000006"/>
    <n v="7"/>
    <n v="2916.76"/>
    <d v="2003-11-20T00:00:00"/>
    <s v="Shipped"/>
    <n v="4"/>
    <s v="Nov"/>
    <n v="2003"/>
    <s v="Classic Cars"/>
    <n v="80"/>
    <x v="82"/>
    <s v="Toms Spezialitten, Ltd"/>
    <s v="+2125559947"/>
    <s v="Mehrheimerstr. 369"/>
    <s v="Koln"/>
    <m/>
    <n v="50739"/>
    <s v="Germany"/>
    <s v="EMEA"/>
    <s v="Pfalzheim"/>
    <x v="55"/>
    <s v="Small"/>
  </r>
  <r>
    <x v="9"/>
    <n v="22"/>
    <n v="92.16"/>
    <n v="6"/>
    <n v="2027.52"/>
    <d v="2004-01-15T00:00:00"/>
    <s v="Shipped"/>
    <n v="1"/>
    <s v="Jan"/>
    <n v="2004"/>
    <s v="Classic Cars"/>
    <n v="80"/>
    <x v="82"/>
    <s v="Auto Canal Petit"/>
    <s v="+2125559948"/>
    <s v="25, rue Lauriston"/>
    <s v="Paris"/>
    <m/>
    <n v="75016"/>
    <s v="France"/>
    <s v="EMEA"/>
    <s v="Perrier"/>
    <x v="7"/>
    <s v="Small"/>
  </r>
  <r>
    <x v="111"/>
    <n v="46"/>
    <n v="70.33"/>
    <n v="13"/>
    <n v="3235.18"/>
    <d v="2004-02-22T00:00:00"/>
    <s v="Shipped"/>
    <n v="1"/>
    <s v="Feb"/>
    <n v="2004"/>
    <s v="Classic Cars"/>
    <n v="80"/>
    <x v="82"/>
    <s v="Vida Sport, Ltd"/>
    <s v="+2125559949"/>
    <s v="Grenzacherweg 237"/>
    <s v="Gensve"/>
    <m/>
    <n v="1203"/>
    <s v="Switzerland"/>
    <s v="EMEA"/>
    <s v="Holz"/>
    <x v="9"/>
    <s v="Medium"/>
  </r>
  <r>
    <x v="112"/>
    <n v="22"/>
    <n v="93.77"/>
    <n v="7"/>
    <n v="2062.94"/>
    <d v="2004-04-09T00:00:00"/>
    <s v="Shipped"/>
    <n v="2"/>
    <s v="Apr"/>
    <n v="2004"/>
    <s v="Classic Cars"/>
    <n v="80"/>
    <x v="82"/>
    <s v="Danish Wholesale Imports"/>
    <s v="+2125559950"/>
    <s v="Vinb'ltet 34"/>
    <s v="Kobenhavn"/>
    <m/>
    <n v="1734"/>
    <s v="Denmark"/>
    <s v="EMEA"/>
    <s v="Petersen"/>
    <x v="40"/>
    <s v="Small"/>
  </r>
  <r>
    <x v="268"/>
    <n v="38"/>
    <n v="87.31"/>
    <n v="3"/>
    <n v="3317.78"/>
    <d v="2004-05-26T00:00:00"/>
    <s v="Shipped"/>
    <n v="2"/>
    <s v="May"/>
    <n v="2004"/>
    <s v="Classic Cars"/>
    <n v="80"/>
    <x v="82"/>
    <s v="Auto Canal Petit"/>
    <s v="+2125559951"/>
    <s v="25, rue Lauriston"/>
    <s v="Paris"/>
    <m/>
    <n v="75016"/>
    <s v="France"/>
    <s v="EMEA"/>
    <s v="Perrier"/>
    <x v="7"/>
    <s v="Medium"/>
  </r>
  <r>
    <x v="275"/>
    <n v="47"/>
    <n v="83.27"/>
    <n v="1"/>
    <n v="3913.6899999999996"/>
    <d v="2004-06-30T00:00:00"/>
    <s v="Shipped"/>
    <n v="2"/>
    <s v="Jun"/>
    <n v="2004"/>
    <s v="Classic Cars"/>
    <n v="80"/>
    <x v="82"/>
    <s v="Gifts4AllAges.com"/>
    <s v="+2125559952"/>
    <s v="8616 Spinnaker Dr."/>
    <s v="Boston"/>
    <s v="MA"/>
    <n v="51003"/>
    <s v="USA"/>
    <s v="NA"/>
    <s v="Yoshido"/>
    <x v="4"/>
    <s v="Medium"/>
  </r>
  <r>
    <x v="115"/>
    <n v="48"/>
    <n v="75.180000000000007"/>
    <n v="7"/>
    <n v="3608.6400000000003"/>
    <d v="2004-08-02T00:00:00"/>
    <s v="Shipped"/>
    <n v="3"/>
    <s v="Aug"/>
    <n v="2004"/>
    <s v="Classic Cars"/>
    <n v="80"/>
    <x v="82"/>
    <s v="Online Mini Collectables"/>
    <s v="+2125559953"/>
    <s v="7635 Spinnaker Dr."/>
    <s v="Brickhaven"/>
    <s v="MA"/>
    <n v="58339"/>
    <s v="USA"/>
    <s v="NA"/>
    <s v="Barajas"/>
    <x v="57"/>
    <s v="Medium"/>
  </r>
  <r>
    <x v="116"/>
    <n v="40"/>
    <n v="88.12"/>
    <n v="16"/>
    <n v="3524.8"/>
    <d v="2004-08-30T00:00:00"/>
    <s v="Shipped"/>
    <n v="3"/>
    <s v="Aug"/>
    <n v="2004"/>
    <s v="Classic Cars"/>
    <n v="80"/>
    <x v="82"/>
    <s v="Vida Sport, Ltd"/>
    <s v="+2125559954"/>
    <s v="Grenzacherweg 237"/>
    <s v="Gensve"/>
    <m/>
    <n v="1203"/>
    <s v="Switzerland"/>
    <s v="EMEA"/>
    <s v="Holz"/>
    <x v="9"/>
    <s v="Medium"/>
  </r>
  <r>
    <x v="16"/>
    <n v="32"/>
    <n v="80.84"/>
    <n v="1"/>
    <n v="2586.88"/>
    <d v="2004-09-30T00:00:00"/>
    <s v="Shipped"/>
    <n v="3"/>
    <s v="Sep"/>
    <n v="2004"/>
    <s v="Classic Cars"/>
    <n v="80"/>
    <x v="82"/>
    <s v="Toys of Finland, Co."/>
    <s v="+2125559955"/>
    <s v="Keskuskatu 45"/>
    <s v="Helsinki"/>
    <m/>
    <n v="21240"/>
    <s v="Finland"/>
    <s v="EMEA"/>
    <s v="Karttunen"/>
    <x v="13"/>
    <s v="Small"/>
  </r>
  <r>
    <x v="118"/>
    <n v="49"/>
    <n v="97.01"/>
    <n v="14"/>
    <n v="4753.4900000000007"/>
    <d v="2004-10-16T00:00:00"/>
    <s v="Shipped"/>
    <n v="4"/>
    <s v="Oct"/>
    <n v="2004"/>
    <s v="Classic Cars"/>
    <n v="80"/>
    <x v="82"/>
    <s v="Toms Spezialitten, Ltd"/>
    <s v="+2125559956"/>
    <s v="Mehrheimerstr. 369"/>
    <s v="Koln"/>
    <m/>
    <n v="50739"/>
    <s v="Germany"/>
    <s v="EMEA"/>
    <s v="Pfalzheim"/>
    <x v="55"/>
    <s v="Medium"/>
  </r>
  <r>
    <x v="149"/>
    <n v="43"/>
    <n v="85.69"/>
    <n v="2"/>
    <n v="3684.67"/>
    <d v="2004-11-03T00:00:00"/>
    <s v="Shipped"/>
    <n v="4"/>
    <s v="Nov"/>
    <n v="2004"/>
    <s v="Classic Cars"/>
    <n v="80"/>
    <x v="82"/>
    <s v="Microscale Inc."/>
    <s v="+2125559957"/>
    <s v="5290 North Pendale Street Suite 200"/>
    <s v="NYC"/>
    <s v="NY"/>
    <n v="10022"/>
    <s v="USA"/>
    <s v="NA"/>
    <s v="Kuo"/>
    <x v="64"/>
    <s v="Medium"/>
  </r>
  <r>
    <x v="186"/>
    <n v="41"/>
    <n v="100"/>
    <n v="2"/>
    <n v="4100"/>
    <d v="2004-11-17T00:00:00"/>
    <s v="Shipped"/>
    <n v="4"/>
    <s v="Nov"/>
    <n v="2004"/>
    <s v="Classic Cars"/>
    <n v="80"/>
    <x v="82"/>
    <s v="Motor Mint Distributors Inc."/>
    <s v="+2125559958"/>
    <s v="11328 Douglas Av."/>
    <s v="Philadelphia"/>
    <s v="PA"/>
    <n v="71270"/>
    <s v="USA"/>
    <s v="NA"/>
    <s v="Hernandez"/>
    <x v="38"/>
    <s v="Medium"/>
  </r>
  <r>
    <x v="218"/>
    <n v="30"/>
    <n v="100"/>
    <n v="1"/>
    <n v="3000"/>
    <d v="2004-11-24T00:00:00"/>
    <s v="Shipped"/>
    <n v="4"/>
    <s v="Nov"/>
    <n v="2004"/>
    <s v="Classic Cars"/>
    <n v="80"/>
    <x v="82"/>
    <s v="Reims Collectables"/>
    <s v="+2125559959"/>
    <s v="59 rue de l'Abbaye"/>
    <s v="Reims"/>
    <m/>
    <n v="51100"/>
    <s v="France"/>
    <s v="EMEA"/>
    <s v="Henriot"/>
    <x v="1"/>
    <s v="Medium"/>
  </r>
  <r>
    <x v="273"/>
    <n v="28"/>
    <n v="95.39"/>
    <n v="9"/>
    <n v="2670.92"/>
    <d v="2004-12-07T00:00:00"/>
    <s v="Shipped"/>
    <n v="4"/>
    <s v="Dec"/>
    <n v="2004"/>
    <s v="Classic Cars"/>
    <n v="80"/>
    <x v="82"/>
    <s v="Euro Shopping Channel"/>
    <s v="+2125559960"/>
    <s v="C/ Moralzarzal, 86"/>
    <s v="Madrid"/>
    <m/>
    <n v="28034"/>
    <s v="Spain"/>
    <s v="EMEA"/>
    <s v="Freyre"/>
    <x v="20"/>
    <s v="Small"/>
  </r>
  <r>
    <x v="120"/>
    <n v="43"/>
    <n v="100"/>
    <n v="9"/>
    <n v="4300"/>
    <d v="2005-01-06T00:00:00"/>
    <s v="Shipped"/>
    <n v="1"/>
    <s v="Jan"/>
    <n v="2005"/>
    <s v="Classic Cars"/>
    <n v="80"/>
    <x v="82"/>
    <s v="Suominen Souveniers"/>
    <s v="+2125559961"/>
    <s v="Software Engineering Center, SEC Oy"/>
    <s v="Espoo"/>
    <m/>
    <s v="FIN-02271"/>
    <s v="Finland"/>
    <s v="EMEA"/>
    <s v="Suominen"/>
    <x v="58"/>
    <s v="Medium"/>
  </r>
  <r>
    <x v="220"/>
    <n v="41"/>
    <n v="100"/>
    <n v="2"/>
    <n v="4100"/>
    <d v="2005-02-10T00:00:00"/>
    <s v="Shipped"/>
    <n v="1"/>
    <s v="Feb"/>
    <n v="2005"/>
    <s v="Classic Cars"/>
    <n v="80"/>
    <x v="82"/>
    <s v="Euro Shopping Channel"/>
    <s v="+2125559962"/>
    <s v="C/ Moralzarzal, 86"/>
    <s v="Madrid"/>
    <m/>
    <n v="28034"/>
    <s v="Spain"/>
    <s v="EMEA"/>
    <s v="Freyre"/>
    <x v="20"/>
    <s v="Medium"/>
  </r>
  <r>
    <x v="190"/>
    <n v="30"/>
    <n v="82.42"/>
    <n v="10"/>
    <n v="2472.6"/>
    <d v="2005-03-04T00:00:00"/>
    <s v="Shipped"/>
    <n v="1"/>
    <s v="Mar"/>
    <n v="2005"/>
    <s v="Classic Cars"/>
    <n v="80"/>
    <x v="82"/>
    <s v="Mini Gifts Distributors Ltd."/>
    <s v="+2125559963"/>
    <s v="5677 Strong St."/>
    <s v="San Rafael"/>
    <s v="CA"/>
    <n v="97562"/>
    <s v="USA"/>
    <s v="NA"/>
    <s v="Nelson"/>
    <x v="33"/>
    <s v="Small"/>
  </r>
  <r>
    <x v="26"/>
    <n v="31"/>
    <n v="100"/>
    <n v="3"/>
    <n v="3100"/>
    <d v="2003-01-29T00:00:00"/>
    <s v="Shipped"/>
    <n v="1"/>
    <s v="Jan"/>
    <n v="2003"/>
    <s v="Trucks and Buses"/>
    <n v="96"/>
    <x v="83"/>
    <s v="Baane Mini Imports"/>
    <s v="+2125559964"/>
    <s v="Erling Skakkes gate 78"/>
    <s v="Stavern"/>
    <m/>
    <n v="4110"/>
    <s v="Norway"/>
    <s v="EMEA"/>
    <s v="Bergulfsen"/>
    <x v="14"/>
    <s v="Medium"/>
  </r>
  <r>
    <x v="90"/>
    <n v="32"/>
    <n v="100"/>
    <n v="7"/>
    <n v="3200"/>
    <d v="2003-04-01T00:00:00"/>
    <s v="Shipped"/>
    <n v="2"/>
    <s v="Apr"/>
    <n v="2003"/>
    <s v="Trucks and Buses"/>
    <n v="96"/>
    <x v="83"/>
    <s v="La Corne D'abondance, Co."/>
    <s v="+2125559965"/>
    <s v="265, boulevard Charonne"/>
    <s v="Paris"/>
    <m/>
    <n v="75012"/>
    <s v="France"/>
    <s v="EMEA"/>
    <s v="Bertrand"/>
    <x v="50"/>
    <s v="Medium"/>
  </r>
  <r>
    <x v="28"/>
    <n v="43"/>
    <n v="96.31"/>
    <n v="3"/>
    <n v="4141.33"/>
    <d v="2003-05-28T00:00:00"/>
    <s v="Shipped"/>
    <n v="2"/>
    <s v="May"/>
    <n v="2003"/>
    <s v="Trucks and Buses"/>
    <n v="96"/>
    <x v="83"/>
    <s v="Corrida Auto Replicas, Ltd"/>
    <s v="+2125559966"/>
    <s v="C/ Araquil, 67"/>
    <s v="Madrid"/>
    <m/>
    <n v="28023"/>
    <s v="Spain"/>
    <s v="EMEA"/>
    <s v="Sommer"/>
    <x v="22"/>
    <s v="Medium"/>
  </r>
  <r>
    <x v="29"/>
    <n v="26"/>
    <n v="100"/>
    <n v="3"/>
    <n v="2600"/>
    <d v="2003-07-24T00:00:00"/>
    <s v="Shipped"/>
    <n v="3"/>
    <s v="Jul"/>
    <n v="2003"/>
    <s v="Trucks and Buses"/>
    <n v="96"/>
    <x v="83"/>
    <s v="Technics Stores Inc."/>
    <s v="+2125559967"/>
    <s v="9408 Furth Circle"/>
    <s v="Burlingame"/>
    <s v="CA"/>
    <n v="94217"/>
    <s v="USA"/>
    <s v="NA"/>
    <s v="Hirano"/>
    <x v="4"/>
    <s v="Small"/>
  </r>
  <r>
    <x v="164"/>
    <n v="27"/>
    <n v="100"/>
    <n v="10"/>
    <n v="2700"/>
    <d v="2003-09-21T00:00:00"/>
    <s v="Shipped"/>
    <n v="3"/>
    <s v="Sep"/>
    <n v="2003"/>
    <s v="Trucks and Buses"/>
    <n v="96"/>
    <x v="83"/>
    <s v="Oulu Toy Supplies, Inc."/>
    <s v="+2125559968"/>
    <s v="Torikatu 38"/>
    <s v="Oulu"/>
    <m/>
    <n v="90110"/>
    <s v="Finland"/>
    <s v="EMEA"/>
    <s v="Koskitalo"/>
    <x v="48"/>
    <s v="Medium"/>
  </r>
  <r>
    <x v="91"/>
    <n v="24"/>
    <n v="100"/>
    <n v="1"/>
    <n v="2400"/>
    <d v="2003-10-21T00:00:00"/>
    <s v="Resolved"/>
    <n v="4"/>
    <s v="Oct"/>
    <n v="2003"/>
    <s v="Trucks and Buses"/>
    <n v="96"/>
    <x v="83"/>
    <s v="Mini Auto Werke"/>
    <s v="+2125559969"/>
    <s v="Kirchgasse 6"/>
    <s v="Graz"/>
    <m/>
    <n v="8010"/>
    <s v="Austria"/>
    <s v="EMEA"/>
    <s v="Mendel"/>
    <x v="51"/>
    <s v="Small"/>
  </r>
  <r>
    <x v="92"/>
    <n v="22"/>
    <n v="100"/>
    <n v="8"/>
    <n v="2200"/>
    <d v="2003-11-06T00:00:00"/>
    <s v="Shipped"/>
    <n v="4"/>
    <s v="Nov"/>
    <n v="2003"/>
    <s v="Trucks and Buses"/>
    <n v="96"/>
    <x v="83"/>
    <s v="Stylish Desk Decors, Co."/>
    <s v="+2125559970"/>
    <s v="35 King George"/>
    <s v="London"/>
    <m/>
    <s v="WX3 6FW"/>
    <s v="UK"/>
    <s v="EMEA"/>
    <s v="Brown"/>
    <x v="41"/>
    <s v="Small"/>
  </r>
  <r>
    <x v="165"/>
    <n v="46"/>
    <n v="100"/>
    <n v="13"/>
    <n v="4600"/>
    <d v="2003-11-14T00:00:00"/>
    <s v="Shipped"/>
    <n v="4"/>
    <s v="Nov"/>
    <n v="2003"/>
    <s v="Trucks and Buses"/>
    <n v="96"/>
    <x v="83"/>
    <s v="Iberia Gift Imports, Corp."/>
    <s v="+2125559971"/>
    <s v="C/ Romero, 33"/>
    <s v="Sevilla"/>
    <m/>
    <n v="41101"/>
    <s v="Spain"/>
    <s v="EMEA"/>
    <s v="Roel"/>
    <x v="65"/>
    <s v="Medium"/>
  </r>
  <r>
    <x v="34"/>
    <n v="37"/>
    <n v="97.27"/>
    <n v="3"/>
    <n v="3598.99"/>
    <d v="2003-11-25T00:00:00"/>
    <s v="Shipped"/>
    <n v="4"/>
    <s v="Nov"/>
    <n v="2003"/>
    <s v="Trucks and Buses"/>
    <n v="96"/>
    <x v="83"/>
    <s v="Saveley &amp; Henriot, Co."/>
    <s v="+2125559972"/>
    <s v="2, rue du Commerce"/>
    <s v="Lyon"/>
    <m/>
    <n v="69004"/>
    <s v="France"/>
    <s v="EMEA"/>
    <s v="Saveley"/>
    <x v="27"/>
    <s v="Medium"/>
  </r>
  <r>
    <x v="93"/>
    <n v="49"/>
    <n v="80.900000000000006"/>
    <n v="14"/>
    <n v="3964.1000000000004"/>
    <d v="2003-12-09T00:00:00"/>
    <s v="Shipped"/>
    <n v="4"/>
    <s v="Dec"/>
    <n v="2003"/>
    <s v="Trucks and Buses"/>
    <n v="96"/>
    <x v="83"/>
    <s v="Diecast Collectables"/>
    <s v="+2125559973"/>
    <s v="6251 Ingle Ln."/>
    <s v="Boston"/>
    <s v="MA"/>
    <n v="51003"/>
    <s v="USA"/>
    <s v="NA"/>
    <s v="Franco"/>
    <x v="33"/>
    <s v="Medium"/>
  </r>
  <r>
    <x v="94"/>
    <n v="21"/>
    <n v="100"/>
    <n v="3"/>
    <n v="2100"/>
    <d v="2004-02-04T00:00:00"/>
    <s v="Shipped"/>
    <n v="1"/>
    <s v="Feb"/>
    <n v="2004"/>
    <s v="Trucks and Buses"/>
    <n v="96"/>
    <x v="83"/>
    <s v="Handji Gifts&amp; Co"/>
    <s v="+2125559974"/>
    <s v="Village Close - 106 Linden Road Sandown 2nd Floor"/>
    <s v="Singapore"/>
    <m/>
    <n v="69045"/>
    <s v="Singapore"/>
    <s v="APAC"/>
    <s v="Victorino"/>
    <x v="52"/>
    <s v="Small"/>
  </r>
  <r>
    <x v="95"/>
    <n v="25"/>
    <n v="100"/>
    <n v="8"/>
    <n v="2500"/>
    <d v="2004-03-11T00:00:00"/>
    <s v="Shipped"/>
    <n v="1"/>
    <s v="Mar"/>
    <n v="2004"/>
    <s v="Trucks and Buses"/>
    <n v="96"/>
    <x v="83"/>
    <s v="Mini Gifts Distributors Ltd."/>
    <s v="+2125559975"/>
    <s v="5677 Strong St."/>
    <s v="San Rafael"/>
    <s v="CA"/>
    <n v="97562"/>
    <s v="USA"/>
    <s v="NA"/>
    <s v="Nelson"/>
    <x v="33"/>
    <s v="Small"/>
  </r>
  <r>
    <x v="38"/>
    <n v="37"/>
    <n v="100"/>
    <n v="1"/>
    <n v="3700"/>
    <d v="2004-05-04T00:00:00"/>
    <s v="Shipped"/>
    <n v="2"/>
    <s v="May"/>
    <n v="2004"/>
    <s v="Trucks and Buses"/>
    <n v="96"/>
    <x v="83"/>
    <s v="Super Scale Inc."/>
    <s v="+2125559976"/>
    <s v="567 North Pendale Street"/>
    <s v="New Haven"/>
    <s v="CT"/>
    <n v="97823"/>
    <s v="USA"/>
    <s v="NA"/>
    <s v="Murphy"/>
    <x v="30"/>
    <s v="Medium"/>
  </r>
  <r>
    <x v="96"/>
    <n v="45"/>
    <n v="86.68"/>
    <n v="11"/>
    <n v="3900.6000000000004"/>
    <d v="2004-06-15T00:00:00"/>
    <s v="Shipped"/>
    <n v="2"/>
    <s v="Jun"/>
    <n v="2004"/>
    <s v="Trucks and Buses"/>
    <n v="96"/>
    <x v="83"/>
    <s v="Handji Gifts&amp; Co"/>
    <s v="+2125559977"/>
    <s v="Village Close - 106 Linden Road Sandown 2nd Floor"/>
    <s v="Singapore"/>
    <m/>
    <n v="69045"/>
    <s v="Singapore"/>
    <s v="APAC"/>
    <s v="Victorino"/>
    <x v="52"/>
    <s v="Medium"/>
  </r>
  <r>
    <x v="40"/>
    <n v="32"/>
    <n v="85.72"/>
    <n v="1"/>
    <n v="2743.04"/>
    <d v="2004-07-19T00:00:00"/>
    <s v="Shipped"/>
    <n v="3"/>
    <s v="Jul"/>
    <n v="2004"/>
    <s v="Trucks and Buses"/>
    <n v="96"/>
    <x v="83"/>
    <s v="Souveniers And Things Co."/>
    <s v="+2125559978"/>
    <s v="Monitor Money Building, 815 Pacific Hwy Level 6"/>
    <s v="Chatswood"/>
    <s v="NSW"/>
    <n v="2067"/>
    <s v="Australia"/>
    <s v="APAC"/>
    <s v="Huxley"/>
    <x v="17"/>
    <s v="Small"/>
  </r>
  <r>
    <x v="97"/>
    <n v="29"/>
    <n v="82.83"/>
    <n v="8"/>
    <n v="2402.0700000000002"/>
    <d v="2004-08-19T00:00:00"/>
    <s v="Shipped"/>
    <n v="3"/>
    <s v="Aug"/>
    <n v="2004"/>
    <s v="Trucks and Buses"/>
    <n v="96"/>
    <x v="83"/>
    <s v="Diecast Classics Inc."/>
    <s v="+2125559979"/>
    <s v="7586 Pompton St."/>
    <s v="Allentown"/>
    <s v="PA"/>
    <n v="70267"/>
    <s v="USA"/>
    <s v="NA"/>
    <s v="Yu"/>
    <x v="15"/>
    <s v="Small"/>
  </r>
  <r>
    <x v="42"/>
    <n v="26"/>
    <n v="83.79"/>
    <n v="3"/>
    <n v="2178.54"/>
    <d v="2004-09-08T00:00:00"/>
    <s v="Shipped"/>
    <n v="3"/>
    <s v="Sep"/>
    <n v="2004"/>
    <s v="Trucks and Buses"/>
    <n v="96"/>
    <x v="83"/>
    <s v="Scandinavian Gift Ideas"/>
    <s v="+2125559980"/>
    <s v="kergatan 24"/>
    <s v="Boras"/>
    <m/>
    <s v="S-844 67"/>
    <s v="Sweden"/>
    <s v="EMEA"/>
    <s v="Larsson"/>
    <x v="24"/>
    <s v="Small"/>
  </r>
  <r>
    <x v="98"/>
    <n v="28"/>
    <n v="100"/>
    <n v="12"/>
    <n v="2800"/>
    <d v="2004-10-13T00:00:00"/>
    <s v="Shipped"/>
    <n v="4"/>
    <s v="Oct"/>
    <n v="2004"/>
    <s v="Trucks and Buses"/>
    <n v="96"/>
    <x v="83"/>
    <s v="Marta's Replicas Co."/>
    <s v="+2125559981"/>
    <s v="39323 Spinnaker Dr."/>
    <s v="Cambridge"/>
    <s v="MA"/>
    <n v="51247"/>
    <s v="USA"/>
    <s v="NA"/>
    <s v="Hernandez"/>
    <x v="12"/>
    <s v="Medium"/>
  </r>
  <r>
    <x v="99"/>
    <n v="27"/>
    <n v="87.64"/>
    <n v="6"/>
    <n v="2366.2800000000002"/>
    <d v="2004-10-22T00:00:00"/>
    <s v="Shipped"/>
    <n v="4"/>
    <s v="Oct"/>
    <n v="2004"/>
    <s v="Trucks and Buses"/>
    <n v="96"/>
    <x v="83"/>
    <s v="Canadian Gift Exchange Network"/>
    <s v="+2125559982"/>
    <s v="1900 Oak St."/>
    <s v="Vancouver"/>
    <s v="BC"/>
    <s v="V3F 2K1"/>
    <s v="Canada"/>
    <s v="NA"/>
    <s v="Tannamuri"/>
    <x v="28"/>
    <s v="Small"/>
  </r>
  <r>
    <x v="152"/>
    <n v="20"/>
    <n v="98.18"/>
    <n v="11"/>
    <n v="1963.6000000000001"/>
    <d v="2004-11-05T00:00:00"/>
    <s v="Shipped"/>
    <n v="4"/>
    <s v="Nov"/>
    <n v="2004"/>
    <s v="Trucks and Buses"/>
    <n v="96"/>
    <x v="83"/>
    <s v="Vitachrome Inc."/>
    <s v="+2125559983"/>
    <s v="2678 Kingston Rd. Suite 101"/>
    <s v="NYC"/>
    <s v="NY"/>
    <n v="10022"/>
    <s v="USA"/>
    <s v="NA"/>
    <s v="Frick"/>
    <x v="9"/>
    <s v="Small"/>
  </r>
  <r>
    <x v="290"/>
    <n v="44"/>
    <n v="100"/>
    <n v="1"/>
    <n v="4400"/>
    <d v="2004-11-19T00:00:00"/>
    <s v="Shipped"/>
    <n v="4"/>
    <s v="Nov"/>
    <n v="2004"/>
    <s v="Trucks and Buses"/>
    <n v="96"/>
    <x v="83"/>
    <s v="Mini Gifts Distributors Ltd."/>
    <s v="+2125559984"/>
    <s v="5677 Strong St."/>
    <s v="San Rafael"/>
    <s v="CA"/>
    <n v="97562"/>
    <s v="USA"/>
    <s v="NA"/>
    <s v="Nelson"/>
    <x v="33"/>
    <s v="Medium"/>
  </r>
  <r>
    <x v="141"/>
    <n v="42"/>
    <n v="100"/>
    <n v="3"/>
    <n v="4200"/>
    <d v="2004-11-01T00:00:00"/>
    <s v="Shipped"/>
    <n v="4"/>
    <s v="Nov"/>
    <n v="2004"/>
    <s v="Trucks and Buses"/>
    <n v="96"/>
    <x v="83"/>
    <s v="Corrida Auto Replicas, Ltd"/>
    <s v="+2125559985"/>
    <s v="C/ Araquil, 67"/>
    <s v="Madrid"/>
    <m/>
    <n v="28023"/>
    <s v="Spain"/>
    <s v="EMEA"/>
    <s v="Sommer"/>
    <x v="22"/>
    <s v="Medium"/>
  </r>
  <r>
    <x v="153"/>
    <n v="41"/>
    <n v="100"/>
    <n v="1"/>
    <n v="4100"/>
    <d v="2004-12-10T00:00:00"/>
    <s v="Shipped"/>
    <n v="4"/>
    <s v="Dec"/>
    <n v="2004"/>
    <s v="Trucks and Buses"/>
    <n v="96"/>
    <x v="83"/>
    <s v="Euro Shopping Channel"/>
    <s v="+2125559986"/>
    <s v="C/ Moralzarzal, 86"/>
    <s v="Madrid"/>
    <m/>
    <n v="28034"/>
    <s v="Spain"/>
    <s v="EMEA"/>
    <s v="Freyre"/>
    <x v="20"/>
    <s v="Medium"/>
  </r>
  <r>
    <x v="142"/>
    <n v="26"/>
    <n v="100"/>
    <n v="1"/>
    <n v="2600"/>
    <d v="2005-01-23T00:00:00"/>
    <s v="Shipped"/>
    <n v="1"/>
    <s v="Jan"/>
    <n v="2005"/>
    <s v="Trucks and Buses"/>
    <n v="96"/>
    <x v="83"/>
    <s v="Mini Gifts Distributors Ltd."/>
    <s v="+2125559987"/>
    <s v="5677 Strong St."/>
    <s v="San Rafael"/>
    <s v="CA"/>
    <n v="97562"/>
    <s v="USA"/>
    <s v="NA"/>
    <s v="Nelson"/>
    <x v="33"/>
    <s v="Medium"/>
  </r>
  <r>
    <x v="143"/>
    <n v="26"/>
    <n v="100"/>
    <n v="6"/>
    <n v="2600"/>
    <d v="2005-02-17T00:00:00"/>
    <s v="Shipped"/>
    <n v="1"/>
    <s v="Feb"/>
    <n v="2005"/>
    <s v="Trucks and Buses"/>
    <n v="96"/>
    <x v="83"/>
    <s v="Mini Gifts Distributors Ltd."/>
    <s v="+2125559988"/>
    <s v="5677 Strong St."/>
    <s v="San Rafael"/>
    <s v="CA"/>
    <n v="97562"/>
    <s v="USA"/>
    <s v="NA"/>
    <s v="Nelson"/>
    <x v="33"/>
    <s v="Small"/>
  </r>
  <r>
    <x v="52"/>
    <n v="26"/>
    <n v="100"/>
    <n v="1"/>
    <n v="2600"/>
    <d v="2005-05-01T00:00:00"/>
    <s v="Shipped"/>
    <n v="2"/>
    <s v="May"/>
    <n v="2005"/>
    <s v="Trucks and Buses"/>
    <n v="96"/>
    <x v="83"/>
    <s v="Quebec Home Shopping Network"/>
    <s v="+2125559989"/>
    <s v="43 rue St. Laurent"/>
    <s v="Montreal"/>
    <s v="Quebec"/>
    <s v="H1J 1C3"/>
    <s v="Canada"/>
    <s v="NA"/>
    <s v="Fresnisre"/>
    <x v="36"/>
    <s v="Small"/>
  </r>
  <r>
    <x v="102"/>
    <n v="41"/>
    <n v="86.68"/>
    <n v="11"/>
    <n v="3553.88"/>
    <d v="2005-05-31T00:00:00"/>
    <s v="In Process"/>
    <n v="2"/>
    <s v="May"/>
    <n v="2005"/>
    <s v="Trucks and Buses"/>
    <n v="96"/>
    <x v="83"/>
    <s v="La Rochelle Gifts"/>
    <s v="+2125559990"/>
    <s v="67, rue des Cinquante Otages"/>
    <s v="Nantes"/>
    <m/>
    <n v="44000"/>
    <s v="France"/>
    <s v="EMEA"/>
    <s v="Labrune"/>
    <x v="11"/>
    <s v="Medium"/>
  </r>
  <r>
    <x v="0"/>
    <n v="20"/>
    <n v="92.9"/>
    <n v="8"/>
    <n v="1858"/>
    <d v="2003-02-24T00:00:00"/>
    <s v="Shipped"/>
    <n v="1"/>
    <s v="Feb"/>
    <n v="2003"/>
    <s v="Motorcycles"/>
    <n v="99"/>
    <x v="84"/>
    <s v="Land of Toys Inc."/>
    <s v="+2125559991"/>
    <s v="897 Long Airport Avenue"/>
    <s v="NYC"/>
    <s v="NY"/>
    <n v="10022"/>
    <s v="USA"/>
    <s v="NA"/>
    <s v="Yu"/>
    <x v="0"/>
    <s v="Small"/>
  </r>
  <r>
    <x v="54"/>
    <n v="22"/>
    <n v="100"/>
    <n v="6"/>
    <n v="2200"/>
    <d v="2003-04-29T00:00:00"/>
    <s v="Shipped"/>
    <n v="2"/>
    <s v="Apr"/>
    <n v="2003"/>
    <s v="Motorcycles"/>
    <n v="99"/>
    <x v="84"/>
    <s v="Australian Collectors, Co."/>
    <s v="+2125559992"/>
    <s v="636 St Kilda Road Level 3"/>
    <s v="Melbourne"/>
    <s v="Victoria"/>
    <n v="3004"/>
    <s v="Australia"/>
    <s v="APAC"/>
    <s v="Ferguson"/>
    <x v="8"/>
    <s v="Small"/>
  </r>
  <r>
    <x v="249"/>
    <n v="23"/>
    <n v="100"/>
    <n v="1"/>
    <n v="2300"/>
    <d v="2003-06-27T00:00:00"/>
    <s v="Shipped"/>
    <n v="2"/>
    <s v="Jun"/>
    <n v="2003"/>
    <s v="Motorcycles"/>
    <n v="99"/>
    <x v="84"/>
    <s v="Euro Shopping Channel"/>
    <s v="+2125559993"/>
    <s v="C/ Moralzarzal, 86"/>
    <s v="Madrid"/>
    <m/>
    <n v="28034"/>
    <s v="Spain"/>
    <s v="EMEA"/>
    <s v="Freyre"/>
    <x v="20"/>
    <s v="Small"/>
  </r>
  <r>
    <x v="3"/>
    <n v="33"/>
    <n v="93.9"/>
    <n v="12"/>
    <n v="3098.7000000000003"/>
    <d v="2003-08-25T00:00:00"/>
    <s v="Shipped"/>
    <n v="3"/>
    <s v="Aug"/>
    <n v="2003"/>
    <s v="Motorcycles"/>
    <n v="99"/>
    <x v="84"/>
    <s v="Toys4GrownUps.com"/>
    <s v="+2125559994"/>
    <s v="78934 Hillside Dr."/>
    <s v="Pasadena"/>
    <s v="CA"/>
    <n v="90003"/>
    <s v="USA"/>
    <s v="NA"/>
    <s v="Young"/>
    <x v="3"/>
    <s v="Medium"/>
  </r>
  <r>
    <x v="5"/>
    <n v="28"/>
    <n v="100"/>
    <n v="7"/>
    <n v="2800"/>
    <d v="2003-10-28T00:00:00"/>
    <s v="Shipped"/>
    <n v="4"/>
    <s v="Oct"/>
    <n v="2003"/>
    <s v="Motorcycles"/>
    <n v="99"/>
    <x v="84"/>
    <s v="Technics Stores Inc."/>
    <s v="+2125559995"/>
    <s v="9408 Furth Circle"/>
    <s v="Burlingame"/>
    <s v="CA"/>
    <n v="94217"/>
    <s v="USA"/>
    <s v="NA"/>
    <s v="Hirano"/>
    <x v="4"/>
    <s v="Medium"/>
  </r>
  <r>
    <x v="7"/>
    <n v="44"/>
    <n v="98.89"/>
    <n v="7"/>
    <n v="4351.16"/>
    <d v="2003-11-18T00:00:00"/>
    <s v="Shipped"/>
    <n v="4"/>
    <s v="Nov"/>
    <n v="2003"/>
    <s v="Motorcycles"/>
    <n v="99"/>
    <x v="84"/>
    <s v="Herkku Gifts"/>
    <s v="+2125559996"/>
    <s v="Drammen 121, PR 744 Sentrum"/>
    <s v="Bergen"/>
    <m/>
    <s v="N 5804"/>
    <s v="Norway"/>
    <s v="EMEA"/>
    <s v="Oeztan"/>
    <x v="6"/>
    <s v="Medium"/>
  </r>
  <r>
    <x v="55"/>
    <n v="46"/>
    <n v="79.91"/>
    <n v="5"/>
    <n v="3675.8599999999997"/>
    <d v="2004-01-12T00:00:00"/>
    <s v="Shipped"/>
    <n v="1"/>
    <s v="Jan"/>
    <n v="2004"/>
    <s v="Motorcycles"/>
    <n v="99"/>
    <x v="84"/>
    <s v="Osaka Souveniers Co."/>
    <s v="+2125559997"/>
    <s v="Dojima Avanza 4F, 1-6-20 Dojima, Kita-ku"/>
    <s v="Osaka"/>
    <s v="Osaka"/>
    <s v="530-0003"/>
    <s v="Japan"/>
    <s v="Japan"/>
    <s v="Kentary"/>
    <x v="37"/>
    <s v="Medium"/>
  </r>
  <r>
    <x v="10"/>
    <n v="21"/>
    <n v="100"/>
    <n v="7"/>
    <n v="2100"/>
    <d v="2004-02-20T00:00:00"/>
    <s v="Shipped"/>
    <n v="1"/>
    <s v="Feb"/>
    <n v="2004"/>
    <s v="Motorcycles"/>
    <n v="99"/>
    <x v="84"/>
    <s v="Australian Collectors, Co."/>
    <s v="+2125559998"/>
    <s v="636 St Kilda Road Level 3"/>
    <s v="Melbourne"/>
    <s v="Victoria"/>
    <n v="3004"/>
    <s v="Australia"/>
    <s v="APAC"/>
    <s v="Ferguson"/>
    <x v="8"/>
    <s v="Small"/>
  </r>
  <r>
    <x v="250"/>
    <n v="41"/>
    <n v="100"/>
    <n v="1"/>
    <n v="4100"/>
    <d v="2004-04-02T00:00:00"/>
    <s v="Shipped"/>
    <n v="2"/>
    <s v="Apr"/>
    <n v="2004"/>
    <s v="Motorcycles"/>
    <n v="99"/>
    <x v="84"/>
    <s v="Royal Canadian Collectables, Ltd."/>
    <s v="+2125559999"/>
    <s v="23 Tsawassen Blvd."/>
    <s v="Tsawassen"/>
    <s v="BC"/>
    <s v="T2F 8M4"/>
    <s v="Canada"/>
    <s v="NA"/>
    <s v="Lincoln"/>
    <x v="19"/>
    <s v="Medium"/>
  </r>
  <r>
    <x v="225"/>
    <n v="31"/>
    <n v="100"/>
    <n v="2"/>
    <n v="3100"/>
    <d v="2004-05-11T00:00:00"/>
    <s v="Shipped"/>
    <n v="2"/>
    <s v="May"/>
    <n v="2004"/>
    <s v="Motorcycles"/>
    <n v="99"/>
    <x v="84"/>
    <s v="The Sharp Gifts Warehouse"/>
    <s v="+2125560000"/>
    <s v="3086 Ingle Ln."/>
    <s v="San Jose"/>
    <s v="CA"/>
    <n v="94217"/>
    <s v="USA"/>
    <s v="NA"/>
    <s v="Frick"/>
    <x v="49"/>
    <s v="Medium"/>
  </r>
  <r>
    <x v="13"/>
    <n v="31"/>
    <n v="79.91"/>
    <n v="8"/>
    <n v="2477.21"/>
    <d v="2004-06-28T00:00:00"/>
    <s v="Shipped"/>
    <n v="2"/>
    <s v="Jun"/>
    <n v="2004"/>
    <s v="Motorcycles"/>
    <n v="99"/>
    <x v="84"/>
    <s v="Gift Depot Inc."/>
    <s v="+2125560001"/>
    <s v="25593 South Bay Ln."/>
    <s v="Bridgewater"/>
    <s v="CT"/>
    <n v="97562"/>
    <s v="USA"/>
    <s v="NA"/>
    <s v="King"/>
    <x v="3"/>
    <s v="Small"/>
  </r>
  <r>
    <x v="14"/>
    <n v="23"/>
    <n v="81.91"/>
    <n v="7"/>
    <n v="1883.9299999999998"/>
    <d v="2004-07-23T00:00:00"/>
    <s v="Shipped"/>
    <n v="3"/>
    <s v="Jul"/>
    <n v="2004"/>
    <s v="Motorcycles"/>
    <n v="99"/>
    <x v="84"/>
    <s v="La Rochelle Gifts"/>
    <s v="+2125560002"/>
    <s v="67, rue des Cinquante Otages"/>
    <s v="Nantes"/>
    <m/>
    <n v="44000"/>
    <s v="France"/>
    <s v="EMEA"/>
    <s v="Labrune"/>
    <x v="11"/>
    <s v="Small"/>
  </r>
  <r>
    <x v="15"/>
    <n v="37"/>
    <n v="98.89"/>
    <n v="12"/>
    <n v="3658.93"/>
    <d v="2004-08-27T00:00:00"/>
    <s v="Shipped"/>
    <n v="3"/>
    <s v="Aug"/>
    <n v="2004"/>
    <s v="Motorcycles"/>
    <n v="99"/>
    <x v="84"/>
    <s v="Marta's Replicas Co."/>
    <s v="+2125560003"/>
    <s v="39323 Spinnaker Dr."/>
    <s v="Cambridge"/>
    <s v="MA"/>
    <n v="51247"/>
    <s v="USA"/>
    <s v="NA"/>
    <s v="Hernandez"/>
    <x v="12"/>
    <s v="Medium"/>
  </r>
  <r>
    <x v="251"/>
    <n v="26"/>
    <n v="100"/>
    <n v="2"/>
    <n v="2600"/>
    <d v="2004-09-16T00:00:00"/>
    <s v="Shipped"/>
    <n v="3"/>
    <s v="Sep"/>
    <n v="2004"/>
    <s v="Motorcycles"/>
    <n v="99"/>
    <x v="84"/>
    <s v="Clover Collections, Co."/>
    <s v="+2125560004"/>
    <s v="25 Maiden Lane Floor No. 4"/>
    <s v="Dublin"/>
    <m/>
    <n v="2"/>
    <s v="Ireland"/>
    <s v="EMEA"/>
    <s v="Cassidy"/>
    <x v="60"/>
    <s v="Small"/>
  </r>
  <r>
    <x v="58"/>
    <n v="24"/>
    <n v="79.91"/>
    <n v="5"/>
    <n v="1917.84"/>
    <d v="2004-10-15T00:00:00"/>
    <s v="Shipped"/>
    <n v="4"/>
    <s v="Oct"/>
    <n v="2004"/>
    <s v="Motorcycles"/>
    <n v="99"/>
    <x v="84"/>
    <s v="Mini Classics"/>
    <s v="+2125560005"/>
    <s v="3758 North Pendale Street"/>
    <s v="White Plains"/>
    <s v="NY"/>
    <n v="24067"/>
    <s v="USA"/>
    <s v="NA"/>
    <s v="Frick"/>
    <x v="29"/>
    <s v="Small"/>
  </r>
  <r>
    <x v="18"/>
    <n v="47"/>
    <n v="100"/>
    <n v="7"/>
    <n v="4700"/>
    <d v="2004-11-02T00:00:00"/>
    <s v="Shipped"/>
    <n v="4"/>
    <s v="Nov"/>
    <n v="2004"/>
    <s v="Motorcycles"/>
    <n v="99"/>
    <x v="84"/>
    <s v="Diecast Classics Inc."/>
    <s v="+2125560006"/>
    <s v="7586 Pompton St."/>
    <s v="Allentown"/>
    <s v="PA"/>
    <n v="70267"/>
    <s v="USA"/>
    <s v="NA"/>
    <s v="Yu"/>
    <x v="15"/>
    <s v="Medium"/>
  </r>
  <r>
    <x v="19"/>
    <n v="45"/>
    <n v="63.91"/>
    <n v="11"/>
    <n v="2875.95"/>
    <d v="2004-11-15T00:00:00"/>
    <s v="Shipped"/>
    <n v="4"/>
    <s v="Nov"/>
    <n v="2004"/>
    <s v="Motorcycles"/>
    <n v="99"/>
    <x v="84"/>
    <s v="Land of Toys Inc."/>
    <s v="+2125560007"/>
    <s v="897 Long Airport Avenue"/>
    <s v="NYC"/>
    <s v="NY"/>
    <n v="10022"/>
    <s v="USA"/>
    <s v="NA"/>
    <s v="Yu"/>
    <x v="0"/>
    <s v="Small"/>
  </r>
  <r>
    <x v="286"/>
    <n v="55"/>
    <n v="100"/>
    <n v="2"/>
    <n v="5500"/>
    <d v="2004-11-24T00:00:00"/>
    <s v="Shipped"/>
    <n v="4"/>
    <s v="Nov"/>
    <n v="2004"/>
    <s v="Motorcycles"/>
    <n v="99"/>
    <x v="84"/>
    <s v="Enaco Distributors"/>
    <s v="+2125560008"/>
    <s v="Rambla de Catalu¤a, 23"/>
    <s v="Barcelona"/>
    <m/>
    <n v="8022"/>
    <s v="Spain"/>
    <s v="EMEA"/>
    <s v="Saavedra"/>
    <x v="45"/>
    <s v="Medium"/>
  </r>
  <r>
    <x v="252"/>
    <n v="46"/>
    <n v="81.17"/>
    <n v="5"/>
    <n v="3733.82"/>
    <d v="2004-12-04T00:00:00"/>
    <s v="Shipped"/>
    <n v="4"/>
    <s v="Dec"/>
    <n v="2004"/>
    <s v="Motorcycles"/>
    <n v="99"/>
    <x v="84"/>
    <s v="Gift Ideas Corp."/>
    <s v="+2125560009"/>
    <s v="2440 Pompton St."/>
    <s v="Glendale"/>
    <s v="CT"/>
    <n v="97561"/>
    <s v="USA"/>
    <s v="NA"/>
    <s v="Lewis"/>
    <x v="70"/>
    <s v="Medium"/>
  </r>
  <r>
    <x v="120"/>
    <n v="50"/>
    <n v="100"/>
    <n v="2"/>
    <n v="5000"/>
    <d v="2005-01-06T00:00:00"/>
    <s v="Shipped"/>
    <n v="1"/>
    <s v="Jan"/>
    <n v="2005"/>
    <s v="Motorcycles"/>
    <n v="99"/>
    <x v="84"/>
    <s v="Suominen Souveniers"/>
    <s v="+2125560010"/>
    <s v="Software Engineering Center, SEC Oy"/>
    <s v="Espoo"/>
    <m/>
    <s v="FIN-02271"/>
    <s v="Finland"/>
    <s v="EMEA"/>
    <s v="Suominen"/>
    <x v="58"/>
    <s v="Medium"/>
  </r>
  <r>
    <x v="22"/>
    <n v="37"/>
    <n v="100"/>
    <n v="3"/>
    <n v="3700"/>
    <d v="2005-02-03T00:00:00"/>
    <s v="Shipped"/>
    <n v="1"/>
    <s v="Feb"/>
    <n v="2005"/>
    <s v="Motorcycles"/>
    <n v="99"/>
    <x v="84"/>
    <s v="La Rochelle Gifts"/>
    <s v="+2125560011"/>
    <s v="67, rue des Cinquante Otages"/>
    <s v="Nantes"/>
    <m/>
    <n v="44000"/>
    <s v="France"/>
    <s v="EMEA"/>
    <s v="Labrune"/>
    <x v="11"/>
    <s v="Medium"/>
  </r>
  <r>
    <x v="297"/>
    <n v="44"/>
    <n v="94.9"/>
    <n v="1"/>
    <n v="4175.6000000000004"/>
    <d v="2005-03-02T00:00:00"/>
    <s v="Shipped"/>
    <n v="1"/>
    <s v="Mar"/>
    <n v="2005"/>
    <s v="Motorcycles"/>
    <n v="99"/>
    <x v="84"/>
    <s v="Dragon Souveniers, Ltd."/>
    <s v="+2125560012"/>
    <s v="Bronz Sok., Bronz Apt. 3/6 Tesvikiye"/>
    <s v="Singapore"/>
    <m/>
    <n v="79903"/>
    <s v="Singapore"/>
    <s v="Japan"/>
    <s v="Natividad"/>
    <x v="23"/>
    <s v="Medium"/>
  </r>
  <r>
    <x v="253"/>
    <n v="49"/>
    <n v="100"/>
    <n v="1"/>
    <n v="4900"/>
    <d v="2005-04-03T00:00:00"/>
    <s v="On Hold"/>
    <n v="2"/>
    <s v="Apr"/>
    <n v="2005"/>
    <s v="Motorcycles"/>
    <n v="99"/>
    <x v="84"/>
    <s v="Tekni Collectables Inc."/>
    <s v="+2125560013"/>
    <s v="7476 Moss Rd."/>
    <s v="Newark"/>
    <s v="NJ"/>
    <n v="94019"/>
    <s v="USA"/>
    <s v="NA"/>
    <s v="Brown"/>
    <x v="10"/>
    <s v="Medium"/>
  </r>
  <r>
    <x v="235"/>
    <n v="45"/>
    <n v="100"/>
    <n v="2"/>
    <n v="4500"/>
    <d v="2005-05-10T00:00:00"/>
    <s v="Shipped"/>
    <n v="2"/>
    <s v="May"/>
    <n v="2005"/>
    <s v="Motorcycles"/>
    <n v="99"/>
    <x v="84"/>
    <s v="L'ordine Souveniers"/>
    <s v="+2125560014"/>
    <s v="Strada Provinciale 124"/>
    <s v="Reggio Emilia"/>
    <m/>
    <n v="42100"/>
    <s v="Italy"/>
    <s v="EMEA"/>
    <s v="Moroni"/>
    <x v="56"/>
    <s v="Medium"/>
  </r>
  <r>
    <x v="103"/>
    <n v="27"/>
    <n v="43.45"/>
    <n v="13"/>
    <n v="1173.1500000000001"/>
    <d v="2003-03-03T00:00:00"/>
    <s v="Shipped"/>
    <n v="1"/>
    <s v="Mar"/>
    <n v="2003"/>
    <s v="Motorcycles"/>
    <n v="40"/>
    <x v="85"/>
    <s v="Cruz &amp; Sons Co."/>
    <s v="+2125560015"/>
    <s v="15 McCallum Street - NatWest Center #13-03"/>
    <s v="Makati City"/>
    <m/>
    <s v="1227 MM"/>
    <s v="Philippines"/>
    <s v="Japan"/>
    <s v="Cruz"/>
    <x v="53"/>
    <s v="Small"/>
  </r>
  <r>
    <x v="104"/>
    <n v="31"/>
    <n v="44.66"/>
    <n v="17"/>
    <n v="1384.4599999999998"/>
    <d v="2003-05-08T00:00:00"/>
    <s v="Shipped"/>
    <n v="2"/>
    <s v="May"/>
    <n v="2003"/>
    <s v="Motorcycles"/>
    <n v="40"/>
    <x v="85"/>
    <s v="Marseille Mini Autos"/>
    <s v="+2125560016"/>
    <s v="12, rue des Bouchers"/>
    <s v="Marseille"/>
    <m/>
    <n v="13008"/>
    <s v="France"/>
    <s v="EMEA"/>
    <s v="Lebihan"/>
    <x v="54"/>
    <s v="Small"/>
  </r>
  <r>
    <x v="105"/>
    <n v="33"/>
    <n v="40.229999999999997"/>
    <n v="14"/>
    <n v="1327.59"/>
    <d v="2003-07-02T00:00:00"/>
    <s v="Shipped"/>
    <n v="3"/>
    <s v="Jul"/>
    <n v="2003"/>
    <s v="Motorcycles"/>
    <n v="40"/>
    <x v="85"/>
    <s v="Mini Gifts Distributors Ltd."/>
    <s v="+2125560017"/>
    <s v="5677 Strong St."/>
    <s v="San Rafael"/>
    <s v="CA"/>
    <n v="97562"/>
    <s v="USA"/>
    <s v="NA"/>
    <s v="Nelson"/>
    <x v="33"/>
    <s v="Small"/>
  </r>
  <r>
    <x v="3"/>
    <n v="31"/>
    <n v="35.799999999999997"/>
    <n v="1"/>
    <n v="1109.8"/>
    <d v="2003-08-25T00:00:00"/>
    <s v="Shipped"/>
    <n v="3"/>
    <s v="Aug"/>
    <n v="2003"/>
    <s v="Motorcycles"/>
    <n v="40"/>
    <x v="85"/>
    <s v="Toys4GrownUps.com"/>
    <s v="+2125560018"/>
    <s v="78934 Hillside Dr."/>
    <s v="Pasadena"/>
    <s v="CA"/>
    <n v="90003"/>
    <s v="USA"/>
    <s v="NA"/>
    <s v="Young"/>
    <x v="3"/>
    <s v="Small"/>
  </r>
  <r>
    <x v="4"/>
    <n v="35"/>
    <n v="35.4"/>
    <n v="9"/>
    <n v="1239"/>
    <d v="2003-10-10T00:00:00"/>
    <s v="Shipped"/>
    <n v="4"/>
    <s v="Oct"/>
    <n v="2003"/>
    <s v="Motorcycles"/>
    <n v="40"/>
    <x v="85"/>
    <s v="Corporate Gift Ideas Co."/>
    <s v="+2125560019"/>
    <s v="7734 Strong St."/>
    <s v="San Francisco"/>
    <s v="CA"/>
    <m/>
    <s v="USA"/>
    <s v="NA"/>
    <s v="Brown"/>
    <x v="3"/>
    <s v="Small"/>
  </r>
  <r>
    <x v="107"/>
    <n v="26"/>
    <n v="39.83"/>
    <n v="9"/>
    <n v="1035.58"/>
    <d v="2003-11-04T00:00:00"/>
    <s v="Shipped"/>
    <n v="4"/>
    <s v="Nov"/>
    <n v="2003"/>
    <s v="Motorcycles"/>
    <n v="40"/>
    <x v="85"/>
    <s v="Anna's Decorations, Ltd"/>
    <s v="+2125560020"/>
    <s v="201 Miller Street Level 15"/>
    <s v="North Sydney"/>
    <s v="NSW"/>
    <n v="2060"/>
    <s v="Australia"/>
    <s v="APAC"/>
    <s v="O'Hara"/>
    <x v="35"/>
    <s v="Small"/>
  </r>
  <r>
    <x v="6"/>
    <n v="34"/>
    <n v="45.46"/>
    <n v="4"/>
    <n v="1545.64"/>
    <d v="2003-11-11T00:00:00"/>
    <s v="Shipped"/>
    <n v="4"/>
    <s v="Nov"/>
    <n v="2003"/>
    <s v="Motorcycles"/>
    <n v="40"/>
    <x v="85"/>
    <s v="Daedalus Designs Imports"/>
    <s v="+2125560021"/>
    <s v="184, chausse de Tournai"/>
    <s v="Lille"/>
    <m/>
    <n v="59000"/>
    <s v="France"/>
    <s v="EMEA"/>
    <s v="Rance"/>
    <x v="5"/>
    <s v="Small"/>
  </r>
  <r>
    <x v="288"/>
    <n v="46"/>
    <n v="32.99"/>
    <n v="1"/>
    <n v="1517.5400000000002"/>
    <d v="2003-11-19T00:00:00"/>
    <s v="Shipped"/>
    <n v="4"/>
    <s v="Nov"/>
    <n v="2003"/>
    <s v="Motorcycles"/>
    <n v="40"/>
    <x v="85"/>
    <s v="Euro Shopping Channel"/>
    <s v="+2125560022"/>
    <s v="C/ Moralzarzal, 86"/>
    <s v="Madrid"/>
    <m/>
    <n v="28034"/>
    <s v="Spain"/>
    <s v="EMEA"/>
    <s v="Freyre"/>
    <x v="20"/>
    <s v="Small"/>
  </r>
  <r>
    <x v="9"/>
    <n v="41"/>
    <n v="42.24"/>
    <n v="9"/>
    <n v="1731.8400000000001"/>
    <d v="2004-01-15T00:00:00"/>
    <s v="Shipped"/>
    <n v="1"/>
    <s v="Jan"/>
    <n v="2004"/>
    <s v="Motorcycles"/>
    <n v="40"/>
    <x v="85"/>
    <s v="Auto Canal Petit"/>
    <s v="+2125560023"/>
    <s v="25, rue Lauriston"/>
    <s v="Paris"/>
    <m/>
    <n v="75016"/>
    <s v="France"/>
    <s v="EMEA"/>
    <s v="Perrier"/>
    <x v="7"/>
    <s v="Small"/>
  </r>
  <r>
    <x v="148"/>
    <n v="43"/>
    <n v="39.43"/>
    <n v="2"/>
    <n v="1695.49"/>
    <d v="2004-02-21T00:00:00"/>
    <s v="Shipped"/>
    <n v="1"/>
    <s v="Feb"/>
    <n v="2004"/>
    <s v="Motorcycles"/>
    <n v="40"/>
    <x v="85"/>
    <s v="Daedalus Designs Imports"/>
    <s v="+2125560024"/>
    <s v="184, chausse de Tournai"/>
    <s v="Lille"/>
    <m/>
    <n v="59000"/>
    <s v="France"/>
    <s v="EMEA"/>
    <s v="Rance"/>
    <x v="5"/>
    <s v="Small"/>
  </r>
  <r>
    <x v="11"/>
    <n v="26"/>
    <n v="40.229999999999997"/>
    <n v="2"/>
    <n v="1045.98"/>
    <d v="2004-04-05T00:00:00"/>
    <s v="Shipped"/>
    <n v="2"/>
    <s v="Apr"/>
    <n v="2004"/>
    <s v="Motorcycles"/>
    <n v="40"/>
    <x v="85"/>
    <s v="Vitachrome Inc."/>
    <s v="+2125560025"/>
    <s v="2678 Kingston Rd. Suite 101"/>
    <s v="NYC"/>
    <s v="NY"/>
    <n v="10022"/>
    <s v="USA"/>
    <s v="NA"/>
    <s v="Frick"/>
    <x v="9"/>
    <s v="Small"/>
  </r>
  <r>
    <x v="268"/>
    <n v="36"/>
    <n v="48.28"/>
    <n v="6"/>
    <n v="1738.08"/>
    <d v="2004-05-26T00:00:00"/>
    <s v="Shipped"/>
    <n v="2"/>
    <s v="May"/>
    <n v="2004"/>
    <s v="Motorcycles"/>
    <n v="40"/>
    <x v="85"/>
    <s v="Auto Canal Petit"/>
    <s v="+2125560026"/>
    <s v="25, rue Lauriston"/>
    <s v="Paris"/>
    <m/>
    <n v="75016"/>
    <s v="France"/>
    <s v="EMEA"/>
    <s v="Perrier"/>
    <x v="7"/>
    <s v="Small"/>
  </r>
  <r>
    <x v="275"/>
    <n v="20"/>
    <n v="32.590000000000003"/>
    <n v="4"/>
    <n v="651.80000000000007"/>
    <d v="2004-06-30T00:00:00"/>
    <s v="Shipped"/>
    <n v="2"/>
    <s v="Jun"/>
    <n v="2004"/>
    <s v="Motorcycles"/>
    <n v="40"/>
    <x v="85"/>
    <s v="Gifts4AllAges.com"/>
    <s v="+2125560027"/>
    <s v="8616 Spinnaker Dr."/>
    <s v="Boston"/>
    <s v="MA"/>
    <n v="51003"/>
    <s v="USA"/>
    <s v="NA"/>
    <s v="Yoshido"/>
    <x v="4"/>
    <s v="Small"/>
  </r>
  <r>
    <x v="115"/>
    <n v="27"/>
    <n v="36.61"/>
    <n v="10"/>
    <n v="988.47"/>
    <d v="2004-08-02T00:00:00"/>
    <s v="Shipped"/>
    <n v="3"/>
    <s v="Aug"/>
    <n v="2004"/>
    <s v="Motorcycles"/>
    <n v="40"/>
    <x v="85"/>
    <s v="Online Mini Collectables"/>
    <s v="+2125560028"/>
    <s v="7635 Spinnaker Dr."/>
    <s v="Brickhaven"/>
    <s v="MA"/>
    <n v="58339"/>
    <s v="USA"/>
    <s v="NA"/>
    <s v="Barajas"/>
    <x v="57"/>
    <s v="Small"/>
  </r>
  <r>
    <x v="15"/>
    <n v="37"/>
    <n v="41.03"/>
    <n v="1"/>
    <n v="1518.1100000000001"/>
    <d v="2004-08-27T00:00:00"/>
    <s v="Shipped"/>
    <n v="3"/>
    <s v="Aug"/>
    <n v="2004"/>
    <s v="Motorcycles"/>
    <n v="40"/>
    <x v="85"/>
    <s v="Marta's Replicas Co."/>
    <s v="+2125560029"/>
    <s v="39323 Spinnaker Dr."/>
    <s v="Cambridge"/>
    <s v="MA"/>
    <n v="51247"/>
    <s v="USA"/>
    <s v="NA"/>
    <s v="Hernandez"/>
    <x v="12"/>
    <s v="Small"/>
  </r>
  <r>
    <x v="16"/>
    <n v="24"/>
    <n v="42.24"/>
    <n v="4"/>
    <n v="1013.76"/>
    <d v="2004-09-30T00:00:00"/>
    <s v="Shipped"/>
    <n v="3"/>
    <s v="Sep"/>
    <n v="2004"/>
    <s v="Motorcycles"/>
    <n v="40"/>
    <x v="85"/>
    <s v="Toys of Finland, Co."/>
    <s v="+2125560030"/>
    <s v="Keskuskatu 45"/>
    <s v="Helsinki"/>
    <m/>
    <n v="21240"/>
    <s v="Finland"/>
    <s v="EMEA"/>
    <s v="Karttunen"/>
    <x v="13"/>
    <s v="Small"/>
  </r>
  <r>
    <x v="118"/>
    <n v="36"/>
    <n v="43.05"/>
    <n v="17"/>
    <n v="1549.8"/>
    <d v="2004-10-16T00:00:00"/>
    <s v="Shipped"/>
    <n v="4"/>
    <s v="Oct"/>
    <n v="2004"/>
    <s v="Motorcycles"/>
    <n v="40"/>
    <x v="85"/>
    <s v="Toms Spezialitten, Ltd"/>
    <s v="+2125560031"/>
    <s v="Mehrheimerstr. 369"/>
    <s v="Koln"/>
    <m/>
    <n v="50739"/>
    <s v="Germany"/>
    <s v="EMEA"/>
    <s v="Pfalzheim"/>
    <x v="55"/>
    <s v="Small"/>
  </r>
  <r>
    <x v="149"/>
    <n v="29"/>
    <n v="38.22"/>
    <n v="5"/>
    <n v="1108.3799999999999"/>
    <d v="2004-11-03T00:00:00"/>
    <s v="Shipped"/>
    <n v="4"/>
    <s v="Nov"/>
    <n v="2004"/>
    <s v="Motorcycles"/>
    <n v="40"/>
    <x v="85"/>
    <s v="Microscale Inc."/>
    <s v="+2125560032"/>
    <s v="5290 North Pendale Street Suite 200"/>
    <s v="NYC"/>
    <s v="NY"/>
    <n v="10022"/>
    <s v="USA"/>
    <s v="NA"/>
    <s v="Kuo"/>
    <x v="64"/>
    <s v="Small"/>
  </r>
  <r>
    <x v="186"/>
    <n v="28"/>
    <n v="100"/>
    <n v="3"/>
    <n v="2800"/>
    <d v="2004-11-17T00:00:00"/>
    <s v="Shipped"/>
    <n v="4"/>
    <s v="Nov"/>
    <n v="2004"/>
    <s v="Motorcycles"/>
    <n v="40"/>
    <x v="85"/>
    <s v="Motor Mint Distributors Inc."/>
    <s v="+2125560033"/>
    <s v="11328 Douglas Av."/>
    <s v="Philadelphia"/>
    <s v="PA"/>
    <n v="71270"/>
    <s v="USA"/>
    <s v="NA"/>
    <s v="Hernandez"/>
    <x v="38"/>
    <s v="Medium"/>
  </r>
  <r>
    <x v="218"/>
    <n v="29"/>
    <n v="100"/>
    <n v="5"/>
    <n v="2900"/>
    <d v="2004-11-24T00:00:00"/>
    <s v="Shipped"/>
    <n v="4"/>
    <s v="Nov"/>
    <n v="2004"/>
    <s v="Motorcycles"/>
    <n v="40"/>
    <x v="85"/>
    <s v="Reims Collectables"/>
    <s v="+2125560034"/>
    <s v="59 rue de l'Abbaye"/>
    <s v="Reims"/>
    <m/>
    <n v="51100"/>
    <s v="France"/>
    <s v="EMEA"/>
    <s v="Henriot"/>
    <x v="1"/>
    <s v="Medium"/>
  </r>
  <r>
    <x v="273"/>
    <n v="38"/>
    <n v="39.83"/>
    <n v="10"/>
    <n v="1513.54"/>
    <d v="2004-12-07T00:00:00"/>
    <s v="Shipped"/>
    <n v="4"/>
    <s v="Dec"/>
    <n v="2004"/>
    <s v="Motorcycles"/>
    <n v="40"/>
    <x v="85"/>
    <s v="Euro Shopping Channel"/>
    <s v="+2125560035"/>
    <s v="C/ Moralzarzal, 86"/>
    <s v="Madrid"/>
    <m/>
    <n v="28034"/>
    <s v="Spain"/>
    <s v="EMEA"/>
    <s v="Freyre"/>
    <x v="20"/>
    <s v="Small"/>
  </r>
  <r>
    <x v="298"/>
    <n v="48"/>
    <n v="48.28"/>
    <n v="1"/>
    <n v="2317.44"/>
    <d v="2005-01-06T00:00:00"/>
    <s v="Shipped"/>
    <n v="1"/>
    <s v="Jan"/>
    <n v="2005"/>
    <s v="Motorcycles"/>
    <n v="40"/>
    <x v="85"/>
    <s v="Marseille Mini Autos"/>
    <s v="+2125560036"/>
    <s v="12, rue des Bouchers"/>
    <s v="Marseille"/>
    <m/>
    <n v="13008"/>
    <s v="France"/>
    <s v="EMEA"/>
    <s v="Lebihan"/>
    <x v="54"/>
    <s v="Small"/>
  </r>
  <r>
    <x v="220"/>
    <n v="40"/>
    <n v="82.46"/>
    <n v="1"/>
    <n v="3298.3999999999996"/>
    <d v="2005-02-10T00:00:00"/>
    <s v="Shipped"/>
    <n v="1"/>
    <s v="Feb"/>
    <n v="2005"/>
    <s v="Motorcycles"/>
    <n v="40"/>
    <x v="85"/>
    <s v="Euro Shopping Channel"/>
    <s v="+2125560037"/>
    <s v="C/ Moralzarzal, 86"/>
    <s v="Madrid"/>
    <m/>
    <n v="28034"/>
    <s v="Spain"/>
    <s v="EMEA"/>
    <s v="Freyre"/>
    <x v="20"/>
    <s v="Medium"/>
  </r>
  <r>
    <x v="190"/>
    <n v="41"/>
    <n v="44.56"/>
    <n v="11"/>
    <n v="1826.96"/>
    <d v="2005-03-04T00:00:00"/>
    <s v="Shipped"/>
    <n v="1"/>
    <s v="Mar"/>
    <n v="2005"/>
    <s v="Motorcycles"/>
    <n v="40"/>
    <x v="85"/>
    <s v="Mini Gifts Distributors Ltd."/>
    <s v="+2125560038"/>
    <s v="5677 Strong St."/>
    <s v="San Rafael"/>
    <s v="CA"/>
    <n v="97562"/>
    <s v="USA"/>
    <s v="NA"/>
    <s v="Nelson"/>
    <x v="33"/>
    <s v="Small"/>
  </r>
  <r>
    <x v="24"/>
    <n v="30"/>
    <n v="40.229999999999997"/>
    <n v="2"/>
    <n v="1206.8999999999999"/>
    <d v="2005-04-08T00:00:00"/>
    <s v="Shipped"/>
    <n v="2"/>
    <s v="Apr"/>
    <n v="2005"/>
    <s v="Motorcycles"/>
    <n v="40"/>
    <x v="85"/>
    <s v="UK Collectables, Ltd."/>
    <s v="+2125560039"/>
    <s v="Berkeley Gardens 12  Brewery"/>
    <s v="Liverpool"/>
    <m/>
    <s v="WX1 6LT"/>
    <s v="UK"/>
    <s v="EMEA"/>
    <s v="Devon"/>
    <x v="19"/>
    <s v="Small"/>
  </r>
  <r>
    <x v="150"/>
    <n v="35"/>
    <n v="47.62"/>
    <n v="11"/>
    <n v="1666.6999999999998"/>
    <d v="2003-01-31T00:00:00"/>
    <s v="Shipped"/>
    <n v="1"/>
    <s v="Jan"/>
    <n v="2003"/>
    <s v="Trucks and Buses"/>
    <n v="54"/>
    <x v="86"/>
    <s v="Euro Shopping Channel"/>
    <s v="+2125560040"/>
    <s v="C/ Moralzarzal, 86"/>
    <s v="Madrid"/>
    <m/>
    <n v="28034"/>
    <s v="Spain"/>
    <s v="EMEA"/>
    <s v="Freyre"/>
    <x v="20"/>
    <s v="Small"/>
  </r>
  <r>
    <x v="90"/>
    <n v="28"/>
    <n v="55.73"/>
    <n v="2"/>
    <n v="1560.4399999999998"/>
    <d v="2003-04-01T00:00:00"/>
    <s v="Shipped"/>
    <n v="2"/>
    <s v="Apr"/>
    <n v="2003"/>
    <s v="Trucks and Buses"/>
    <n v="54"/>
    <x v="86"/>
    <s v="La Corne D'abondance, Co."/>
    <s v="+2125560041"/>
    <s v="265, boulevard Charonne"/>
    <s v="Paris"/>
    <m/>
    <n v="75012"/>
    <s v="France"/>
    <s v="EMEA"/>
    <s v="Bertrand"/>
    <x v="50"/>
    <s v="Small"/>
  </r>
  <r>
    <x v="124"/>
    <n v="45"/>
    <n v="51.95"/>
    <n v="13"/>
    <n v="2337.75"/>
    <d v="2003-06-03T00:00:00"/>
    <s v="Shipped"/>
    <n v="2"/>
    <s v="Jun"/>
    <n v="2003"/>
    <s v="Trucks and Buses"/>
    <n v="54"/>
    <x v="86"/>
    <s v="Muscle Machine Inc"/>
    <s v="+2125560042"/>
    <s v="4092 Furth Circle Suite 400"/>
    <s v="NYC"/>
    <s v="NY"/>
    <n v="10022"/>
    <s v="USA"/>
    <s v="NA"/>
    <s v="Young"/>
    <x v="59"/>
    <s v="Small"/>
  </r>
  <r>
    <x v="163"/>
    <n v="24"/>
    <n v="45.99"/>
    <n v="7"/>
    <n v="1103.76"/>
    <d v="2003-08-01T00:00:00"/>
    <s v="Shipped"/>
    <n v="3"/>
    <s v="Aug"/>
    <n v="2003"/>
    <s v="Trucks and Buses"/>
    <n v="54"/>
    <x v="86"/>
    <s v="Suominen Souveniers"/>
    <s v="+2125560043"/>
    <s v="Software Engineering Center, SEC Oy"/>
    <s v="Espoo"/>
    <m/>
    <s v="FIN-02271"/>
    <s v="Finland"/>
    <s v="EMEA"/>
    <s v="Suominen"/>
    <x v="58"/>
    <s v="Small"/>
  </r>
  <r>
    <x v="164"/>
    <n v="41"/>
    <n v="63.85"/>
    <n v="5"/>
    <n v="2617.85"/>
    <d v="2003-09-21T00:00:00"/>
    <s v="Shipped"/>
    <n v="3"/>
    <s v="Sep"/>
    <n v="2003"/>
    <s v="Trucks and Buses"/>
    <n v="54"/>
    <x v="86"/>
    <s v="Oulu Toy Supplies, Inc."/>
    <s v="+2125560044"/>
    <s v="Torikatu 38"/>
    <s v="Oulu"/>
    <m/>
    <n v="90110"/>
    <s v="Finland"/>
    <s v="EMEA"/>
    <s v="Koskitalo"/>
    <x v="48"/>
    <s v="Small"/>
  </r>
  <r>
    <x v="127"/>
    <n v="48"/>
    <n v="45.99"/>
    <n v="14"/>
    <n v="2207.52"/>
    <d v="2003-10-22T00:00:00"/>
    <s v="Shipped"/>
    <n v="4"/>
    <s v="Oct"/>
    <n v="2003"/>
    <s v="Trucks and Buses"/>
    <n v="54"/>
    <x v="86"/>
    <s v="Dragon Souveniers, Ltd."/>
    <s v="+2125560045"/>
    <s v="Bronz Sok., Bronz Apt. 3/6 Tesvikiye"/>
    <s v="Singapore"/>
    <m/>
    <n v="79903"/>
    <s v="Singapore"/>
    <s v="Japan"/>
    <s v="Natividad"/>
    <x v="23"/>
    <s v="Small"/>
  </r>
  <r>
    <x v="92"/>
    <n v="50"/>
    <n v="63.31"/>
    <n v="3"/>
    <n v="3165.5"/>
    <d v="2003-11-06T00:00:00"/>
    <s v="Shipped"/>
    <n v="4"/>
    <s v="Nov"/>
    <n v="2003"/>
    <s v="Trucks and Buses"/>
    <n v="54"/>
    <x v="86"/>
    <s v="Stylish Desk Decors, Co."/>
    <s v="+2125560046"/>
    <s v="35 King George"/>
    <s v="London"/>
    <m/>
    <s v="WX3 6FW"/>
    <s v="UK"/>
    <s v="EMEA"/>
    <s v="Brown"/>
    <x v="41"/>
    <s v="Medium"/>
  </r>
  <r>
    <x v="165"/>
    <n v="33"/>
    <n v="62.77"/>
    <n v="8"/>
    <n v="2071.4100000000003"/>
    <d v="2003-11-14T00:00:00"/>
    <s v="Shipped"/>
    <n v="4"/>
    <s v="Nov"/>
    <n v="2003"/>
    <s v="Trucks and Buses"/>
    <n v="54"/>
    <x v="86"/>
    <s v="Iberia Gift Imports, Corp."/>
    <s v="+2125560047"/>
    <s v="C/ Romero, 33"/>
    <s v="Sevilla"/>
    <m/>
    <n v="41101"/>
    <s v="Spain"/>
    <s v="EMEA"/>
    <s v="Roel"/>
    <x v="65"/>
    <s v="Small"/>
  </r>
  <r>
    <x v="166"/>
    <n v="32"/>
    <n v="43.29"/>
    <n v="8"/>
    <n v="1385.28"/>
    <d v="2003-11-25T00:00:00"/>
    <s v="Shipped"/>
    <n v="4"/>
    <s v="Nov"/>
    <n v="2003"/>
    <s v="Trucks and Buses"/>
    <n v="54"/>
    <x v="86"/>
    <s v="Mini Classics"/>
    <s v="+2125560048"/>
    <s v="3758 North Pendale Street"/>
    <s v="White Plains"/>
    <s v="NY"/>
    <n v="24067"/>
    <s v="USA"/>
    <s v="NA"/>
    <s v="Frick"/>
    <x v="29"/>
    <s v="Small"/>
  </r>
  <r>
    <x v="93"/>
    <n v="27"/>
    <n v="60.06"/>
    <n v="9"/>
    <n v="1621.6200000000001"/>
    <d v="2003-12-09T00:00:00"/>
    <s v="Shipped"/>
    <n v="4"/>
    <s v="Dec"/>
    <n v="2003"/>
    <s v="Trucks and Buses"/>
    <n v="54"/>
    <x v="86"/>
    <s v="Diecast Collectables"/>
    <s v="+2125560049"/>
    <s v="6251 Ingle Ln."/>
    <s v="Boston"/>
    <s v="MA"/>
    <n v="51003"/>
    <s v="USA"/>
    <s v="NA"/>
    <s v="Franco"/>
    <x v="33"/>
    <s v="Small"/>
  </r>
  <r>
    <x v="167"/>
    <n v="35"/>
    <n v="55.19"/>
    <n v="4"/>
    <n v="1931.6499999999999"/>
    <d v="2004-02-10T00:00:00"/>
    <s v="Shipped"/>
    <n v="1"/>
    <s v="Feb"/>
    <n v="2004"/>
    <s v="Trucks and Buses"/>
    <n v="54"/>
    <x v="86"/>
    <s v="Signal Collectibles Ltd."/>
    <s v="+2125560050"/>
    <s v="2793 Furth Circle"/>
    <s v="Brisbane"/>
    <s v="CA"/>
    <n v="94217"/>
    <s v="USA"/>
    <s v="NA"/>
    <s v="Taylor"/>
    <x v="49"/>
    <s v="Small"/>
  </r>
  <r>
    <x v="95"/>
    <n v="23"/>
    <n v="54.11"/>
    <n v="3"/>
    <n v="1244.53"/>
    <d v="2004-03-11T00:00:00"/>
    <s v="Shipped"/>
    <n v="1"/>
    <s v="Mar"/>
    <n v="2004"/>
    <s v="Trucks and Buses"/>
    <n v="54"/>
    <x v="86"/>
    <s v="Mini Gifts Distributors Ltd."/>
    <s v="+2125560051"/>
    <s v="5677 Strong St."/>
    <s v="San Rafael"/>
    <s v="CA"/>
    <n v="97562"/>
    <s v="USA"/>
    <s v="NA"/>
    <s v="Nelson"/>
    <x v="33"/>
    <s v="Small"/>
  </r>
  <r>
    <x v="168"/>
    <n v="35"/>
    <n v="48.7"/>
    <n v="7"/>
    <n v="1704.5"/>
    <d v="2004-05-05T00:00:00"/>
    <s v="Shipped"/>
    <n v="2"/>
    <s v="May"/>
    <n v="2004"/>
    <s v="Trucks and Buses"/>
    <n v="54"/>
    <x v="86"/>
    <s v="Euro Shopping Channel"/>
    <s v="+2125560052"/>
    <s v="C/ Moralzarzal, 86"/>
    <s v="Madrid"/>
    <m/>
    <n v="28034"/>
    <s v="Spain"/>
    <s v="EMEA"/>
    <s v="Freyre"/>
    <x v="20"/>
    <s v="Small"/>
  </r>
  <r>
    <x v="96"/>
    <n v="40"/>
    <n v="43.83"/>
    <n v="6"/>
    <n v="1753.1999999999998"/>
    <d v="2004-06-15T00:00:00"/>
    <s v="Shipped"/>
    <n v="2"/>
    <s v="Jun"/>
    <n v="2004"/>
    <s v="Trucks and Buses"/>
    <n v="54"/>
    <x v="86"/>
    <s v="Handji Gifts&amp; Co"/>
    <s v="+2125560053"/>
    <s v="Village Close - 106 Linden Road Sandown 2nd Floor"/>
    <s v="Singapore"/>
    <m/>
    <n v="69045"/>
    <s v="Singapore"/>
    <s v="APAC"/>
    <s v="Victorino"/>
    <x v="52"/>
    <s v="Small"/>
  </r>
  <r>
    <x v="169"/>
    <n v="35"/>
    <n v="47.62"/>
    <n v="7"/>
    <n v="1666.6999999999998"/>
    <d v="2004-07-20T00:00:00"/>
    <s v="Shipped"/>
    <n v="3"/>
    <s v="Jul"/>
    <n v="2004"/>
    <s v="Trucks and Buses"/>
    <n v="54"/>
    <x v="86"/>
    <s v="Mini Gifts Distributors Ltd."/>
    <s v="+2125560054"/>
    <s v="5677 Strong St."/>
    <s v="San Rafael"/>
    <s v="CA"/>
    <n v="97562"/>
    <s v="USA"/>
    <s v="NA"/>
    <s v="Nelson"/>
    <x v="33"/>
    <s v="Small"/>
  </r>
  <r>
    <x v="97"/>
    <n v="31"/>
    <n v="55.19"/>
    <n v="3"/>
    <n v="1710.8899999999999"/>
    <d v="2004-08-19T00:00:00"/>
    <s v="Shipped"/>
    <n v="3"/>
    <s v="Aug"/>
    <n v="2004"/>
    <s v="Trucks and Buses"/>
    <n v="54"/>
    <x v="86"/>
    <s v="Diecast Classics Inc."/>
    <s v="+2125560055"/>
    <s v="7586 Pompton St."/>
    <s v="Allentown"/>
    <s v="PA"/>
    <n v="70267"/>
    <s v="USA"/>
    <s v="NA"/>
    <s v="Yu"/>
    <x v="15"/>
    <s v="Small"/>
  </r>
  <r>
    <x v="170"/>
    <n v="50"/>
    <n v="46.53"/>
    <n v="10"/>
    <n v="2326.5"/>
    <d v="2004-09-08T00:00:00"/>
    <s v="Shipped"/>
    <n v="3"/>
    <s v="Sep"/>
    <n v="2004"/>
    <s v="Trucks and Buses"/>
    <n v="54"/>
    <x v="86"/>
    <s v="Land of Toys Inc."/>
    <s v="+2125560056"/>
    <s v="897 Long Airport Avenue"/>
    <s v="NYC"/>
    <s v="NY"/>
    <n v="10022"/>
    <s v="USA"/>
    <s v="NA"/>
    <s v="Yu"/>
    <x v="0"/>
    <s v="Small"/>
  </r>
  <r>
    <x v="98"/>
    <n v="40"/>
    <n v="57.9"/>
    <n v="7"/>
    <n v="2316"/>
    <d v="2004-10-13T00:00:00"/>
    <s v="Shipped"/>
    <n v="4"/>
    <s v="Oct"/>
    <n v="2004"/>
    <s v="Trucks and Buses"/>
    <n v="54"/>
    <x v="86"/>
    <s v="Marta's Replicas Co."/>
    <s v="+2125560057"/>
    <s v="39323 Spinnaker Dr."/>
    <s v="Cambridge"/>
    <s v="MA"/>
    <n v="51247"/>
    <s v="USA"/>
    <s v="NA"/>
    <s v="Hernandez"/>
    <x v="12"/>
    <s v="Small"/>
  </r>
  <r>
    <x v="99"/>
    <n v="38"/>
    <n v="45.45"/>
    <n v="1"/>
    <n v="1727.1000000000001"/>
    <d v="2004-10-22T00:00:00"/>
    <s v="Shipped"/>
    <n v="4"/>
    <s v="Oct"/>
    <n v="2004"/>
    <s v="Trucks and Buses"/>
    <n v="54"/>
    <x v="86"/>
    <s v="Canadian Gift Exchange Network"/>
    <s v="+2125560058"/>
    <s v="1900 Oak St."/>
    <s v="Vancouver"/>
    <s v="BC"/>
    <s v="V3F 2K1"/>
    <s v="Canada"/>
    <s v="NA"/>
    <s v="Tannamuri"/>
    <x v="28"/>
    <s v="Small"/>
  </r>
  <r>
    <x v="81"/>
    <n v="38"/>
    <n v="100"/>
    <n v="3"/>
    <n v="3800"/>
    <d v="2004-11-05T00:00:00"/>
    <s v="Shipped"/>
    <n v="4"/>
    <s v="Nov"/>
    <n v="2004"/>
    <s v="Trucks and Buses"/>
    <n v="54"/>
    <x v="86"/>
    <s v="Baane Mini Imports"/>
    <s v="+2125560059"/>
    <s v="Erling Skakkes gate 78"/>
    <s v="Stavern"/>
    <m/>
    <n v="4110"/>
    <s v="Norway"/>
    <s v="EMEA"/>
    <s v="Bergulfsen"/>
    <x v="14"/>
    <s v="Large"/>
  </r>
  <r>
    <x v="290"/>
    <n v="40"/>
    <n v="60.6"/>
    <n v="3"/>
    <n v="2424"/>
    <d v="2004-11-19T00:00:00"/>
    <s v="Shipped"/>
    <n v="4"/>
    <s v="Nov"/>
    <n v="2004"/>
    <s v="Trucks and Buses"/>
    <n v="54"/>
    <x v="86"/>
    <s v="Mini Gifts Distributors Ltd."/>
    <s v="+2125560060"/>
    <s v="5677 Strong St."/>
    <s v="San Rafael"/>
    <s v="CA"/>
    <n v="97562"/>
    <s v="USA"/>
    <s v="NA"/>
    <s v="Nelson"/>
    <x v="33"/>
    <s v="Small"/>
  </r>
  <r>
    <x v="159"/>
    <n v="33"/>
    <n v="46.53"/>
    <n v="1"/>
    <n v="1535.49"/>
    <d v="2004-12-01T00:00:00"/>
    <s v="Shipped"/>
    <n v="4"/>
    <s v="Dec"/>
    <n v="2004"/>
    <s v="Trucks and Buses"/>
    <n v="54"/>
    <x v="86"/>
    <s v="Muscle Machine Inc"/>
    <s v="+2125560061"/>
    <s v="4092 Furth Circle Suite 400"/>
    <s v="NYC"/>
    <s v="NY"/>
    <n v="10022"/>
    <s v="USA"/>
    <s v="NA"/>
    <s v="Young"/>
    <x v="59"/>
    <s v="Small"/>
  </r>
  <r>
    <x v="84"/>
    <n v="36"/>
    <n v="100"/>
    <n v="3"/>
    <n v="3600"/>
    <d v="2004-12-15T00:00:00"/>
    <s v="Shipped"/>
    <n v="4"/>
    <s v="Dec"/>
    <n v="2004"/>
    <s v="Trucks and Buses"/>
    <n v="54"/>
    <x v="86"/>
    <s v="Reims Collectables"/>
    <s v="+2125560062"/>
    <s v="59 rue de l'Abbaye"/>
    <s v="Reims"/>
    <m/>
    <n v="51100"/>
    <s v="France"/>
    <s v="EMEA"/>
    <s v="Henriot"/>
    <x v="1"/>
    <s v="Medium"/>
  </r>
  <r>
    <x v="142"/>
    <n v="20"/>
    <n v="66.47"/>
    <n v="2"/>
    <n v="1329.4"/>
    <d v="2005-01-23T00:00:00"/>
    <s v="Shipped"/>
    <n v="1"/>
    <s v="Jan"/>
    <n v="2005"/>
    <s v="Trucks and Buses"/>
    <n v="54"/>
    <x v="86"/>
    <s v="Mini Gifts Distributors Ltd."/>
    <s v="+2125560063"/>
    <s v="5677 Strong St."/>
    <s v="San Rafael"/>
    <s v="CA"/>
    <n v="97562"/>
    <s v="USA"/>
    <s v="NA"/>
    <s v="Nelson"/>
    <x v="33"/>
    <s v="Small"/>
  </r>
  <r>
    <x v="245"/>
    <n v="32"/>
    <n v="53.18"/>
    <n v="5"/>
    <n v="1701.76"/>
    <d v="2005-02-22T00:00:00"/>
    <s v="Shipped"/>
    <n v="1"/>
    <s v="Feb"/>
    <n v="2005"/>
    <s v="Trucks and Buses"/>
    <n v="54"/>
    <x v="86"/>
    <s v="Euro Shopping Channel"/>
    <s v="+2125560064"/>
    <s v="C/ Moralzarzal, 86"/>
    <s v="Madrid"/>
    <m/>
    <n v="28034"/>
    <s v="Spain"/>
    <s v="EMEA"/>
    <s v="Freyre"/>
    <x v="20"/>
    <s v="Small"/>
  </r>
  <r>
    <x v="266"/>
    <n v="36"/>
    <n v="62.77"/>
    <n v="3"/>
    <n v="2259.7200000000003"/>
    <d v="2005-03-15T00:00:00"/>
    <s v="Shipped"/>
    <n v="1"/>
    <s v="Mar"/>
    <n v="2005"/>
    <s v="Trucks and Buses"/>
    <n v="54"/>
    <x v="86"/>
    <s v="Euro Shopping Channel"/>
    <s v="+2125560065"/>
    <s v="C/ Moralzarzal, 86"/>
    <s v="Madrid"/>
    <m/>
    <n v="28034"/>
    <s v="Spain"/>
    <s v="EMEA"/>
    <s v="Freyre"/>
    <x v="20"/>
    <s v="Small"/>
  </r>
  <r>
    <x v="171"/>
    <n v="19"/>
    <n v="48.7"/>
    <n v="7"/>
    <n v="925.30000000000007"/>
    <d v="2005-05-03T00:00:00"/>
    <s v="Shipped"/>
    <n v="2"/>
    <s v="May"/>
    <n v="2005"/>
    <s v="Trucks and Buses"/>
    <n v="54"/>
    <x v="86"/>
    <s v="Euro Shopping Channel"/>
    <s v="+2125560066"/>
    <s v="C/ Moralzarzal, 86"/>
    <s v="Madrid"/>
    <m/>
    <n v="28034"/>
    <s v="Spain"/>
    <s v="EMEA"/>
    <s v="Freyre"/>
    <x v="20"/>
    <s v="Small"/>
  </r>
  <r>
    <x v="102"/>
    <n v="11"/>
    <n v="43.83"/>
    <n v="6"/>
    <n v="482.13"/>
    <d v="2005-05-31T00:00:00"/>
    <s v="In Process"/>
    <n v="2"/>
    <s v="May"/>
    <n v="2005"/>
    <s v="Trucks and Buses"/>
    <n v="54"/>
    <x v="86"/>
    <s v="La Rochelle Gifts"/>
    <s v="+2125560067"/>
    <s v="67, rue des Cinquante Otages"/>
    <s v="Nantes"/>
    <m/>
    <n v="44000"/>
    <s v="France"/>
    <s v="EMEA"/>
    <s v="Labrune"/>
    <x v="11"/>
    <s v="Small"/>
  </r>
  <r>
    <x v="150"/>
    <n v="49"/>
    <n v="65.87"/>
    <n v="4"/>
    <n v="3227.63"/>
    <d v="2003-01-31T00:00:00"/>
    <s v="Shipped"/>
    <n v="1"/>
    <s v="Jan"/>
    <n v="2003"/>
    <s v="Trains"/>
    <n v="62"/>
    <x v="87"/>
    <s v="Euro Shopping Channel"/>
    <s v="+2125560068"/>
    <s v="C/ Moralzarzal, 86"/>
    <s v="Madrid"/>
    <m/>
    <n v="28034"/>
    <s v="Spain"/>
    <s v="EMEA"/>
    <s v="Freyre"/>
    <x v="20"/>
    <s v="Medium"/>
  </r>
  <r>
    <x v="299"/>
    <n v="27"/>
    <n v="63.38"/>
    <n v="1"/>
    <n v="1711.26"/>
    <d v="2003-04-11T00:00:00"/>
    <s v="Shipped"/>
    <n v="2"/>
    <s v="Apr"/>
    <n v="2003"/>
    <s v="Trains"/>
    <n v="62"/>
    <x v="87"/>
    <s v="Royale Belge"/>
    <s v="+2125560069"/>
    <s v="Boulevard Tirou, 255"/>
    <s v="Charleroi"/>
    <m/>
    <s v="B-6000"/>
    <s v="Belgium"/>
    <s v="EMEA"/>
    <s v="Cartrain"/>
    <x v="71"/>
    <s v="Small"/>
  </r>
  <r>
    <x v="124"/>
    <n v="29"/>
    <n v="70.84"/>
    <n v="6"/>
    <n v="2054.36"/>
    <d v="2003-06-03T00:00:00"/>
    <s v="Shipped"/>
    <n v="2"/>
    <s v="Jun"/>
    <n v="2003"/>
    <s v="Trains"/>
    <n v="62"/>
    <x v="87"/>
    <s v="Muscle Machine Inc"/>
    <s v="+2125560070"/>
    <s v="4092 Furth Circle Suite 400"/>
    <s v="NYC"/>
    <s v="NY"/>
    <n v="10022"/>
    <s v="USA"/>
    <s v="NA"/>
    <s v="Young"/>
    <x v="59"/>
    <s v="Small"/>
  </r>
  <r>
    <x v="125"/>
    <n v="42"/>
    <n v="74.569999999999993"/>
    <n v="16"/>
    <n v="3131.9399999999996"/>
    <d v="2003-08-08T00:00:00"/>
    <s v="Shipped"/>
    <n v="3"/>
    <s v="Aug"/>
    <n v="2003"/>
    <s v="Trains"/>
    <n v="62"/>
    <x v="87"/>
    <s v="Mini Gifts Distributors Ltd."/>
    <s v="+2125560071"/>
    <s v="5677 Strong St."/>
    <s v="San Rafael"/>
    <s v="CA"/>
    <n v="97562"/>
    <s v="USA"/>
    <s v="NA"/>
    <s v="Nelson"/>
    <x v="33"/>
    <s v="Medium"/>
  </r>
  <r>
    <x v="280"/>
    <n v="33"/>
    <n v="50.95"/>
    <n v="2"/>
    <n v="1681.3500000000001"/>
    <d v="2003-09-25T00:00:00"/>
    <s v="Shipped"/>
    <n v="3"/>
    <s v="Sep"/>
    <n v="2003"/>
    <s v="Trains"/>
    <n v="62"/>
    <x v="87"/>
    <s v="Australian Gift Network, Co"/>
    <s v="+2125560072"/>
    <s v="31 Duncan St. West End"/>
    <s v="South Brisbane"/>
    <s v="Queensland"/>
    <n v="4101"/>
    <s v="Australia"/>
    <s v="APAC"/>
    <s v="Calaghan"/>
    <x v="25"/>
    <s v="Small"/>
  </r>
  <r>
    <x v="127"/>
    <n v="44"/>
    <n v="53.44"/>
    <n v="7"/>
    <n v="2351.3599999999997"/>
    <d v="2003-10-22T00:00:00"/>
    <s v="Shipped"/>
    <n v="4"/>
    <s v="Oct"/>
    <n v="2003"/>
    <s v="Trains"/>
    <n v="62"/>
    <x v="87"/>
    <s v="Dragon Souveniers, Ltd."/>
    <s v="+2125560073"/>
    <s v="Bronz Sok., Bronz Apt. 3/6 Tesvikiye"/>
    <s v="Singapore"/>
    <m/>
    <n v="79903"/>
    <s v="Singapore"/>
    <s v="Japan"/>
    <s v="Natividad"/>
    <x v="23"/>
    <s v="Small"/>
  </r>
  <r>
    <x v="128"/>
    <n v="22"/>
    <n v="64"/>
    <n v="6"/>
    <n v="1408"/>
    <d v="2003-11-06T00:00:00"/>
    <s v="Shipped"/>
    <n v="4"/>
    <s v="Nov"/>
    <n v="2003"/>
    <s v="Trains"/>
    <n v="62"/>
    <x v="87"/>
    <s v="L'ordine Souveniers"/>
    <s v="+2125560074"/>
    <s v="Strada Provinciale 124"/>
    <s v="Reggio Emilia"/>
    <m/>
    <n v="42100"/>
    <s v="Italy"/>
    <s v="EMEA"/>
    <s v="Moroni"/>
    <x v="56"/>
    <s v="Small"/>
  </r>
  <r>
    <x v="165"/>
    <n v="48"/>
    <n v="50.95"/>
    <n v="1"/>
    <n v="2445.6000000000004"/>
    <d v="2003-11-14T00:00:00"/>
    <s v="Shipped"/>
    <n v="4"/>
    <s v="Nov"/>
    <n v="2003"/>
    <s v="Trains"/>
    <n v="62"/>
    <x v="87"/>
    <s v="Iberia Gift Imports, Corp."/>
    <s v="+2125560075"/>
    <s v="C/ Romero, 33"/>
    <s v="Sevilla"/>
    <m/>
    <n v="41101"/>
    <s v="Spain"/>
    <s v="EMEA"/>
    <s v="Roel"/>
    <x v="65"/>
    <s v="Small"/>
  </r>
  <r>
    <x v="166"/>
    <n v="33"/>
    <n v="54.68"/>
    <n v="1"/>
    <n v="1804.44"/>
    <d v="2003-11-25T00:00:00"/>
    <s v="Shipped"/>
    <n v="4"/>
    <s v="Nov"/>
    <n v="2003"/>
    <s v="Trains"/>
    <n v="62"/>
    <x v="87"/>
    <s v="Mini Classics"/>
    <s v="+2125560076"/>
    <s v="3758 North Pendale Street"/>
    <s v="White Plains"/>
    <s v="NY"/>
    <n v="24067"/>
    <s v="USA"/>
    <s v="NA"/>
    <s v="Frick"/>
    <x v="29"/>
    <s v="Small"/>
  </r>
  <r>
    <x v="93"/>
    <n v="45"/>
    <n v="56.55"/>
    <n v="2"/>
    <n v="2544.75"/>
    <d v="2003-12-09T00:00:00"/>
    <s v="Shipped"/>
    <n v="4"/>
    <s v="Dec"/>
    <n v="2003"/>
    <s v="Trains"/>
    <n v="62"/>
    <x v="87"/>
    <s v="Diecast Collectables"/>
    <s v="+2125560077"/>
    <s v="6251 Ingle Ln."/>
    <s v="Boston"/>
    <s v="MA"/>
    <n v="51003"/>
    <s v="USA"/>
    <s v="NA"/>
    <s v="Franco"/>
    <x v="33"/>
    <s v="Small"/>
  </r>
  <r>
    <x v="132"/>
    <n v="20"/>
    <n v="52.82"/>
    <n v="6"/>
    <n v="1056.4000000000001"/>
    <d v="2004-02-12T00:00:00"/>
    <s v="Shipped"/>
    <n v="1"/>
    <s v="Feb"/>
    <n v="2004"/>
    <s v="Trains"/>
    <n v="62"/>
    <x v="87"/>
    <s v="Clover Collections, Co."/>
    <s v="+2125560078"/>
    <s v="25 Maiden Lane Floor No. 4"/>
    <s v="Dublin"/>
    <m/>
    <n v="2"/>
    <s v="Ireland"/>
    <s v="EMEA"/>
    <s v="Cassidy"/>
    <x v="60"/>
    <s v="Small"/>
  </r>
  <r>
    <x v="151"/>
    <n v="46"/>
    <n v="60.9"/>
    <n v="4"/>
    <n v="2801.4"/>
    <d v="2004-03-15T00:00:00"/>
    <s v="Shipped"/>
    <n v="1"/>
    <s v="Mar"/>
    <n v="2004"/>
    <s v="Trains"/>
    <n v="62"/>
    <x v="87"/>
    <s v="Blauer See Auto, Co."/>
    <s v="+2125560079"/>
    <s v="Lyonerstr. 34"/>
    <s v="Frankfurt"/>
    <m/>
    <n v="60528"/>
    <s v="Germany"/>
    <s v="EMEA"/>
    <s v="Keitel"/>
    <x v="51"/>
    <s v="Small"/>
  </r>
  <r>
    <x v="134"/>
    <n v="40"/>
    <n v="49.71"/>
    <n v="6"/>
    <n v="1988.4"/>
    <d v="2004-05-05T00:00:00"/>
    <s v="Shipped"/>
    <n v="2"/>
    <s v="May"/>
    <n v="2004"/>
    <s v="Trains"/>
    <n v="62"/>
    <x v="87"/>
    <s v="Suominen Souveniers"/>
    <s v="+2125560080"/>
    <s v="Software Engineering Center, SEC Oy"/>
    <s v="Espoo"/>
    <m/>
    <s v="FIN-02271"/>
    <s v="Finland"/>
    <s v="EMEA"/>
    <s v="Suominen"/>
    <x v="58"/>
    <s v="Small"/>
  </r>
  <r>
    <x v="135"/>
    <n v="45"/>
    <n v="64.63"/>
    <n v="6"/>
    <n v="2908.35"/>
    <d v="2004-07-20T00:00:00"/>
    <s v="Shipped"/>
    <n v="3"/>
    <s v="Jul"/>
    <n v="2004"/>
    <s v="Trains"/>
    <n v="62"/>
    <x v="87"/>
    <s v="Diecast Classics Inc."/>
    <s v="+2125560081"/>
    <s v="7586 Pompton St."/>
    <s v="Allentown"/>
    <s v="PA"/>
    <n v="70267"/>
    <s v="USA"/>
    <s v="NA"/>
    <s v="Yu"/>
    <x v="15"/>
    <s v="Small"/>
  </r>
  <r>
    <x v="136"/>
    <n v="36"/>
    <n v="59.65"/>
    <n v="9"/>
    <n v="2147.4"/>
    <d v="2004-08-20T00:00:00"/>
    <s v="Shipped"/>
    <n v="3"/>
    <s v="Aug"/>
    <n v="2004"/>
    <s v="Trains"/>
    <n v="62"/>
    <x v="87"/>
    <s v="Mini Gifts Distributors Ltd."/>
    <s v="+2125560082"/>
    <s v="5677 Strong St."/>
    <s v="San Rafael"/>
    <s v="CA"/>
    <n v="97562"/>
    <s v="USA"/>
    <s v="NA"/>
    <s v="Nelson"/>
    <x v="33"/>
    <s v="Small"/>
  </r>
  <r>
    <x v="170"/>
    <n v="31"/>
    <n v="67.73"/>
    <n v="3"/>
    <n v="2099.63"/>
    <d v="2004-09-08T00:00:00"/>
    <s v="Shipped"/>
    <n v="3"/>
    <s v="Sep"/>
    <n v="2004"/>
    <s v="Trains"/>
    <n v="62"/>
    <x v="87"/>
    <s v="Land of Toys Inc."/>
    <s v="+2125560083"/>
    <s v="897 Long Airport Avenue"/>
    <s v="NYC"/>
    <s v="NY"/>
    <n v="10022"/>
    <s v="USA"/>
    <s v="NA"/>
    <s v="Yu"/>
    <x v="0"/>
    <s v="Small"/>
  </r>
  <r>
    <x v="138"/>
    <n v="46"/>
    <n v="50.33"/>
    <n v="17"/>
    <n v="2315.1799999999998"/>
    <d v="2004-10-14T00:00:00"/>
    <s v="Shipped"/>
    <n v="4"/>
    <s v="Oct"/>
    <n v="2004"/>
    <s v="Trains"/>
    <n v="62"/>
    <x v="87"/>
    <s v="AV Stores, Co."/>
    <s v="+2125560084"/>
    <s v="Fauntleroy Circus"/>
    <s v="Manchester"/>
    <m/>
    <s v="EC2 5NT"/>
    <s v="UK"/>
    <s v="EMEA"/>
    <s v="Ashworth"/>
    <x v="62"/>
    <s v="Small"/>
  </r>
  <r>
    <x v="139"/>
    <n v="35"/>
    <n v="66.489999999999995"/>
    <n v="9"/>
    <n v="2327.1499999999996"/>
    <d v="2004-10-22T00:00:00"/>
    <s v="Shipped"/>
    <n v="4"/>
    <s v="Oct"/>
    <n v="2004"/>
    <s v="Trains"/>
    <n v="62"/>
    <x v="87"/>
    <s v="Heintze Collectables"/>
    <s v="+2125560085"/>
    <s v="Smagsloget 45"/>
    <s v="Aaarhus"/>
    <m/>
    <n v="8200"/>
    <s v="Denmark"/>
    <s v="EMEA"/>
    <s v="Ibsen"/>
    <x v="63"/>
    <s v="Small"/>
  </r>
  <r>
    <x v="81"/>
    <n v="28"/>
    <n v="100"/>
    <n v="2"/>
    <n v="2800"/>
    <d v="2004-11-05T00:00:00"/>
    <s v="Shipped"/>
    <n v="4"/>
    <s v="Nov"/>
    <n v="2004"/>
    <s v="Trains"/>
    <n v="62"/>
    <x v="87"/>
    <s v="Baane Mini Imports"/>
    <s v="+2125560086"/>
    <s v="Erling Skakkes gate 78"/>
    <s v="Stavern"/>
    <m/>
    <n v="4110"/>
    <s v="Norway"/>
    <s v="EMEA"/>
    <s v="Bergulfsen"/>
    <x v="14"/>
    <s v="Medium"/>
  </r>
  <r>
    <x v="140"/>
    <n v="31"/>
    <n v="84.71"/>
    <n v="9"/>
    <n v="2626.0099999999998"/>
    <d v="2004-11-20T00:00:00"/>
    <s v="Shipped"/>
    <n v="4"/>
    <s v="Nov"/>
    <n v="2004"/>
    <s v="Trains"/>
    <n v="62"/>
    <x v="87"/>
    <s v="La Corne D'abondance, Co."/>
    <s v="+2125560087"/>
    <s v="265, boulevard Charonne"/>
    <s v="Paris"/>
    <m/>
    <n v="75012"/>
    <s v="France"/>
    <s v="EMEA"/>
    <s v="Bertrand"/>
    <x v="50"/>
    <s v="Small"/>
  </r>
  <r>
    <x v="83"/>
    <n v="27"/>
    <n v="100"/>
    <n v="14"/>
    <n v="2700"/>
    <d v="2004-12-02T00:00:00"/>
    <s v="Shipped"/>
    <n v="4"/>
    <s v="Dec"/>
    <n v="2004"/>
    <s v="Trains"/>
    <n v="62"/>
    <x v="87"/>
    <s v="Euro Shopping Channel"/>
    <s v="+2125560088"/>
    <s v="C/ Moralzarzal, 86"/>
    <s v="Madrid"/>
    <m/>
    <n v="28034"/>
    <s v="Spain"/>
    <s v="EMEA"/>
    <s v="Freyre"/>
    <x v="20"/>
    <s v="Medium"/>
  </r>
  <r>
    <x v="84"/>
    <n v="22"/>
    <n v="100"/>
    <n v="1"/>
    <n v="2200"/>
    <d v="2004-12-15T00:00:00"/>
    <s v="Shipped"/>
    <n v="4"/>
    <s v="Dec"/>
    <n v="2004"/>
    <s v="Trains"/>
    <n v="62"/>
    <x v="87"/>
    <s v="Reims Collectables"/>
    <s v="+2125560089"/>
    <s v="59 rue de l'Abbaye"/>
    <s v="Reims"/>
    <m/>
    <n v="51100"/>
    <s v="France"/>
    <s v="EMEA"/>
    <s v="Henriot"/>
    <x v="1"/>
    <s v="Medium"/>
  </r>
  <r>
    <x v="142"/>
    <n v="30"/>
    <n v="99.55"/>
    <n v="11"/>
    <n v="2986.5"/>
    <d v="2005-01-23T00:00:00"/>
    <s v="Shipped"/>
    <n v="1"/>
    <s v="Jan"/>
    <n v="2005"/>
    <s v="Trains"/>
    <n v="62"/>
    <x v="87"/>
    <s v="Mini Gifts Distributors Ltd."/>
    <s v="+2125560090"/>
    <s v="5677 Strong St."/>
    <s v="San Rafael"/>
    <s v="CA"/>
    <n v="97562"/>
    <s v="USA"/>
    <s v="NA"/>
    <s v="Nelson"/>
    <x v="33"/>
    <s v="Small"/>
  </r>
  <r>
    <x v="245"/>
    <n v="44"/>
    <n v="36.07"/>
    <n v="8"/>
    <n v="1587.08"/>
    <d v="2005-02-22T00:00:00"/>
    <s v="Shipped"/>
    <n v="1"/>
    <s v="Feb"/>
    <n v="2005"/>
    <s v="Trains"/>
    <n v="62"/>
    <x v="87"/>
    <s v="Euro Shopping Channel"/>
    <s v="+2125560091"/>
    <s v="C/ Moralzarzal, 86"/>
    <s v="Madrid"/>
    <m/>
    <n v="28034"/>
    <s v="Spain"/>
    <s v="EMEA"/>
    <s v="Freyre"/>
    <x v="20"/>
    <s v="Small"/>
  </r>
  <r>
    <x v="266"/>
    <n v="30"/>
    <n v="60.28"/>
    <n v="4"/>
    <n v="1808.4"/>
    <d v="2005-03-15T00:00:00"/>
    <s v="Shipped"/>
    <n v="1"/>
    <s v="Mar"/>
    <n v="2005"/>
    <s v="Trains"/>
    <n v="62"/>
    <x v="87"/>
    <s v="Euro Shopping Channel"/>
    <s v="+2125560092"/>
    <s v="C/ Moralzarzal, 86"/>
    <s v="Madrid"/>
    <m/>
    <n v="28034"/>
    <s v="Spain"/>
    <s v="EMEA"/>
    <s v="Freyre"/>
    <x v="20"/>
    <s v="Small"/>
  </r>
  <r>
    <x v="144"/>
    <n v="24"/>
    <n v="49.71"/>
    <n v="6"/>
    <n v="1193.04"/>
    <d v="2005-05-05T00:00:00"/>
    <s v="Shipped"/>
    <n v="2"/>
    <s v="May"/>
    <n v="2005"/>
    <s v="Trains"/>
    <n v="62"/>
    <x v="87"/>
    <s v="Gift Depot Inc."/>
    <s v="+2125560093"/>
    <s v="25593 South Bay Ln."/>
    <s v="Bridgewater"/>
    <s v="CT"/>
    <n v="97562"/>
    <s v="USA"/>
    <s v="NA"/>
    <s v="King"/>
    <x v="3"/>
    <s v="Small"/>
  </r>
  <r>
    <x v="26"/>
    <n v="45"/>
    <n v="75.63"/>
    <n v="7"/>
    <n v="3403.35"/>
    <d v="2003-01-29T00:00:00"/>
    <s v="Shipped"/>
    <n v="1"/>
    <s v="Jan"/>
    <n v="2003"/>
    <s v="Trucks and Buses"/>
    <n v="64"/>
    <x v="88"/>
    <s v="Baane Mini Imports"/>
    <s v="+2125560094"/>
    <s v="Erling Skakkes gate 78"/>
    <s v="Stavern"/>
    <m/>
    <n v="4110"/>
    <s v="Norway"/>
    <s v="EMEA"/>
    <s v="Bergulfsen"/>
    <x v="14"/>
    <s v="Medium"/>
  </r>
  <r>
    <x v="145"/>
    <n v="23"/>
    <n v="68.52"/>
    <n v="1"/>
    <n v="1575.9599999999998"/>
    <d v="2003-03-26T00:00:00"/>
    <s v="Shipped"/>
    <n v="1"/>
    <s v="Mar"/>
    <n v="2003"/>
    <s v="Trucks and Buses"/>
    <n v="64"/>
    <x v="88"/>
    <s v="Mini Gifts Distributors Ltd."/>
    <s v="+2125560095"/>
    <s v="5677 Strong St."/>
    <s v="San Rafael"/>
    <s v="CA"/>
    <n v="97562"/>
    <s v="USA"/>
    <s v="NA"/>
    <s v="Nelson"/>
    <x v="33"/>
    <s v="Small"/>
  </r>
  <r>
    <x v="28"/>
    <n v="26"/>
    <n v="62.7"/>
    <n v="7"/>
    <n v="1630.2"/>
    <d v="2003-05-28T00:00:00"/>
    <s v="Shipped"/>
    <n v="2"/>
    <s v="May"/>
    <n v="2003"/>
    <s v="Trucks and Buses"/>
    <n v="64"/>
    <x v="88"/>
    <s v="Corrida Auto Replicas, Ltd"/>
    <s v="+2125560096"/>
    <s v="C/ Araquil, 67"/>
    <s v="Madrid"/>
    <m/>
    <n v="28023"/>
    <s v="Spain"/>
    <s v="EMEA"/>
    <s v="Sommer"/>
    <x v="22"/>
    <s v="Small"/>
  </r>
  <r>
    <x v="29"/>
    <n v="28"/>
    <n v="60.76"/>
    <n v="7"/>
    <n v="1701.28"/>
    <d v="2003-07-24T00:00:00"/>
    <s v="Shipped"/>
    <n v="3"/>
    <s v="Jul"/>
    <n v="2003"/>
    <s v="Trucks and Buses"/>
    <n v="64"/>
    <x v="88"/>
    <s v="Technics Stores Inc."/>
    <s v="+2125560097"/>
    <s v="9408 Furth Circle"/>
    <s v="Burlingame"/>
    <s v="CA"/>
    <n v="94217"/>
    <s v="USA"/>
    <s v="NA"/>
    <s v="Hirano"/>
    <x v="4"/>
    <s v="Small"/>
  </r>
  <r>
    <x v="30"/>
    <n v="49"/>
    <n v="58.18"/>
    <n v="4"/>
    <n v="2850.82"/>
    <d v="2003-09-19T00:00:00"/>
    <s v="Shipped"/>
    <n v="3"/>
    <s v="Sep"/>
    <n v="2003"/>
    <s v="Trucks and Buses"/>
    <n v="64"/>
    <x v="88"/>
    <s v="Dragon Souveniers, Ltd."/>
    <s v="+2125560098"/>
    <s v="Bronz Sok., Bronz Apt. 3/6 Tesvikiye"/>
    <s v="Singapore"/>
    <m/>
    <n v="79903"/>
    <s v="Singapore"/>
    <s v="Japan"/>
    <s v="Natividad"/>
    <x v="23"/>
    <s v="Small"/>
  </r>
  <r>
    <x v="91"/>
    <n v="49"/>
    <n v="54.94"/>
    <n v="5"/>
    <n v="2692.06"/>
    <d v="2003-10-21T00:00:00"/>
    <s v="Resolved"/>
    <n v="4"/>
    <s v="Oct"/>
    <n v="2003"/>
    <s v="Trucks and Buses"/>
    <n v="64"/>
    <x v="88"/>
    <s v="Mini Auto Werke"/>
    <s v="+2125560099"/>
    <s v="Kirchgasse 6"/>
    <s v="Graz"/>
    <m/>
    <n v="8010"/>
    <s v="Austria"/>
    <s v="EMEA"/>
    <s v="Mendel"/>
    <x v="51"/>
    <s v="Small"/>
  </r>
  <r>
    <x v="92"/>
    <n v="29"/>
    <n v="74.98"/>
    <n v="12"/>
    <n v="2174.42"/>
    <d v="2003-11-06T00:00:00"/>
    <s v="Shipped"/>
    <n v="4"/>
    <s v="Nov"/>
    <n v="2003"/>
    <s v="Trucks and Buses"/>
    <n v="64"/>
    <x v="88"/>
    <s v="Stylish Desk Decors, Co."/>
    <s v="+2125560100"/>
    <s v="35 King George"/>
    <s v="London"/>
    <m/>
    <s v="WX3 6FW"/>
    <s v="UK"/>
    <s v="EMEA"/>
    <s v="Brown"/>
    <x v="41"/>
    <s v="Small"/>
  </r>
  <r>
    <x v="33"/>
    <n v="49"/>
    <n v="64.64"/>
    <n v="4"/>
    <n v="3167.36"/>
    <d v="2003-11-13T00:00:00"/>
    <s v="Shipped"/>
    <n v="4"/>
    <s v="Nov"/>
    <n v="2003"/>
    <s v="Trucks and Buses"/>
    <n v="64"/>
    <x v="88"/>
    <s v="Classic Gift Ideas, Inc"/>
    <s v="+2125560101"/>
    <s v="782 First Street"/>
    <s v="Philadelphia"/>
    <s v="PA"/>
    <n v="71270"/>
    <s v="USA"/>
    <s v="NA"/>
    <s v="Cervantes"/>
    <x v="26"/>
    <s v="Medium"/>
  </r>
  <r>
    <x v="34"/>
    <n v="39"/>
    <n v="54.94"/>
    <n v="7"/>
    <n v="2142.66"/>
    <d v="2003-11-25T00:00:00"/>
    <s v="Shipped"/>
    <n v="4"/>
    <s v="Nov"/>
    <n v="2003"/>
    <s v="Trucks and Buses"/>
    <n v="64"/>
    <x v="88"/>
    <s v="Saveley &amp; Henriot, Co."/>
    <s v="+2125560102"/>
    <s v="2, rue du Commerce"/>
    <s v="Lyon"/>
    <m/>
    <n v="69004"/>
    <s v="France"/>
    <s v="EMEA"/>
    <s v="Saveley"/>
    <x v="27"/>
    <s v="Small"/>
  </r>
  <r>
    <x v="35"/>
    <n v="36"/>
    <n v="58.82"/>
    <n v="2"/>
    <n v="2117.52"/>
    <d v="2003-12-05T00:00:00"/>
    <s v="Shipped"/>
    <n v="4"/>
    <s v="Dec"/>
    <n v="2003"/>
    <s v="Trucks and Buses"/>
    <n v="64"/>
    <x v="88"/>
    <s v="Canadian Gift Exchange Network"/>
    <s v="+2125560103"/>
    <s v="1900 Oak St."/>
    <s v="Vancouver"/>
    <s v="BC"/>
    <s v="V3F 2K1"/>
    <s v="Canada"/>
    <s v="NA"/>
    <s v="Tannamuri"/>
    <x v="28"/>
    <s v="Small"/>
  </r>
  <r>
    <x v="94"/>
    <n v="39"/>
    <n v="62.05"/>
    <n v="7"/>
    <n v="2419.9499999999998"/>
    <d v="2004-02-04T00:00:00"/>
    <s v="Shipped"/>
    <n v="1"/>
    <s v="Feb"/>
    <n v="2004"/>
    <s v="Trucks and Buses"/>
    <n v="64"/>
    <x v="88"/>
    <s v="Handji Gifts&amp; Co"/>
    <s v="+2125560104"/>
    <s v="Village Close - 106 Linden Road Sandown 2nd Floor"/>
    <s v="Singapore"/>
    <m/>
    <n v="69045"/>
    <s v="Singapore"/>
    <s v="APAC"/>
    <s v="Victorino"/>
    <x v="52"/>
    <s v="Small"/>
  </r>
  <r>
    <x v="95"/>
    <n v="30"/>
    <n v="73.040000000000006"/>
    <n v="12"/>
    <n v="2191.2000000000003"/>
    <d v="2004-03-11T00:00:00"/>
    <s v="Shipped"/>
    <n v="1"/>
    <s v="Mar"/>
    <n v="2004"/>
    <s v="Trucks and Buses"/>
    <n v="64"/>
    <x v="88"/>
    <s v="Mini Gifts Distributors Ltd."/>
    <s v="+2125560105"/>
    <s v="5677 Strong St."/>
    <s v="San Rafael"/>
    <s v="CA"/>
    <n v="97562"/>
    <s v="USA"/>
    <s v="NA"/>
    <s v="Nelson"/>
    <x v="33"/>
    <s v="Small"/>
  </r>
  <r>
    <x v="38"/>
    <n v="44"/>
    <n v="69.16"/>
    <n v="5"/>
    <n v="3043.04"/>
    <d v="2004-05-04T00:00:00"/>
    <s v="Shipped"/>
    <n v="2"/>
    <s v="May"/>
    <n v="2004"/>
    <s v="Trucks and Buses"/>
    <n v="64"/>
    <x v="88"/>
    <s v="Super Scale Inc."/>
    <s v="+2125560106"/>
    <s v="567 North Pendale Street"/>
    <s v="New Haven"/>
    <s v="CT"/>
    <n v="97823"/>
    <s v="USA"/>
    <s v="NA"/>
    <s v="Murphy"/>
    <x v="30"/>
    <s v="Medium"/>
  </r>
  <r>
    <x v="39"/>
    <n v="20"/>
    <n v="61.41"/>
    <n v="2"/>
    <n v="1228.1999999999998"/>
    <d v="2004-06-15T00:00:00"/>
    <s v="Shipped"/>
    <n v="2"/>
    <s v="Jun"/>
    <n v="2004"/>
    <s v="Trucks and Buses"/>
    <n v="64"/>
    <x v="88"/>
    <s v="Tokyo Collectables, Ltd"/>
    <s v="+2125560107"/>
    <s v="2-2-8 Roppongi"/>
    <s v="Minato-ku"/>
    <s v="Tokyo"/>
    <s v="106-0032"/>
    <s v="Japan"/>
    <s v="Japan"/>
    <s v="Shimamura"/>
    <x v="31"/>
    <s v="Small"/>
  </r>
  <r>
    <x v="40"/>
    <n v="21"/>
    <n v="63.35"/>
    <n v="5"/>
    <n v="1330.3500000000001"/>
    <d v="2004-07-19T00:00:00"/>
    <s v="Shipped"/>
    <n v="3"/>
    <s v="Jul"/>
    <n v="2004"/>
    <s v="Trucks and Buses"/>
    <n v="64"/>
    <x v="88"/>
    <s v="Souveniers And Things Co."/>
    <s v="+2125560108"/>
    <s v="Monitor Money Building, 815 Pacific Hwy Level 6"/>
    <s v="Chatswood"/>
    <s v="NSW"/>
    <n v="2067"/>
    <s v="Australia"/>
    <s v="APAC"/>
    <s v="Huxley"/>
    <x v="17"/>
    <s v="Small"/>
  </r>
  <r>
    <x v="97"/>
    <n v="36"/>
    <n v="77.569999999999993"/>
    <n v="12"/>
    <n v="2792.5199999999995"/>
    <d v="2004-08-19T00:00:00"/>
    <s v="Shipped"/>
    <n v="3"/>
    <s v="Aug"/>
    <n v="2004"/>
    <s v="Trucks and Buses"/>
    <n v="64"/>
    <x v="88"/>
    <s v="Diecast Classics Inc."/>
    <s v="+2125560109"/>
    <s v="7586 Pompton St."/>
    <s v="Allentown"/>
    <s v="PA"/>
    <n v="70267"/>
    <s v="USA"/>
    <s v="NA"/>
    <s v="Yu"/>
    <x v="15"/>
    <s v="Small"/>
  </r>
  <r>
    <x v="42"/>
    <n v="32"/>
    <n v="71.75"/>
    <n v="7"/>
    <n v="2296"/>
    <d v="2004-09-08T00:00:00"/>
    <s v="Shipped"/>
    <n v="3"/>
    <s v="Sep"/>
    <n v="2004"/>
    <s v="Trucks and Buses"/>
    <n v="64"/>
    <x v="88"/>
    <s v="Scandinavian Gift Ideas"/>
    <s v="+2125560110"/>
    <s v="kergatan 24"/>
    <s v="Boras"/>
    <m/>
    <s v="S-844 67"/>
    <s v="Sweden"/>
    <s v="EMEA"/>
    <s v="Larsson"/>
    <x v="24"/>
    <s v="Small"/>
  </r>
  <r>
    <x v="43"/>
    <n v="36"/>
    <n v="73.040000000000006"/>
    <n v="2"/>
    <n v="2629.44"/>
    <d v="2004-10-11T00:00:00"/>
    <s v="Shipped"/>
    <n v="4"/>
    <s v="Oct"/>
    <n v="2004"/>
    <s v="Trucks and Buses"/>
    <n v="64"/>
    <x v="88"/>
    <s v="Auto Assoc. &amp; Cie."/>
    <s v="+2125560111"/>
    <s v="67, avenue de l'Europe"/>
    <s v="Versailles"/>
    <m/>
    <n v="78000"/>
    <s v="France"/>
    <s v="EMEA"/>
    <s v="Tonini"/>
    <x v="2"/>
    <s v="Small"/>
  </r>
  <r>
    <x v="99"/>
    <n v="34"/>
    <n v="56.24"/>
    <n v="10"/>
    <n v="1912.16"/>
    <d v="2004-10-22T00:00:00"/>
    <s v="Shipped"/>
    <n v="4"/>
    <s v="Oct"/>
    <n v="2004"/>
    <s v="Trucks and Buses"/>
    <n v="64"/>
    <x v="88"/>
    <s v="Canadian Gift Exchange Network"/>
    <s v="+2125560112"/>
    <s v="1900 Oak St."/>
    <s v="Vancouver"/>
    <s v="BC"/>
    <s v="V3F 2K1"/>
    <s v="Canada"/>
    <s v="NA"/>
    <s v="Tannamuri"/>
    <x v="28"/>
    <s v="Small"/>
  </r>
  <r>
    <x v="152"/>
    <n v="48"/>
    <n v="100"/>
    <n v="4"/>
    <n v="4800"/>
    <d v="2004-11-05T00:00:00"/>
    <s v="Shipped"/>
    <n v="4"/>
    <s v="Nov"/>
    <n v="2004"/>
    <s v="Trucks and Buses"/>
    <n v="64"/>
    <x v="88"/>
    <s v="Vitachrome Inc."/>
    <s v="+2125560113"/>
    <s v="2678 Kingston Rd. Suite 101"/>
    <s v="NYC"/>
    <s v="NY"/>
    <n v="10022"/>
    <s v="USA"/>
    <s v="NA"/>
    <s v="Frick"/>
    <x v="9"/>
    <s v="Large"/>
  </r>
  <r>
    <x v="46"/>
    <n v="33"/>
    <n v="73.69"/>
    <n v="4"/>
    <n v="2431.77"/>
    <d v="2004-11-18T00:00:00"/>
    <s v="Shipped"/>
    <n v="4"/>
    <s v="Nov"/>
    <n v="2004"/>
    <s v="Trucks and Buses"/>
    <n v="64"/>
    <x v="88"/>
    <s v="Mini Wheels Co."/>
    <s v="+2125560114"/>
    <s v="5557 North Pendale Street"/>
    <s v="San Francisco"/>
    <s v="CA"/>
    <m/>
    <s v="USA"/>
    <s v="NA"/>
    <s v="Murphy"/>
    <x v="3"/>
    <s v="Small"/>
  </r>
  <r>
    <x v="141"/>
    <n v="31"/>
    <n v="100"/>
    <n v="5"/>
    <n v="3100"/>
    <d v="2004-11-01T00:00:00"/>
    <s v="Shipped"/>
    <n v="4"/>
    <s v="Nov"/>
    <n v="2004"/>
    <s v="Trucks and Buses"/>
    <n v="64"/>
    <x v="88"/>
    <s v="Corrida Auto Replicas, Ltd"/>
    <s v="+2125560115"/>
    <s v="C/ Araquil, 67"/>
    <s v="Madrid"/>
    <m/>
    <n v="28023"/>
    <s v="Spain"/>
    <s v="EMEA"/>
    <s v="Sommer"/>
    <x v="22"/>
    <s v="Medium"/>
  </r>
  <r>
    <x v="153"/>
    <n v="36"/>
    <n v="100"/>
    <n v="2"/>
    <n v="3600"/>
    <d v="2004-12-10T00:00:00"/>
    <s v="Shipped"/>
    <n v="4"/>
    <s v="Dec"/>
    <n v="2004"/>
    <s v="Trucks and Buses"/>
    <n v="64"/>
    <x v="88"/>
    <s v="Euro Shopping Channel"/>
    <s v="+2125560116"/>
    <s v="C/ Moralzarzal, 86"/>
    <s v="Madrid"/>
    <m/>
    <n v="28034"/>
    <s v="Spain"/>
    <s v="EMEA"/>
    <s v="Freyre"/>
    <x v="20"/>
    <s v="Medium"/>
  </r>
  <r>
    <x v="101"/>
    <n v="25"/>
    <n v="100"/>
    <n v="3"/>
    <n v="2500"/>
    <d v="2005-01-20T00:00:00"/>
    <s v="Shipped"/>
    <n v="1"/>
    <s v="Jan"/>
    <n v="2005"/>
    <s v="Trucks and Buses"/>
    <n v="64"/>
    <x v="88"/>
    <s v="Anna's Decorations, Ltd"/>
    <s v="+2125560117"/>
    <s v="201 Miller Street Level 15"/>
    <s v="North Sydney"/>
    <s v="NSW"/>
    <n v="2060"/>
    <s v="Australia"/>
    <s v="APAC"/>
    <s v="O'Hara"/>
    <x v="35"/>
    <s v="Medium"/>
  </r>
  <r>
    <x v="143"/>
    <n v="48"/>
    <n v="100"/>
    <n v="8"/>
    <n v="4800"/>
    <d v="2005-02-17T00:00:00"/>
    <s v="Shipped"/>
    <n v="1"/>
    <s v="Feb"/>
    <n v="2005"/>
    <s v="Trucks and Buses"/>
    <n v="64"/>
    <x v="88"/>
    <s v="Mini Gifts Distributors Ltd."/>
    <s v="+2125560118"/>
    <s v="5677 Strong St."/>
    <s v="San Rafael"/>
    <s v="CA"/>
    <n v="97562"/>
    <s v="USA"/>
    <s v="NA"/>
    <s v="Nelson"/>
    <x v="33"/>
    <s v="Medium"/>
  </r>
  <r>
    <x v="52"/>
    <n v="27"/>
    <n v="69.16"/>
    <n v="5"/>
    <n v="1867.32"/>
    <d v="2005-05-01T00:00:00"/>
    <s v="Shipped"/>
    <n v="2"/>
    <s v="May"/>
    <n v="2005"/>
    <s v="Trucks and Buses"/>
    <n v="64"/>
    <x v="88"/>
    <s v="Quebec Home Shopping Network"/>
    <s v="+2125560119"/>
    <s v="43 rue St. Laurent"/>
    <s v="Montreal"/>
    <s v="Quebec"/>
    <s v="H1J 1C3"/>
    <s v="Canada"/>
    <s v="NA"/>
    <s v="Fresnisre"/>
    <x v="36"/>
    <s v="Small"/>
  </r>
  <r>
    <x v="53"/>
    <n v="44"/>
    <n v="61.41"/>
    <n v="2"/>
    <n v="2702.04"/>
    <d v="2005-05-31T00:00:00"/>
    <s v="In Process"/>
    <n v="2"/>
    <s v="May"/>
    <n v="2005"/>
    <s v="Trucks and Buses"/>
    <n v="64"/>
    <x v="88"/>
    <s v="Euro Shopping Channel"/>
    <s v="+2125560120"/>
    <s v="C/ Moralzarzal, 86"/>
    <s v="Madrid"/>
    <m/>
    <n v="28034"/>
    <s v="Spain"/>
    <s v="EMEA"/>
    <s v="Freyre"/>
    <x v="20"/>
    <s v="Small"/>
  </r>
  <r>
    <x v="222"/>
    <n v="33"/>
    <n v="72.92"/>
    <n v="5"/>
    <n v="2406.36"/>
    <d v="2003-02-17T00:00:00"/>
    <s v="Shipped"/>
    <n v="1"/>
    <s v="Feb"/>
    <n v="2003"/>
    <s v="Vintage Cars"/>
    <n v="68"/>
    <x v="89"/>
    <s v="Rovelli Gifts"/>
    <s v="+2125560121"/>
    <s v="Via Ludovico il Moro 22"/>
    <s v="Bergamo"/>
    <m/>
    <n v="24100"/>
    <s v="Italy"/>
    <s v="EMEA"/>
    <s v="Rovelli"/>
    <x v="68"/>
    <s v="Small"/>
  </r>
  <r>
    <x v="54"/>
    <n v="29"/>
    <n v="72.23"/>
    <n v="11"/>
    <n v="2094.67"/>
    <d v="2003-04-29T00:00:00"/>
    <s v="Shipped"/>
    <n v="2"/>
    <s v="Apr"/>
    <n v="2003"/>
    <s v="Vintage Cars"/>
    <n v="68"/>
    <x v="89"/>
    <s v="Australian Collectors, Co."/>
    <s v="+2125560122"/>
    <s v="636 St Kilda Road Level 3"/>
    <s v="Melbourne"/>
    <s v="Victoria"/>
    <n v="3004"/>
    <s v="Australia"/>
    <s v="APAC"/>
    <s v="Ferguson"/>
    <x v="8"/>
    <s v="Small"/>
  </r>
  <r>
    <x v="249"/>
    <n v="49"/>
    <n v="57.1"/>
    <n v="6"/>
    <n v="2797.9"/>
    <d v="2003-06-27T00:00:00"/>
    <s v="Shipped"/>
    <n v="2"/>
    <s v="Jun"/>
    <n v="2003"/>
    <s v="Vintage Cars"/>
    <n v="68"/>
    <x v="89"/>
    <s v="Euro Shopping Channel"/>
    <s v="+2125560123"/>
    <s v="C/ Moralzarzal, 86"/>
    <s v="Madrid"/>
    <m/>
    <n v="28034"/>
    <s v="Spain"/>
    <s v="EMEA"/>
    <s v="Freyre"/>
    <x v="20"/>
    <s v="Small"/>
  </r>
  <r>
    <x v="300"/>
    <n v="20"/>
    <n v="81.86"/>
    <n v="1"/>
    <n v="1637.2"/>
    <d v="2003-08-13T00:00:00"/>
    <s v="Shipped"/>
    <n v="3"/>
    <s v="Aug"/>
    <n v="2003"/>
    <s v="Vintage Cars"/>
    <n v="68"/>
    <x v="89"/>
    <s v="Royale Belge"/>
    <s v="+2125560124"/>
    <s v="Boulevard Tirou, 255"/>
    <s v="Charleroi"/>
    <m/>
    <s v="B-6000"/>
    <s v="Belgium"/>
    <s v="EMEA"/>
    <s v="Cartrain"/>
    <x v="71"/>
    <s v="Small"/>
  </r>
  <r>
    <x v="5"/>
    <n v="31"/>
    <n v="73.61"/>
    <n v="12"/>
    <n v="2281.91"/>
    <d v="2003-10-28T00:00:00"/>
    <s v="Shipped"/>
    <n v="4"/>
    <s v="Oct"/>
    <n v="2003"/>
    <s v="Vintage Cars"/>
    <n v="68"/>
    <x v="89"/>
    <s v="Technics Stores Inc."/>
    <s v="+2125560125"/>
    <s v="9408 Furth Circle"/>
    <s v="Burlingame"/>
    <s v="CA"/>
    <n v="94217"/>
    <s v="USA"/>
    <s v="NA"/>
    <s v="Hirano"/>
    <x v="4"/>
    <s v="Small"/>
  </r>
  <r>
    <x v="55"/>
    <n v="39"/>
    <n v="59.16"/>
    <n v="10"/>
    <n v="2307.2399999999998"/>
    <d v="2004-01-12T00:00:00"/>
    <s v="Shipped"/>
    <n v="1"/>
    <s v="Jan"/>
    <n v="2004"/>
    <s v="Vintage Cars"/>
    <n v="68"/>
    <x v="89"/>
    <s v="Osaka Souveniers Co."/>
    <s v="+2125560126"/>
    <s v="Dojima Avanza 4F, 1-6-20 Dojima, Kita-ku"/>
    <s v="Osaka"/>
    <s v="Osaka"/>
    <s v="530-0003"/>
    <s v="Japan"/>
    <s v="Japan"/>
    <s v="Kentary"/>
    <x v="37"/>
    <s v="Small"/>
  </r>
  <r>
    <x v="10"/>
    <n v="20"/>
    <n v="66.040000000000006"/>
    <n v="12"/>
    <n v="1320.8000000000002"/>
    <d v="2004-02-20T00:00:00"/>
    <s v="Shipped"/>
    <n v="1"/>
    <s v="Feb"/>
    <n v="2004"/>
    <s v="Vintage Cars"/>
    <n v="68"/>
    <x v="89"/>
    <s v="Australian Collectors, Co."/>
    <s v="+2125560127"/>
    <s v="636 St Kilda Road Level 3"/>
    <s v="Melbourne"/>
    <s v="Victoria"/>
    <n v="3004"/>
    <s v="Australia"/>
    <s v="APAC"/>
    <s v="Ferguson"/>
    <x v="8"/>
    <s v="Small"/>
  </r>
  <r>
    <x v="250"/>
    <n v="34"/>
    <n v="77.73"/>
    <n v="6"/>
    <n v="2642.82"/>
    <d v="2004-04-02T00:00:00"/>
    <s v="Shipped"/>
    <n v="2"/>
    <s v="Apr"/>
    <n v="2004"/>
    <s v="Vintage Cars"/>
    <n v="68"/>
    <x v="89"/>
    <s v="Royal Canadian Collectables, Ltd."/>
    <s v="+2125560128"/>
    <s v="23 Tsawassen Blvd."/>
    <s v="Tsawassen"/>
    <s v="BC"/>
    <s v="T2F 8M4"/>
    <s v="Canada"/>
    <s v="NA"/>
    <s v="Lincoln"/>
    <x v="19"/>
    <s v="Small"/>
  </r>
  <r>
    <x v="225"/>
    <n v="50"/>
    <n v="61.22"/>
    <n v="7"/>
    <n v="3061"/>
    <d v="2004-05-11T00:00:00"/>
    <s v="Shipped"/>
    <n v="2"/>
    <s v="May"/>
    <n v="2004"/>
    <s v="Vintage Cars"/>
    <n v="68"/>
    <x v="89"/>
    <s v="The Sharp Gifts Warehouse"/>
    <s v="+2125560129"/>
    <s v="3086 Ingle Ln."/>
    <s v="San Jose"/>
    <s v="CA"/>
    <n v="94217"/>
    <s v="USA"/>
    <s v="NA"/>
    <s v="Frick"/>
    <x v="49"/>
    <s v="Medium"/>
  </r>
  <r>
    <x v="226"/>
    <n v="40"/>
    <n v="79.11"/>
    <n v="2"/>
    <n v="3164.4"/>
    <d v="2004-06-24T00:00:00"/>
    <s v="Cancelled"/>
    <n v="2"/>
    <s v="Jun"/>
    <n v="2004"/>
    <s v="Vintage Cars"/>
    <n v="68"/>
    <x v="89"/>
    <s v="Euro Shopping Channel"/>
    <s v="+2125560130"/>
    <s v="C/ Moralzarzal, 86"/>
    <s v="Madrid"/>
    <m/>
    <n v="28034"/>
    <s v="Spain"/>
    <s v="EMEA"/>
    <s v="Freyre"/>
    <x v="20"/>
    <s v="Medium"/>
  </r>
  <r>
    <x v="14"/>
    <n v="28"/>
    <n v="63.97"/>
    <n v="12"/>
    <n v="1791.1599999999999"/>
    <d v="2004-07-23T00:00:00"/>
    <s v="Shipped"/>
    <n v="3"/>
    <s v="Jul"/>
    <n v="2004"/>
    <s v="Vintage Cars"/>
    <n v="68"/>
    <x v="89"/>
    <s v="La Rochelle Gifts"/>
    <s v="+2125560131"/>
    <s v="67, rue des Cinquante Otages"/>
    <s v="Nantes"/>
    <m/>
    <n v="44000"/>
    <s v="France"/>
    <s v="EMEA"/>
    <s v="Labrune"/>
    <x v="11"/>
    <s v="Small"/>
  </r>
  <r>
    <x v="228"/>
    <n v="50"/>
    <n v="81.86"/>
    <n v="4"/>
    <n v="4093"/>
    <d v="2004-08-21T00:00:00"/>
    <s v="Shipped"/>
    <n v="3"/>
    <s v="Aug"/>
    <n v="2004"/>
    <s v="Vintage Cars"/>
    <n v="68"/>
    <x v="89"/>
    <s v="Norway Gifts By Mail, Co."/>
    <s v="+2125560132"/>
    <s v="Drammensveien 126 A, PB 744 Sentrum"/>
    <s v="Oslo"/>
    <m/>
    <s v="N 0106"/>
    <s v="Norway"/>
    <s v="EMEA"/>
    <s v="Klaeboe"/>
    <x v="67"/>
    <s v="Medium"/>
  </r>
  <r>
    <x v="251"/>
    <n v="28"/>
    <n v="79.8"/>
    <n v="7"/>
    <n v="2234.4"/>
    <d v="2004-09-16T00:00:00"/>
    <s v="Shipped"/>
    <n v="3"/>
    <s v="Sep"/>
    <n v="2004"/>
    <s v="Vintage Cars"/>
    <n v="68"/>
    <x v="89"/>
    <s v="Clover Collections, Co."/>
    <s v="+2125560133"/>
    <s v="25 Maiden Lane Floor No. 4"/>
    <s v="Dublin"/>
    <m/>
    <n v="2"/>
    <s v="Ireland"/>
    <s v="EMEA"/>
    <s v="Cassidy"/>
    <x v="60"/>
    <s v="Small"/>
  </r>
  <r>
    <x v="58"/>
    <n v="46"/>
    <n v="66.040000000000006"/>
    <n v="10"/>
    <n v="3037.84"/>
    <d v="2004-10-15T00:00:00"/>
    <s v="Shipped"/>
    <n v="4"/>
    <s v="Oct"/>
    <n v="2004"/>
    <s v="Vintage Cars"/>
    <n v="68"/>
    <x v="89"/>
    <s v="Mini Classics"/>
    <s v="+2125560134"/>
    <s v="3758 North Pendale Street"/>
    <s v="White Plains"/>
    <s v="NY"/>
    <n v="24067"/>
    <s v="USA"/>
    <s v="NA"/>
    <s v="Frick"/>
    <x v="29"/>
    <s v="Medium"/>
  </r>
  <r>
    <x v="80"/>
    <n v="24"/>
    <n v="59.16"/>
    <n v="2"/>
    <n v="1419.84"/>
    <d v="2004-11-01T00:00:00"/>
    <s v="Shipped"/>
    <n v="4"/>
    <s v="Nov"/>
    <n v="2004"/>
    <s v="Vintage Cars"/>
    <n v="68"/>
    <x v="89"/>
    <s v="giftsbymail.co.uk"/>
    <s v="+2125560135"/>
    <s v="Garden House Crowther Way"/>
    <s v="Cowes"/>
    <s v="Isle of Wight"/>
    <s v="PO31 7PJ"/>
    <s v="UK"/>
    <s v="EMEA"/>
    <s v="Bennett"/>
    <x v="47"/>
    <s v="Small"/>
  </r>
  <r>
    <x v="278"/>
    <n v="24"/>
    <n v="81.17"/>
    <n v="5"/>
    <n v="1948.08"/>
    <d v="2004-11-12T00:00:00"/>
    <s v="Shipped"/>
    <n v="4"/>
    <s v="Nov"/>
    <n v="2004"/>
    <s v="Vintage Cars"/>
    <n v="68"/>
    <x v="89"/>
    <s v="Rovelli Gifts"/>
    <s v="+2125560136"/>
    <s v="Via Ludovico il Moro 22"/>
    <s v="Bergamo"/>
    <m/>
    <n v="24100"/>
    <s v="Italy"/>
    <s v="EMEA"/>
    <s v="Rovelli"/>
    <x v="68"/>
    <s v="Small"/>
  </r>
  <r>
    <x v="286"/>
    <n v="39"/>
    <n v="59.16"/>
    <n v="3"/>
    <n v="2307.2399999999998"/>
    <d v="2004-11-24T00:00:00"/>
    <s v="Shipped"/>
    <n v="4"/>
    <s v="Nov"/>
    <n v="2004"/>
    <s v="Vintage Cars"/>
    <n v="68"/>
    <x v="89"/>
    <s v="Enaco Distributors"/>
    <s v="+2125560137"/>
    <s v="Rambla de Catalu¤a, 23"/>
    <s v="Barcelona"/>
    <m/>
    <n v="8022"/>
    <s v="Spain"/>
    <s v="EMEA"/>
    <s v="Saavedra"/>
    <x v="45"/>
    <s v="Small"/>
  </r>
  <r>
    <x v="252"/>
    <n v="40"/>
    <n v="44.51"/>
    <n v="7"/>
    <n v="1780.3999999999999"/>
    <d v="2004-12-04T00:00:00"/>
    <s v="Shipped"/>
    <n v="4"/>
    <s v="Dec"/>
    <n v="2004"/>
    <s v="Vintage Cars"/>
    <n v="68"/>
    <x v="89"/>
    <s v="Gift Ideas Corp."/>
    <s v="+2125560138"/>
    <s v="2440 Pompton St."/>
    <s v="Glendale"/>
    <s v="CT"/>
    <n v="97561"/>
    <s v="USA"/>
    <s v="NA"/>
    <s v="Lewis"/>
    <x v="70"/>
    <s v="Small"/>
  </r>
  <r>
    <x v="21"/>
    <n v="49"/>
    <n v="72.33"/>
    <n v="2"/>
    <n v="3544.17"/>
    <d v="2004-12-17T00:00:00"/>
    <s v="Shipped"/>
    <n v="4"/>
    <s v="Dec"/>
    <n v="2004"/>
    <s v="Vintage Cars"/>
    <n v="68"/>
    <x v="89"/>
    <s v="Souveniers And Things Co."/>
    <s v="+2125560139"/>
    <s v="Monitor Money Building, 815 Pacific Hwy Level 6"/>
    <s v="Chatswood"/>
    <s v="NSW"/>
    <n v="2067"/>
    <s v="Australia"/>
    <s v="APAC"/>
    <s v="Huxley"/>
    <x v="17"/>
    <s v="Medium"/>
  </r>
  <r>
    <x v="22"/>
    <n v="44"/>
    <n v="82.26"/>
    <n v="4"/>
    <n v="3619.44"/>
    <d v="2005-02-03T00:00:00"/>
    <s v="Shipped"/>
    <n v="1"/>
    <s v="Feb"/>
    <n v="2005"/>
    <s v="Vintage Cars"/>
    <n v="68"/>
    <x v="89"/>
    <s v="La Rochelle Gifts"/>
    <s v="+2125560140"/>
    <s v="67, rue des Cinquante Otages"/>
    <s v="Nantes"/>
    <m/>
    <n v="44000"/>
    <s v="France"/>
    <s v="EMEA"/>
    <s v="Labrune"/>
    <x v="11"/>
    <s v="Medium"/>
  </r>
  <r>
    <x v="23"/>
    <n v="35"/>
    <n v="100"/>
    <n v="8"/>
    <n v="3500"/>
    <d v="2005-03-03T00:00:00"/>
    <s v="Shipped"/>
    <n v="1"/>
    <s v="Mar"/>
    <n v="2005"/>
    <s v="Vintage Cars"/>
    <n v="68"/>
    <x v="89"/>
    <s v="FunGiftIdeas.com"/>
    <s v="+2125560141"/>
    <s v="1785 First Street"/>
    <s v="New Bedford"/>
    <s v="MA"/>
    <n v="50553"/>
    <s v="USA"/>
    <s v="NA"/>
    <s v="Benitez"/>
    <x v="18"/>
    <s v="Medium"/>
  </r>
  <r>
    <x v="234"/>
    <n v="22"/>
    <n v="67.41"/>
    <n v="4"/>
    <n v="1483.02"/>
    <d v="2005-03-30T00:00:00"/>
    <s v="Shipped"/>
    <n v="1"/>
    <s v="Mar"/>
    <n v="2005"/>
    <s v="Vintage Cars"/>
    <n v="68"/>
    <x v="89"/>
    <s v="Reims Collectables"/>
    <s v="+2125560142"/>
    <s v="59 rue de l'Abbaye"/>
    <s v="Reims"/>
    <m/>
    <n v="51100"/>
    <s v="France"/>
    <s v="EMEA"/>
    <s v="Henriot"/>
    <x v="1"/>
    <s v="Small"/>
  </r>
  <r>
    <x v="253"/>
    <n v="62"/>
    <n v="77.73"/>
    <n v="6"/>
    <n v="4819.26"/>
    <d v="2005-04-03T00:00:00"/>
    <s v="On Hold"/>
    <n v="2"/>
    <s v="Apr"/>
    <n v="2005"/>
    <s v="Vintage Cars"/>
    <n v="68"/>
    <x v="89"/>
    <s v="Tekni Collectables Inc."/>
    <s v="+2125560143"/>
    <s v="7476 Moss Rd."/>
    <s v="Newark"/>
    <s v="NJ"/>
    <n v="94019"/>
    <s v="USA"/>
    <s v="NA"/>
    <s v="Brown"/>
    <x v="10"/>
    <s v="Medium"/>
  </r>
  <r>
    <x v="235"/>
    <n v="26"/>
    <n v="61.22"/>
    <n v="7"/>
    <n v="1591.72"/>
    <d v="2005-05-10T00:00:00"/>
    <s v="Shipped"/>
    <n v="2"/>
    <s v="May"/>
    <n v="2005"/>
    <s v="Vintage Cars"/>
    <n v="68"/>
    <x v="89"/>
    <s v="L'ordine Souveniers"/>
    <s v="+2125560144"/>
    <s v="Strada Provinciale 124"/>
    <s v="Reggio Emilia"/>
    <m/>
    <n v="42100"/>
    <s v="Italy"/>
    <s v="EMEA"/>
    <s v="Moroni"/>
    <x v="56"/>
    <s v="Small"/>
  </r>
  <r>
    <x v="103"/>
    <n v="31"/>
    <n v="100"/>
    <n v="16"/>
    <n v="3100"/>
    <d v="2003-03-03T00:00:00"/>
    <s v="Shipped"/>
    <n v="1"/>
    <s v="Mar"/>
    <n v="2003"/>
    <s v="Motorcycles"/>
    <n v="102"/>
    <x v="90"/>
    <s v="Cruz &amp; Sons Co."/>
    <s v="+2125560145"/>
    <s v="15 McCallum Street - NatWest Center #13-03"/>
    <s v="Makati City"/>
    <m/>
    <s v="1227 MM"/>
    <s v="Philippines"/>
    <s v="Japan"/>
    <s v="Cruz"/>
    <x v="53"/>
    <s v="Medium"/>
  </r>
  <r>
    <x v="1"/>
    <n v="25"/>
    <n v="86.74"/>
    <n v="3"/>
    <n v="2168.5"/>
    <d v="2003-05-07T00:00:00"/>
    <s v="Shipped"/>
    <n v="2"/>
    <s v="May"/>
    <n v="2003"/>
    <s v="Motorcycles"/>
    <n v="102"/>
    <x v="90"/>
    <s v="Reims Collectables"/>
    <s v="+2125560146"/>
    <s v="59 rue de l'Abbaye"/>
    <s v="Reims"/>
    <m/>
    <n v="51100"/>
    <s v="France"/>
    <s v="EMEA"/>
    <s v="Henriot"/>
    <x v="1"/>
    <s v="Small"/>
  </r>
  <r>
    <x v="105"/>
    <n v="30"/>
    <n v="89.8"/>
    <n v="17"/>
    <n v="2694"/>
    <d v="2003-07-02T00:00:00"/>
    <s v="Shipped"/>
    <n v="3"/>
    <s v="Jul"/>
    <n v="2003"/>
    <s v="Motorcycles"/>
    <n v="102"/>
    <x v="90"/>
    <s v="Mini Gifts Distributors Ltd."/>
    <s v="+2125560147"/>
    <s v="5677 Strong St."/>
    <s v="San Rafael"/>
    <s v="CA"/>
    <n v="97562"/>
    <s v="USA"/>
    <s v="NA"/>
    <s v="Nelson"/>
    <x v="33"/>
    <s v="Small"/>
  </r>
  <r>
    <x v="3"/>
    <n v="27"/>
    <n v="100"/>
    <n v="4"/>
    <n v="2700"/>
    <d v="2003-08-25T00:00:00"/>
    <s v="Shipped"/>
    <n v="3"/>
    <s v="Aug"/>
    <n v="2003"/>
    <s v="Motorcycles"/>
    <n v="102"/>
    <x v="90"/>
    <s v="Toys4GrownUps.com"/>
    <s v="+2125560148"/>
    <s v="78934 Hillside Dr."/>
    <s v="Pasadena"/>
    <s v="CA"/>
    <n v="90003"/>
    <s v="USA"/>
    <s v="NA"/>
    <s v="Young"/>
    <x v="3"/>
    <s v="Medium"/>
  </r>
  <r>
    <x v="4"/>
    <n v="23"/>
    <n v="100"/>
    <n v="12"/>
    <n v="2300"/>
    <d v="2003-10-10T00:00:00"/>
    <s v="Shipped"/>
    <n v="4"/>
    <s v="Oct"/>
    <n v="2003"/>
    <s v="Motorcycles"/>
    <n v="102"/>
    <x v="90"/>
    <s v="Corporate Gift Ideas Co."/>
    <s v="+2125560149"/>
    <s v="7734 Strong St."/>
    <s v="San Francisco"/>
    <s v="CA"/>
    <m/>
    <s v="USA"/>
    <s v="NA"/>
    <s v="Brown"/>
    <x v="3"/>
    <s v="Small"/>
  </r>
  <r>
    <x v="107"/>
    <n v="34"/>
    <n v="100"/>
    <n v="12"/>
    <n v="3400"/>
    <d v="2003-11-04T00:00:00"/>
    <s v="Shipped"/>
    <n v="4"/>
    <s v="Nov"/>
    <n v="2003"/>
    <s v="Motorcycles"/>
    <n v="102"/>
    <x v="90"/>
    <s v="Anna's Decorations, Ltd"/>
    <s v="+2125560150"/>
    <s v="201 Miller Street Level 15"/>
    <s v="North Sydney"/>
    <s v="NSW"/>
    <n v="2060"/>
    <s v="Australia"/>
    <s v="APAC"/>
    <s v="O'Hara"/>
    <x v="35"/>
    <s v="Medium"/>
  </r>
  <r>
    <x v="6"/>
    <n v="22"/>
    <n v="100"/>
    <n v="7"/>
    <n v="2200"/>
    <d v="2003-11-11T00:00:00"/>
    <s v="Shipped"/>
    <n v="4"/>
    <s v="Nov"/>
    <n v="2003"/>
    <s v="Motorcycles"/>
    <n v="102"/>
    <x v="90"/>
    <s v="Daedalus Designs Imports"/>
    <s v="+2125560151"/>
    <s v="184, chausse de Tournai"/>
    <s v="Lille"/>
    <m/>
    <n v="59000"/>
    <s v="France"/>
    <s v="EMEA"/>
    <s v="Rance"/>
    <x v="5"/>
    <s v="Small"/>
  </r>
  <r>
    <x v="288"/>
    <n v="42"/>
    <n v="85.72"/>
    <n v="4"/>
    <n v="3600.24"/>
    <d v="2003-11-19T00:00:00"/>
    <s v="Shipped"/>
    <n v="4"/>
    <s v="Nov"/>
    <n v="2003"/>
    <s v="Motorcycles"/>
    <n v="102"/>
    <x v="90"/>
    <s v="Euro Shopping Channel"/>
    <s v="+2125560152"/>
    <s v="C/ Moralzarzal, 86"/>
    <s v="Madrid"/>
    <m/>
    <n v="28034"/>
    <s v="Spain"/>
    <s v="EMEA"/>
    <s v="Freyre"/>
    <x v="20"/>
    <s v="Medium"/>
  </r>
  <r>
    <x v="9"/>
    <n v="37"/>
    <n v="100"/>
    <n v="12"/>
    <n v="3700"/>
    <d v="2004-01-15T00:00:00"/>
    <s v="Shipped"/>
    <n v="1"/>
    <s v="Jan"/>
    <n v="2004"/>
    <s v="Motorcycles"/>
    <n v="102"/>
    <x v="90"/>
    <s v="Auto Canal Petit"/>
    <s v="+2125560153"/>
    <s v="25, rue Lauriston"/>
    <s v="Paris"/>
    <m/>
    <n v="75016"/>
    <s v="France"/>
    <s v="EMEA"/>
    <s v="Perrier"/>
    <x v="7"/>
    <s v="Medium"/>
  </r>
  <r>
    <x v="148"/>
    <n v="30"/>
    <n v="100"/>
    <n v="5"/>
    <n v="3000"/>
    <d v="2004-02-21T00:00:00"/>
    <s v="Shipped"/>
    <n v="1"/>
    <s v="Feb"/>
    <n v="2004"/>
    <s v="Motorcycles"/>
    <n v="102"/>
    <x v="90"/>
    <s v="Daedalus Designs Imports"/>
    <s v="+2125560154"/>
    <s v="184, chausse de Tournai"/>
    <s v="Lille"/>
    <m/>
    <n v="59000"/>
    <s v="France"/>
    <s v="EMEA"/>
    <s v="Rance"/>
    <x v="5"/>
    <s v="Medium"/>
  </r>
  <r>
    <x v="11"/>
    <n v="27"/>
    <n v="100"/>
    <n v="5"/>
    <n v="2700"/>
    <d v="2004-04-05T00:00:00"/>
    <s v="Shipped"/>
    <n v="2"/>
    <s v="Apr"/>
    <n v="2004"/>
    <s v="Motorcycles"/>
    <n v="102"/>
    <x v="90"/>
    <s v="Vitachrome Inc."/>
    <s v="+2125560155"/>
    <s v="2678 Kingston Rd. Suite 101"/>
    <s v="NYC"/>
    <s v="NY"/>
    <n v="10022"/>
    <s v="USA"/>
    <s v="NA"/>
    <s v="Frick"/>
    <x v="9"/>
    <s v="Medium"/>
  </r>
  <r>
    <x v="268"/>
    <n v="25"/>
    <n v="100"/>
    <n v="9"/>
    <n v="2500"/>
    <d v="2004-05-26T00:00:00"/>
    <s v="Shipped"/>
    <n v="2"/>
    <s v="May"/>
    <n v="2004"/>
    <s v="Motorcycles"/>
    <n v="102"/>
    <x v="90"/>
    <s v="Auto Canal Petit"/>
    <s v="+2125560156"/>
    <s v="25, rue Lauriston"/>
    <s v="Paris"/>
    <m/>
    <n v="75016"/>
    <s v="France"/>
    <s v="EMEA"/>
    <s v="Perrier"/>
    <x v="7"/>
    <s v="Small"/>
  </r>
  <r>
    <x v="275"/>
    <n v="34"/>
    <n v="97.97"/>
    <n v="7"/>
    <n v="3330.98"/>
    <d v="2004-06-30T00:00:00"/>
    <s v="Shipped"/>
    <n v="2"/>
    <s v="Jun"/>
    <n v="2004"/>
    <s v="Motorcycles"/>
    <n v="102"/>
    <x v="90"/>
    <s v="Gifts4AllAges.com"/>
    <s v="+2125560157"/>
    <s v="8616 Spinnaker Dr."/>
    <s v="Boston"/>
    <s v="MA"/>
    <n v="51003"/>
    <s v="USA"/>
    <s v="NA"/>
    <s v="Yoshido"/>
    <x v="4"/>
    <s v="Medium"/>
  </r>
  <r>
    <x v="115"/>
    <n v="38"/>
    <n v="100"/>
    <n v="13"/>
    <n v="3800"/>
    <d v="2004-08-02T00:00:00"/>
    <s v="Shipped"/>
    <n v="3"/>
    <s v="Aug"/>
    <n v="2004"/>
    <s v="Motorcycles"/>
    <n v="102"/>
    <x v="90"/>
    <s v="Online Mini Collectables"/>
    <s v="+2125560158"/>
    <s v="7635 Spinnaker Dr."/>
    <s v="Brickhaven"/>
    <s v="MA"/>
    <n v="58339"/>
    <s v="USA"/>
    <s v="NA"/>
    <s v="Barajas"/>
    <x v="57"/>
    <s v="Medium"/>
  </r>
  <r>
    <x v="15"/>
    <n v="26"/>
    <n v="100"/>
    <n v="4"/>
    <n v="2600"/>
    <d v="2004-08-27T00:00:00"/>
    <s v="Shipped"/>
    <n v="3"/>
    <s v="Aug"/>
    <n v="2004"/>
    <s v="Motorcycles"/>
    <n v="102"/>
    <x v="90"/>
    <s v="Marta's Replicas Co."/>
    <s v="+2125560159"/>
    <s v="39323 Spinnaker Dr."/>
    <s v="Cambridge"/>
    <s v="MA"/>
    <n v="51247"/>
    <s v="USA"/>
    <s v="NA"/>
    <s v="Hernandez"/>
    <x v="12"/>
    <s v="Small"/>
  </r>
  <r>
    <x v="16"/>
    <n v="38"/>
    <n v="100"/>
    <n v="7"/>
    <n v="3800"/>
    <d v="2004-09-30T00:00:00"/>
    <s v="Shipped"/>
    <n v="3"/>
    <s v="Sep"/>
    <n v="2004"/>
    <s v="Motorcycles"/>
    <n v="102"/>
    <x v="90"/>
    <s v="Toys of Finland, Co."/>
    <s v="+2125560160"/>
    <s v="Keskuskatu 45"/>
    <s v="Helsinki"/>
    <m/>
    <n v="21240"/>
    <s v="Finland"/>
    <s v="EMEA"/>
    <s v="Karttunen"/>
    <x v="13"/>
    <s v="Medium"/>
  </r>
  <r>
    <x v="17"/>
    <n v="50"/>
    <n v="84.7"/>
    <n v="3"/>
    <n v="4235"/>
    <d v="2004-10-15T00:00:00"/>
    <s v="Shipped"/>
    <n v="4"/>
    <s v="Oct"/>
    <n v="2004"/>
    <s v="Motorcycles"/>
    <n v="102"/>
    <x v="90"/>
    <s v="Baane Mini Imports"/>
    <s v="+2125560161"/>
    <s v="Erling Skakkes gate 78"/>
    <s v="Stavern"/>
    <m/>
    <n v="4110"/>
    <s v="Norway"/>
    <s v="EMEA"/>
    <s v="Bergulfsen"/>
    <x v="14"/>
    <s v="Medium"/>
  </r>
  <r>
    <x v="149"/>
    <n v="22"/>
    <n v="100"/>
    <n v="8"/>
    <n v="2200"/>
    <d v="2004-11-03T00:00:00"/>
    <s v="Shipped"/>
    <n v="4"/>
    <s v="Nov"/>
    <n v="2004"/>
    <s v="Motorcycles"/>
    <n v="102"/>
    <x v="90"/>
    <s v="Microscale Inc."/>
    <s v="+2125560162"/>
    <s v="5290 North Pendale Street Suite 200"/>
    <s v="NYC"/>
    <s v="NY"/>
    <n v="10022"/>
    <s v="USA"/>
    <s v="NA"/>
    <s v="Kuo"/>
    <x v="64"/>
    <s v="Small"/>
  </r>
  <r>
    <x v="186"/>
    <n v="32"/>
    <n v="100"/>
    <n v="4"/>
    <n v="3200"/>
    <d v="2004-11-17T00:00:00"/>
    <s v="Shipped"/>
    <n v="4"/>
    <s v="Nov"/>
    <n v="2004"/>
    <s v="Motorcycles"/>
    <n v="102"/>
    <x v="90"/>
    <s v="Motor Mint Distributors Inc."/>
    <s v="+2125560163"/>
    <s v="11328 Douglas Av."/>
    <s v="Philadelphia"/>
    <s v="PA"/>
    <n v="71270"/>
    <s v="USA"/>
    <s v="NA"/>
    <s v="Hernandez"/>
    <x v="38"/>
    <s v="Medium"/>
  </r>
  <r>
    <x v="20"/>
    <n v="31"/>
    <n v="71.02"/>
    <n v="4"/>
    <n v="2201.62"/>
    <d v="2004-11-24T00:00:00"/>
    <s v="Shipped"/>
    <n v="4"/>
    <s v="Nov"/>
    <n v="2004"/>
    <s v="Motorcycles"/>
    <n v="102"/>
    <x v="90"/>
    <s v="Salzburg Collectables"/>
    <s v="+2125560164"/>
    <s v="Geislweg 14"/>
    <s v="Salzburg"/>
    <m/>
    <n v="5020"/>
    <s v="Austria"/>
    <s v="EMEA"/>
    <s v="Pipps"/>
    <x v="16"/>
    <s v="Small"/>
  </r>
  <r>
    <x v="273"/>
    <n v="40"/>
    <n v="100"/>
    <n v="5"/>
    <n v="4000"/>
    <d v="2004-12-07T00:00:00"/>
    <s v="Shipped"/>
    <n v="4"/>
    <s v="Dec"/>
    <n v="2004"/>
    <s v="Motorcycles"/>
    <n v="102"/>
    <x v="90"/>
    <s v="Euro Shopping Channel"/>
    <s v="+2125560165"/>
    <s v="C/ Moralzarzal, 86"/>
    <s v="Madrid"/>
    <m/>
    <n v="28034"/>
    <s v="Spain"/>
    <s v="EMEA"/>
    <s v="Freyre"/>
    <x v="20"/>
    <s v="Medium"/>
  </r>
  <r>
    <x v="189"/>
    <n v="22"/>
    <n v="100"/>
    <n v="3"/>
    <n v="2200"/>
    <d v="2005-01-07T00:00:00"/>
    <s v="Shipped"/>
    <n v="1"/>
    <s v="Jan"/>
    <n v="2005"/>
    <s v="Motorcycles"/>
    <n v="102"/>
    <x v="90"/>
    <s v="Mini Creations Ltd."/>
    <s v="+2125560166"/>
    <s v="4575 Hillside Dr."/>
    <s v="New Bedford"/>
    <s v="MA"/>
    <n v="50553"/>
    <s v="USA"/>
    <s v="NA"/>
    <s v="Tam"/>
    <x v="42"/>
    <s v="Medium"/>
  </r>
  <r>
    <x v="22"/>
    <n v="41"/>
    <n v="100"/>
    <n v="15"/>
    <n v="4100"/>
    <d v="2005-02-03T00:00:00"/>
    <s v="Shipped"/>
    <n v="1"/>
    <s v="Feb"/>
    <n v="2005"/>
    <s v="Motorcycles"/>
    <n v="102"/>
    <x v="90"/>
    <s v="La Rochelle Gifts"/>
    <s v="+2125560167"/>
    <s v="67, rue des Cinquante Otages"/>
    <s v="Nantes"/>
    <m/>
    <n v="44000"/>
    <s v="France"/>
    <s v="EMEA"/>
    <s v="Labrune"/>
    <x v="11"/>
    <s v="Medium"/>
  </r>
  <r>
    <x v="190"/>
    <n v="45"/>
    <n v="48.98"/>
    <n v="12"/>
    <n v="2204.1"/>
    <d v="2005-03-04T00:00:00"/>
    <s v="Shipped"/>
    <n v="1"/>
    <s v="Mar"/>
    <n v="2005"/>
    <s v="Motorcycles"/>
    <n v="102"/>
    <x v="90"/>
    <s v="Mini Gifts Distributors Ltd."/>
    <s v="+2125560168"/>
    <s v="5677 Strong St."/>
    <s v="San Rafael"/>
    <s v="CA"/>
    <n v="97562"/>
    <s v="USA"/>
    <s v="NA"/>
    <s v="Nelson"/>
    <x v="33"/>
    <s v="Small"/>
  </r>
  <r>
    <x v="24"/>
    <n v="45"/>
    <n v="100"/>
    <n v="5"/>
    <n v="4500"/>
    <d v="2005-04-08T00:00:00"/>
    <s v="Shipped"/>
    <n v="2"/>
    <s v="Apr"/>
    <n v="2005"/>
    <s v="Motorcycles"/>
    <n v="102"/>
    <x v="90"/>
    <s v="UK Collectables, Ltd."/>
    <s v="+2125560169"/>
    <s v="Berkeley Gardens 12  Brewery"/>
    <s v="Liverpool"/>
    <m/>
    <s v="WX1 6LT"/>
    <s v="UK"/>
    <s v="EMEA"/>
    <s v="Devon"/>
    <x v="19"/>
    <s v="Medium"/>
  </r>
  <r>
    <x v="222"/>
    <n v="39"/>
    <n v="40.15"/>
    <n v="6"/>
    <n v="1565.85"/>
    <d v="2003-02-17T00:00:00"/>
    <s v="Shipped"/>
    <n v="1"/>
    <s v="Feb"/>
    <n v="2003"/>
    <s v="Vintage Cars"/>
    <n v="43"/>
    <x v="91"/>
    <s v="Rovelli Gifts"/>
    <s v="+2125560170"/>
    <s v="Via Ludovico il Moro 22"/>
    <s v="Bergamo"/>
    <m/>
    <n v="24100"/>
    <s v="Italy"/>
    <s v="EMEA"/>
    <s v="Rovelli"/>
    <x v="68"/>
    <s v="Small"/>
  </r>
  <r>
    <x v="54"/>
    <n v="49"/>
    <n v="50.62"/>
    <n v="12"/>
    <n v="2480.3799999999997"/>
    <d v="2003-04-29T00:00:00"/>
    <s v="Shipped"/>
    <n v="2"/>
    <s v="Apr"/>
    <n v="2003"/>
    <s v="Vintage Cars"/>
    <n v="43"/>
    <x v="91"/>
    <s v="Australian Collectors, Co."/>
    <s v="+2125560171"/>
    <s v="636 St Kilda Road Level 3"/>
    <s v="Melbourne"/>
    <s v="Victoria"/>
    <n v="3004"/>
    <s v="Australia"/>
    <s v="APAC"/>
    <s v="Ferguson"/>
    <x v="8"/>
    <s v="Small"/>
  </r>
  <r>
    <x v="249"/>
    <n v="27"/>
    <n v="50.19"/>
    <n v="7"/>
    <n v="1355.1299999999999"/>
    <d v="2003-06-27T00:00:00"/>
    <s v="Shipped"/>
    <n v="2"/>
    <s v="Jun"/>
    <n v="2003"/>
    <s v="Vintage Cars"/>
    <n v="43"/>
    <x v="91"/>
    <s v="Euro Shopping Channel"/>
    <s v="+2125560172"/>
    <s v="C/ Moralzarzal, 86"/>
    <s v="Madrid"/>
    <m/>
    <n v="28034"/>
    <s v="Spain"/>
    <s v="EMEA"/>
    <s v="Freyre"/>
    <x v="20"/>
    <s v="Small"/>
  </r>
  <r>
    <x v="66"/>
    <n v="34"/>
    <n v="36.659999999999997"/>
    <n v="1"/>
    <n v="1246.4399999999998"/>
    <d v="2003-08-10T00:00:00"/>
    <s v="Shipped"/>
    <n v="3"/>
    <s v="Aug"/>
    <n v="2003"/>
    <s v="Vintage Cars"/>
    <n v="43"/>
    <x v="91"/>
    <s v="Mini Creations Ltd."/>
    <s v="+2125560173"/>
    <s v="4575 Hillside Dr."/>
    <s v="New Bedford"/>
    <s v="MA"/>
    <n v="50553"/>
    <s v="USA"/>
    <s v="NA"/>
    <s v="Tam"/>
    <x v="42"/>
    <s v="Small"/>
  </r>
  <r>
    <x v="301"/>
    <n v="20"/>
    <n v="41.02"/>
    <n v="1"/>
    <n v="820.40000000000009"/>
    <d v="2003-10-08T00:00:00"/>
    <s v="Shipped"/>
    <n v="4"/>
    <s v="Oct"/>
    <n v="2003"/>
    <s v="Vintage Cars"/>
    <n v="43"/>
    <x v="91"/>
    <s v="Euro Shopping Channel"/>
    <s v="+2125560174"/>
    <s v="C/ Moralzarzal, 86"/>
    <s v="Madrid"/>
    <m/>
    <n v="28034"/>
    <s v="Spain"/>
    <s v="EMEA"/>
    <s v="Freyre"/>
    <x v="20"/>
    <s v="Small"/>
  </r>
  <r>
    <x v="5"/>
    <n v="48"/>
    <n v="51.93"/>
    <n v="13"/>
    <n v="2492.64"/>
    <d v="2003-10-28T00:00:00"/>
    <s v="Shipped"/>
    <n v="4"/>
    <s v="Oct"/>
    <n v="2003"/>
    <s v="Vintage Cars"/>
    <n v="43"/>
    <x v="91"/>
    <s v="Technics Stores Inc."/>
    <s v="+2125560175"/>
    <s v="9408 Furth Circle"/>
    <s v="Burlingame"/>
    <s v="CA"/>
    <n v="94217"/>
    <s v="USA"/>
    <s v="NA"/>
    <s v="Hirano"/>
    <x v="4"/>
    <s v="Small"/>
  </r>
  <r>
    <x v="302"/>
    <n v="29"/>
    <n v="38.4"/>
    <n v="1"/>
    <n v="1113.5999999999999"/>
    <d v="2003-12-01T00:00:00"/>
    <s v="Shipped"/>
    <n v="4"/>
    <s v="Dec"/>
    <n v="2003"/>
    <s v="Vintage Cars"/>
    <n v="43"/>
    <x v="91"/>
    <s v="West Coast Collectables Co."/>
    <s v="+2125560176"/>
    <s v="3675 Furth Circle"/>
    <s v="Burbank"/>
    <s v="CA"/>
    <n v="94019"/>
    <s v="USA"/>
    <s v="NA"/>
    <s v="Thompson"/>
    <x v="29"/>
    <s v="Small"/>
  </r>
  <r>
    <x v="55"/>
    <n v="43"/>
    <n v="41.02"/>
    <n v="11"/>
    <n v="1763.8600000000001"/>
    <d v="2004-01-12T00:00:00"/>
    <s v="Shipped"/>
    <n v="1"/>
    <s v="Jan"/>
    <n v="2004"/>
    <s v="Vintage Cars"/>
    <n v="43"/>
    <x v="91"/>
    <s v="Osaka Souveniers Co."/>
    <s v="+2125560177"/>
    <s v="Dojima Avanza 4F, 1-6-20 Dojima, Kita-ku"/>
    <s v="Osaka"/>
    <s v="Osaka"/>
    <s v="530-0003"/>
    <s v="Japan"/>
    <s v="Japan"/>
    <s v="Kentary"/>
    <x v="37"/>
    <s v="Small"/>
  </r>
  <r>
    <x v="10"/>
    <n v="41"/>
    <n v="46.26"/>
    <n v="13"/>
    <n v="1896.6599999999999"/>
    <d v="2004-02-20T00:00:00"/>
    <s v="Shipped"/>
    <n v="1"/>
    <s v="Feb"/>
    <n v="2004"/>
    <s v="Vintage Cars"/>
    <n v="43"/>
    <x v="91"/>
    <s v="Australian Collectors, Co."/>
    <s v="+2125560178"/>
    <s v="636 St Kilda Road Level 3"/>
    <s v="Melbourne"/>
    <s v="Victoria"/>
    <n v="3004"/>
    <s v="Australia"/>
    <s v="APAC"/>
    <s v="Ferguson"/>
    <x v="8"/>
    <s v="Small"/>
  </r>
  <r>
    <x v="250"/>
    <n v="41"/>
    <n v="35.35"/>
    <n v="7"/>
    <n v="1449.3500000000001"/>
    <d v="2004-04-02T00:00:00"/>
    <s v="Shipped"/>
    <n v="2"/>
    <s v="Apr"/>
    <n v="2004"/>
    <s v="Vintage Cars"/>
    <n v="43"/>
    <x v="91"/>
    <s v="Royal Canadian Collectables, Ltd."/>
    <s v="+2125560179"/>
    <s v="23 Tsawassen Blvd."/>
    <s v="Tsawassen"/>
    <s v="BC"/>
    <s v="T2F 8M4"/>
    <s v="Canada"/>
    <s v="NA"/>
    <s v="Lincoln"/>
    <x v="19"/>
    <s v="Small"/>
  </r>
  <r>
    <x v="225"/>
    <n v="36"/>
    <n v="51.93"/>
    <n v="8"/>
    <n v="1869.48"/>
    <d v="2004-05-11T00:00:00"/>
    <s v="Shipped"/>
    <n v="2"/>
    <s v="May"/>
    <n v="2004"/>
    <s v="Vintage Cars"/>
    <n v="43"/>
    <x v="91"/>
    <s v="The Sharp Gifts Warehouse"/>
    <s v="+2125560180"/>
    <s v="3086 Ingle Ln."/>
    <s v="San Jose"/>
    <s v="CA"/>
    <n v="94217"/>
    <s v="USA"/>
    <s v="NA"/>
    <s v="Frick"/>
    <x v="49"/>
    <s v="Small"/>
  </r>
  <r>
    <x v="226"/>
    <n v="49"/>
    <n v="37.97"/>
    <n v="3"/>
    <n v="1860.53"/>
    <d v="2004-06-24T00:00:00"/>
    <s v="Cancelled"/>
    <n v="2"/>
    <s v="Jun"/>
    <n v="2004"/>
    <s v="Vintage Cars"/>
    <n v="43"/>
    <x v="91"/>
    <s v="Euro Shopping Channel"/>
    <s v="+2125560181"/>
    <s v="C/ Moralzarzal, 86"/>
    <s v="Madrid"/>
    <m/>
    <n v="28034"/>
    <s v="Spain"/>
    <s v="EMEA"/>
    <s v="Freyre"/>
    <x v="20"/>
    <s v="Small"/>
  </r>
  <r>
    <x v="14"/>
    <n v="38"/>
    <n v="45.39"/>
    <n v="13"/>
    <n v="1724.82"/>
    <d v="2004-07-23T00:00:00"/>
    <s v="Shipped"/>
    <n v="3"/>
    <s v="Jul"/>
    <n v="2004"/>
    <s v="Vintage Cars"/>
    <n v="43"/>
    <x v="91"/>
    <s v="La Rochelle Gifts"/>
    <s v="+2125560182"/>
    <s v="67, rue des Cinquante Otages"/>
    <s v="Nantes"/>
    <m/>
    <n v="44000"/>
    <s v="France"/>
    <s v="EMEA"/>
    <s v="Labrune"/>
    <x v="11"/>
    <s v="Small"/>
  </r>
  <r>
    <x v="228"/>
    <n v="33"/>
    <n v="51.93"/>
    <n v="5"/>
    <n v="1713.69"/>
    <d v="2004-08-21T00:00:00"/>
    <s v="Shipped"/>
    <n v="3"/>
    <s v="Aug"/>
    <n v="2004"/>
    <s v="Vintage Cars"/>
    <n v="43"/>
    <x v="91"/>
    <s v="Norway Gifts By Mail, Co."/>
    <s v="+2125560183"/>
    <s v="Drammensveien 126 A, PB 744 Sentrum"/>
    <s v="Oslo"/>
    <m/>
    <s v="N 0106"/>
    <s v="Norway"/>
    <s v="EMEA"/>
    <s v="Klaeboe"/>
    <x v="67"/>
    <s v="Small"/>
  </r>
  <r>
    <x v="229"/>
    <n v="26"/>
    <n v="48.44"/>
    <n v="1"/>
    <n v="1259.44"/>
    <d v="2004-09-15T00:00:00"/>
    <s v="Shipped"/>
    <n v="3"/>
    <s v="Sep"/>
    <n v="2004"/>
    <s v="Vintage Cars"/>
    <n v="43"/>
    <x v="91"/>
    <s v="Bavarian Collectables Imports, Co."/>
    <s v="+2125560184"/>
    <s v="Hansastr. 15"/>
    <s v="Munich"/>
    <m/>
    <n v="80686"/>
    <s v="Germany"/>
    <s v="EMEA"/>
    <s v="Donnermeyer"/>
    <x v="9"/>
    <s v="Small"/>
  </r>
  <r>
    <x v="58"/>
    <n v="47"/>
    <n v="43.64"/>
    <n v="11"/>
    <n v="2051.08"/>
    <d v="2004-10-15T00:00:00"/>
    <s v="Shipped"/>
    <n v="4"/>
    <s v="Oct"/>
    <n v="2004"/>
    <s v="Vintage Cars"/>
    <n v="43"/>
    <x v="91"/>
    <s v="Mini Classics"/>
    <s v="+2125560185"/>
    <s v="3758 North Pendale Street"/>
    <s v="White Plains"/>
    <s v="NY"/>
    <n v="24067"/>
    <s v="USA"/>
    <s v="NA"/>
    <s v="Frick"/>
    <x v="29"/>
    <s v="Small"/>
  </r>
  <r>
    <x v="80"/>
    <n v="34"/>
    <n v="47.57"/>
    <n v="3"/>
    <n v="1617.38"/>
    <d v="2004-11-01T00:00:00"/>
    <s v="Shipped"/>
    <n v="4"/>
    <s v="Nov"/>
    <n v="2004"/>
    <s v="Vintage Cars"/>
    <n v="43"/>
    <x v="91"/>
    <s v="giftsbymail.co.uk"/>
    <s v="+2125560186"/>
    <s v="Garden House Crowther Way"/>
    <s v="Cowes"/>
    <s v="Isle of Wight"/>
    <s v="PO31 7PJ"/>
    <s v="UK"/>
    <s v="EMEA"/>
    <s v="Bennett"/>
    <x v="47"/>
    <s v="Small"/>
  </r>
  <r>
    <x v="278"/>
    <n v="34"/>
    <n v="51.93"/>
    <n v="7"/>
    <n v="1765.62"/>
    <d v="2004-11-12T00:00:00"/>
    <s v="Shipped"/>
    <n v="4"/>
    <s v="Nov"/>
    <n v="2004"/>
    <s v="Vintage Cars"/>
    <n v="43"/>
    <x v="91"/>
    <s v="Rovelli Gifts"/>
    <s v="+2125560187"/>
    <s v="Via Ludovico il Moro 22"/>
    <s v="Bergamo"/>
    <m/>
    <n v="24100"/>
    <s v="Italy"/>
    <s v="EMEA"/>
    <s v="Rovelli"/>
    <x v="68"/>
    <s v="Small"/>
  </r>
  <r>
    <x v="286"/>
    <n v="40"/>
    <n v="50.62"/>
    <n v="4"/>
    <n v="2024.8"/>
    <d v="2004-11-24T00:00:00"/>
    <s v="Shipped"/>
    <n v="4"/>
    <s v="Nov"/>
    <n v="2004"/>
    <s v="Vintage Cars"/>
    <n v="43"/>
    <x v="91"/>
    <s v="Enaco Distributors"/>
    <s v="+2125560188"/>
    <s v="Rambla de Catalu¤a, 23"/>
    <s v="Barcelona"/>
    <m/>
    <n v="8022"/>
    <s v="Spain"/>
    <s v="EMEA"/>
    <s v="Saavedra"/>
    <x v="45"/>
    <s v="Small"/>
  </r>
  <r>
    <x v="252"/>
    <n v="40"/>
    <n v="82.21"/>
    <n v="8"/>
    <n v="3288.3999999999996"/>
    <d v="2004-12-04T00:00:00"/>
    <s v="Shipped"/>
    <n v="4"/>
    <s v="Dec"/>
    <n v="2004"/>
    <s v="Vintage Cars"/>
    <n v="43"/>
    <x v="91"/>
    <s v="Gift Ideas Corp."/>
    <s v="+2125560189"/>
    <s v="2440 Pompton St."/>
    <s v="Glendale"/>
    <s v="CT"/>
    <n v="97561"/>
    <s v="USA"/>
    <s v="NA"/>
    <s v="Lewis"/>
    <x v="70"/>
    <s v="Medium"/>
  </r>
  <r>
    <x v="21"/>
    <n v="33"/>
    <n v="82.59"/>
    <n v="3"/>
    <n v="2725.4700000000003"/>
    <d v="2004-12-17T00:00:00"/>
    <s v="Shipped"/>
    <n v="4"/>
    <s v="Dec"/>
    <n v="2004"/>
    <s v="Vintage Cars"/>
    <n v="43"/>
    <x v="91"/>
    <s v="Souveniers And Things Co."/>
    <s v="+2125560190"/>
    <s v="Monitor Money Building, 815 Pacific Hwy Level 6"/>
    <s v="Chatswood"/>
    <s v="NSW"/>
    <n v="2067"/>
    <s v="Australia"/>
    <s v="APAC"/>
    <s v="Huxley"/>
    <x v="17"/>
    <s v="Small"/>
  </r>
  <r>
    <x v="22"/>
    <n v="49"/>
    <n v="65.8"/>
    <n v="5"/>
    <n v="3224.2"/>
    <d v="2005-02-03T00:00:00"/>
    <s v="Shipped"/>
    <n v="1"/>
    <s v="Feb"/>
    <n v="2005"/>
    <s v="Vintage Cars"/>
    <n v="43"/>
    <x v="91"/>
    <s v="La Rochelle Gifts"/>
    <s v="+2125560191"/>
    <s v="67, rue des Cinquante Otages"/>
    <s v="Nantes"/>
    <m/>
    <n v="44000"/>
    <s v="France"/>
    <s v="EMEA"/>
    <s v="Labrune"/>
    <x v="11"/>
    <s v="Medium"/>
  </r>
  <r>
    <x v="23"/>
    <n v="27"/>
    <n v="100"/>
    <n v="1"/>
    <n v="2700"/>
    <d v="2005-03-03T00:00:00"/>
    <s v="Shipped"/>
    <n v="1"/>
    <s v="Mar"/>
    <n v="2005"/>
    <s v="Vintage Cars"/>
    <n v="43"/>
    <x v="91"/>
    <s v="FunGiftIdeas.com"/>
    <s v="+2125560192"/>
    <s v="1785 First Street"/>
    <s v="New Bedford"/>
    <s v="MA"/>
    <n v="50553"/>
    <s v="USA"/>
    <s v="NA"/>
    <s v="Benitez"/>
    <x v="18"/>
    <s v="Medium"/>
  </r>
  <r>
    <x v="234"/>
    <n v="49"/>
    <n v="36.659999999999997"/>
    <n v="5"/>
    <n v="1796.34"/>
    <d v="2005-03-30T00:00:00"/>
    <s v="Shipped"/>
    <n v="1"/>
    <s v="Mar"/>
    <n v="2005"/>
    <s v="Vintage Cars"/>
    <n v="43"/>
    <x v="91"/>
    <s v="Reims Collectables"/>
    <s v="+2125560193"/>
    <s v="59 rue de l'Abbaye"/>
    <s v="Reims"/>
    <m/>
    <n v="51100"/>
    <s v="France"/>
    <s v="EMEA"/>
    <s v="Henriot"/>
    <x v="1"/>
    <s v="Small"/>
  </r>
  <r>
    <x v="253"/>
    <n v="56"/>
    <n v="35.35"/>
    <n v="7"/>
    <n v="1979.6000000000001"/>
    <d v="2005-04-03T00:00:00"/>
    <s v="On Hold"/>
    <n v="2"/>
    <s v="Apr"/>
    <n v="2005"/>
    <s v="Vintage Cars"/>
    <n v="43"/>
    <x v="91"/>
    <s v="Tekni Collectables Inc."/>
    <s v="+2125560194"/>
    <s v="7476 Moss Rd."/>
    <s v="Newark"/>
    <s v="NJ"/>
    <n v="94019"/>
    <s v="USA"/>
    <s v="NA"/>
    <s v="Brown"/>
    <x v="10"/>
    <s v="Small"/>
  </r>
  <r>
    <x v="235"/>
    <n v="37"/>
    <n v="51.93"/>
    <n v="8"/>
    <n v="1921.41"/>
    <d v="2005-05-10T00:00:00"/>
    <s v="Shipped"/>
    <n v="2"/>
    <s v="May"/>
    <n v="2005"/>
    <s v="Vintage Cars"/>
    <n v="43"/>
    <x v="91"/>
    <s v="L'ordine Souveniers"/>
    <s v="+2125560195"/>
    <s v="Strada Provinciale 124"/>
    <s v="Reggio Emilia"/>
    <m/>
    <n v="42100"/>
    <s v="Italy"/>
    <s v="EMEA"/>
    <s v="Moroni"/>
    <x v="56"/>
    <s v="Small"/>
  </r>
  <r>
    <x v="150"/>
    <n v="33"/>
    <n v="100"/>
    <n v="7"/>
    <n v="3300"/>
    <d v="2003-01-31T00:00:00"/>
    <s v="Shipped"/>
    <n v="1"/>
    <s v="Jan"/>
    <n v="2003"/>
    <s v="Trucks and Buses"/>
    <n v="115"/>
    <x v="92"/>
    <s v="Euro Shopping Channel"/>
    <s v="+2125560196"/>
    <s v="C/ Moralzarzal, 86"/>
    <s v="Madrid"/>
    <m/>
    <n v="28034"/>
    <s v="Spain"/>
    <s v="EMEA"/>
    <s v="Freyre"/>
    <x v="20"/>
    <s v="Medium"/>
  </r>
  <r>
    <x v="162"/>
    <n v="27"/>
    <n v="100"/>
    <n v="3"/>
    <n v="2700"/>
    <d v="2003-04-04T00:00:00"/>
    <s v="Shipped"/>
    <n v="2"/>
    <s v="Apr"/>
    <n v="2003"/>
    <s v="Trucks and Buses"/>
    <n v="115"/>
    <x v="92"/>
    <s v="Classic Legends Inc."/>
    <s v="+2125560197"/>
    <s v="5905 Pompton St. Suite 750"/>
    <s v="NYC"/>
    <s v="NY"/>
    <n v="10022"/>
    <s v="USA"/>
    <s v="NA"/>
    <s v="Hernandez"/>
    <x v="24"/>
    <s v="Small"/>
  </r>
  <r>
    <x v="124"/>
    <n v="46"/>
    <n v="100"/>
    <n v="9"/>
    <n v="4600"/>
    <d v="2003-06-03T00:00:00"/>
    <s v="Shipped"/>
    <n v="2"/>
    <s v="Jun"/>
    <n v="2003"/>
    <s v="Trucks and Buses"/>
    <n v="115"/>
    <x v="92"/>
    <s v="Muscle Machine Inc"/>
    <s v="+2125560198"/>
    <s v="4092 Furth Circle Suite 400"/>
    <s v="NYC"/>
    <s v="NY"/>
    <n v="10022"/>
    <s v="USA"/>
    <s v="NA"/>
    <s v="Young"/>
    <x v="59"/>
    <s v="Medium"/>
  </r>
  <r>
    <x v="163"/>
    <n v="44"/>
    <n v="100"/>
    <n v="3"/>
    <n v="4400"/>
    <d v="2003-08-01T00:00:00"/>
    <s v="Shipped"/>
    <n v="3"/>
    <s v="Aug"/>
    <n v="2003"/>
    <s v="Trucks and Buses"/>
    <n v="115"/>
    <x v="92"/>
    <s v="Suominen Souveniers"/>
    <s v="+2125560199"/>
    <s v="Software Engineering Center, SEC Oy"/>
    <s v="Espoo"/>
    <m/>
    <s v="FIN-02271"/>
    <s v="Finland"/>
    <s v="EMEA"/>
    <s v="Suominen"/>
    <x v="58"/>
    <s v="Medium"/>
  </r>
  <r>
    <x v="164"/>
    <n v="26"/>
    <n v="100"/>
    <n v="1"/>
    <n v="2600"/>
    <d v="2003-09-21T00:00:00"/>
    <s v="Shipped"/>
    <n v="3"/>
    <s v="Sep"/>
    <n v="2003"/>
    <s v="Trucks and Buses"/>
    <n v="115"/>
    <x v="92"/>
    <s v="Oulu Toy Supplies, Inc."/>
    <s v="+2125560200"/>
    <s v="Torikatu 38"/>
    <s v="Oulu"/>
    <m/>
    <n v="90110"/>
    <s v="Finland"/>
    <s v="EMEA"/>
    <s v="Koskitalo"/>
    <x v="48"/>
    <s v="Medium"/>
  </r>
  <r>
    <x v="127"/>
    <n v="48"/>
    <n v="94.92"/>
    <n v="10"/>
    <n v="4556.16"/>
    <d v="2003-10-22T00:00:00"/>
    <s v="Shipped"/>
    <n v="4"/>
    <s v="Oct"/>
    <n v="2003"/>
    <s v="Trucks and Buses"/>
    <n v="115"/>
    <x v="92"/>
    <s v="Dragon Souveniers, Ltd."/>
    <s v="+2125560201"/>
    <s v="Bronz Sok., Bronz Apt. 3/6 Tesvikiye"/>
    <s v="Singapore"/>
    <m/>
    <n v="79903"/>
    <s v="Singapore"/>
    <s v="Japan"/>
    <s v="Natividad"/>
    <x v="23"/>
    <s v="Medium"/>
  </r>
  <r>
    <x v="128"/>
    <n v="23"/>
    <n v="100"/>
    <n v="9"/>
    <n v="2300"/>
    <d v="2003-11-06T00:00:00"/>
    <s v="Shipped"/>
    <n v="4"/>
    <s v="Nov"/>
    <n v="2003"/>
    <s v="Trucks and Buses"/>
    <n v="115"/>
    <x v="92"/>
    <s v="L'ordine Souveniers"/>
    <s v="+2125560202"/>
    <s v="Strada Provinciale 124"/>
    <s v="Reggio Emilia"/>
    <m/>
    <n v="42100"/>
    <s v="Italy"/>
    <s v="EMEA"/>
    <s v="Moroni"/>
    <x v="56"/>
    <s v="Medium"/>
  </r>
  <r>
    <x v="165"/>
    <n v="45"/>
    <n v="100"/>
    <n v="4"/>
    <n v="4500"/>
    <d v="2003-11-14T00:00:00"/>
    <s v="Shipped"/>
    <n v="4"/>
    <s v="Nov"/>
    <n v="2003"/>
    <s v="Trucks and Buses"/>
    <n v="115"/>
    <x v="92"/>
    <s v="Iberia Gift Imports, Corp."/>
    <s v="+2125560203"/>
    <s v="C/ Romero, 33"/>
    <s v="Sevilla"/>
    <m/>
    <n v="41101"/>
    <s v="Spain"/>
    <s v="EMEA"/>
    <s v="Roel"/>
    <x v="65"/>
    <s v="Medium"/>
  </r>
  <r>
    <x v="166"/>
    <n v="49"/>
    <n v="100"/>
    <n v="4"/>
    <n v="4900"/>
    <d v="2003-11-25T00:00:00"/>
    <s v="Shipped"/>
    <n v="4"/>
    <s v="Nov"/>
    <n v="2003"/>
    <s v="Trucks and Buses"/>
    <n v="115"/>
    <x v="92"/>
    <s v="Mini Classics"/>
    <s v="+2125560204"/>
    <s v="3758 North Pendale Street"/>
    <s v="White Plains"/>
    <s v="NY"/>
    <n v="24067"/>
    <s v="USA"/>
    <s v="NA"/>
    <s v="Frick"/>
    <x v="29"/>
    <s v="Medium"/>
  </r>
  <r>
    <x v="93"/>
    <n v="28"/>
    <n v="94.92"/>
    <n v="5"/>
    <n v="2657.76"/>
    <d v="2003-12-09T00:00:00"/>
    <s v="Shipped"/>
    <n v="4"/>
    <s v="Dec"/>
    <n v="2003"/>
    <s v="Trucks and Buses"/>
    <n v="115"/>
    <x v="92"/>
    <s v="Diecast Collectables"/>
    <s v="+2125560205"/>
    <s v="6251 Ingle Ln."/>
    <s v="Boston"/>
    <s v="MA"/>
    <n v="51003"/>
    <s v="USA"/>
    <s v="NA"/>
    <s v="Franco"/>
    <x v="33"/>
    <s v="Small"/>
  </r>
  <r>
    <x v="132"/>
    <n v="37"/>
    <n v="100"/>
    <n v="9"/>
    <n v="3700"/>
    <d v="2004-02-12T00:00:00"/>
    <s v="Shipped"/>
    <n v="1"/>
    <s v="Feb"/>
    <n v="2004"/>
    <s v="Trucks and Buses"/>
    <n v="115"/>
    <x v="92"/>
    <s v="Clover Collections, Co."/>
    <s v="+2125560206"/>
    <s v="25 Maiden Lane Floor No. 4"/>
    <s v="Dublin"/>
    <m/>
    <n v="2"/>
    <s v="Ireland"/>
    <s v="EMEA"/>
    <s v="Cassidy"/>
    <x v="60"/>
    <s v="Medium"/>
  </r>
  <r>
    <x v="151"/>
    <n v="34"/>
    <n v="100"/>
    <n v="7"/>
    <n v="3400"/>
    <d v="2004-03-15T00:00:00"/>
    <s v="Shipped"/>
    <n v="1"/>
    <s v="Mar"/>
    <n v="2004"/>
    <s v="Trucks and Buses"/>
    <n v="115"/>
    <x v="92"/>
    <s v="Blauer See Auto, Co."/>
    <s v="+2125560207"/>
    <s v="Lyonerstr. 34"/>
    <s v="Frankfurt"/>
    <m/>
    <n v="60528"/>
    <s v="Germany"/>
    <s v="EMEA"/>
    <s v="Keitel"/>
    <x v="51"/>
    <s v="Medium"/>
  </r>
  <r>
    <x v="168"/>
    <n v="22"/>
    <n v="100"/>
    <n v="3"/>
    <n v="2200"/>
    <d v="2004-05-05T00:00:00"/>
    <s v="Shipped"/>
    <n v="2"/>
    <s v="May"/>
    <n v="2004"/>
    <s v="Trucks and Buses"/>
    <n v="115"/>
    <x v="92"/>
    <s v="Euro Shopping Channel"/>
    <s v="+2125560208"/>
    <s v="C/ Moralzarzal, 86"/>
    <s v="Madrid"/>
    <m/>
    <n v="28034"/>
    <s v="Spain"/>
    <s v="EMEA"/>
    <s v="Freyre"/>
    <x v="20"/>
    <s v="Small"/>
  </r>
  <r>
    <x v="96"/>
    <n v="29"/>
    <n v="100"/>
    <n v="2"/>
    <n v="2900"/>
    <d v="2004-06-15T00:00:00"/>
    <s v="Shipped"/>
    <n v="2"/>
    <s v="Jun"/>
    <n v="2004"/>
    <s v="Trucks and Buses"/>
    <n v="115"/>
    <x v="92"/>
    <s v="Handji Gifts&amp; Co"/>
    <s v="+2125560209"/>
    <s v="Village Close - 106 Linden Road Sandown 2nd Floor"/>
    <s v="Singapore"/>
    <m/>
    <n v="69045"/>
    <s v="Singapore"/>
    <s v="APAC"/>
    <s v="Victorino"/>
    <x v="52"/>
    <s v="Medium"/>
  </r>
  <r>
    <x v="169"/>
    <n v="34"/>
    <n v="98.39"/>
    <n v="3"/>
    <n v="3345.26"/>
    <d v="2004-07-20T00:00:00"/>
    <s v="Shipped"/>
    <n v="3"/>
    <s v="Jul"/>
    <n v="2004"/>
    <s v="Trucks and Buses"/>
    <n v="115"/>
    <x v="92"/>
    <s v="Mini Gifts Distributors Ltd."/>
    <s v="+2125560210"/>
    <s v="5677 Strong St."/>
    <s v="San Rafael"/>
    <s v="CA"/>
    <n v="97562"/>
    <s v="USA"/>
    <s v="NA"/>
    <s v="Nelson"/>
    <x v="33"/>
    <s v="Medium"/>
  </r>
  <r>
    <x v="136"/>
    <n v="38"/>
    <n v="100"/>
    <n v="12"/>
    <n v="3800"/>
    <d v="2004-08-20T00:00:00"/>
    <s v="Shipped"/>
    <n v="3"/>
    <s v="Aug"/>
    <n v="2004"/>
    <s v="Trucks and Buses"/>
    <n v="115"/>
    <x v="92"/>
    <s v="Mini Gifts Distributors Ltd."/>
    <s v="+2125560211"/>
    <s v="5677 Strong St."/>
    <s v="San Rafael"/>
    <s v="CA"/>
    <n v="97562"/>
    <s v="USA"/>
    <s v="NA"/>
    <s v="Nelson"/>
    <x v="33"/>
    <s v="Medium"/>
  </r>
  <r>
    <x v="170"/>
    <n v="41"/>
    <n v="100"/>
    <n v="6"/>
    <n v="4100"/>
    <d v="2004-09-08T00:00:00"/>
    <s v="Shipped"/>
    <n v="3"/>
    <s v="Sep"/>
    <n v="2004"/>
    <s v="Trucks and Buses"/>
    <n v="115"/>
    <x v="92"/>
    <s v="Land of Toys Inc."/>
    <s v="+2125560212"/>
    <s v="897 Long Airport Avenue"/>
    <s v="NYC"/>
    <s v="NY"/>
    <n v="10022"/>
    <s v="USA"/>
    <s v="NA"/>
    <s v="Yu"/>
    <x v="0"/>
    <s v="Medium"/>
  </r>
  <r>
    <x v="98"/>
    <n v="42"/>
    <n v="100"/>
    <n v="3"/>
    <n v="4200"/>
    <d v="2004-10-13T00:00:00"/>
    <s v="Shipped"/>
    <n v="4"/>
    <s v="Oct"/>
    <n v="2004"/>
    <s v="Trucks and Buses"/>
    <n v="115"/>
    <x v="92"/>
    <s v="Marta's Replicas Co."/>
    <s v="+2125560213"/>
    <s v="39323 Spinnaker Dr."/>
    <s v="Cambridge"/>
    <s v="MA"/>
    <n v="51247"/>
    <s v="USA"/>
    <s v="NA"/>
    <s v="Hernandez"/>
    <x v="12"/>
    <s v="Medium"/>
  </r>
  <r>
    <x v="139"/>
    <n v="28"/>
    <n v="100"/>
    <n v="12"/>
    <n v="2800"/>
    <d v="2004-10-22T00:00:00"/>
    <s v="Shipped"/>
    <n v="4"/>
    <s v="Oct"/>
    <n v="2004"/>
    <s v="Trucks and Buses"/>
    <n v="115"/>
    <x v="92"/>
    <s v="Heintze Collectables"/>
    <s v="+2125560214"/>
    <s v="Smagsloget 45"/>
    <s v="Aaarhus"/>
    <m/>
    <n v="8200"/>
    <s v="Denmark"/>
    <s v="EMEA"/>
    <s v="Ibsen"/>
    <x v="63"/>
    <s v="Medium"/>
  </r>
  <r>
    <x v="81"/>
    <n v="38"/>
    <n v="100"/>
    <n v="4"/>
    <n v="3800"/>
    <d v="2004-11-05T00:00:00"/>
    <s v="Shipped"/>
    <n v="4"/>
    <s v="Nov"/>
    <n v="2004"/>
    <s v="Trucks and Buses"/>
    <n v="115"/>
    <x v="92"/>
    <s v="Baane Mini Imports"/>
    <s v="+2125560215"/>
    <s v="Erling Skakkes gate 78"/>
    <s v="Stavern"/>
    <m/>
    <n v="4110"/>
    <s v="Norway"/>
    <s v="EMEA"/>
    <s v="Bergulfsen"/>
    <x v="14"/>
    <s v="Medium"/>
  </r>
  <r>
    <x v="140"/>
    <n v="23"/>
    <n v="100"/>
    <n v="8"/>
    <n v="2300"/>
    <d v="2004-11-20T00:00:00"/>
    <s v="Shipped"/>
    <n v="4"/>
    <s v="Nov"/>
    <n v="2004"/>
    <s v="Trucks and Buses"/>
    <n v="115"/>
    <x v="92"/>
    <s v="La Corne D'abondance, Co."/>
    <s v="+2125560216"/>
    <s v="265, boulevard Charonne"/>
    <s v="Paris"/>
    <m/>
    <n v="75012"/>
    <s v="France"/>
    <s v="EMEA"/>
    <s v="Bertrand"/>
    <x v="50"/>
    <s v="Medium"/>
  </r>
  <r>
    <x v="83"/>
    <n v="31"/>
    <n v="71.400000000000006"/>
    <n v="8"/>
    <n v="2213.4"/>
    <d v="2004-12-02T00:00:00"/>
    <s v="Shipped"/>
    <n v="4"/>
    <s v="Dec"/>
    <n v="2004"/>
    <s v="Trucks and Buses"/>
    <n v="115"/>
    <x v="92"/>
    <s v="Euro Shopping Channel"/>
    <s v="+2125560217"/>
    <s v="C/ Moralzarzal, 86"/>
    <s v="Madrid"/>
    <m/>
    <n v="28034"/>
    <s v="Spain"/>
    <s v="EMEA"/>
    <s v="Freyre"/>
    <x v="20"/>
    <s v="Small"/>
  </r>
  <r>
    <x v="84"/>
    <n v="46"/>
    <n v="100"/>
    <n v="2"/>
    <n v="4600"/>
    <d v="2004-12-15T00:00:00"/>
    <s v="Shipped"/>
    <n v="4"/>
    <s v="Dec"/>
    <n v="2004"/>
    <s v="Trucks and Buses"/>
    <n v="115"/>
    <x v="92"/>
    <s v="Reims Collectables"/>
    <s v="+2125560218"/>
    <s v="59 rue de l'Abbaye"/>
    <s v="Reims"/>
    <m/>
    <n v="51100"/>
    <s v="France"/>
    <s v="EMEA"/>
    <s v="Henriot"/>
    <x v="1"/>
    <s v="Medium"/>
  </r>
  <r>
    <x v="142"/>
    <n v="48"/>
    <n v="56.55"/>
    <n v="10"/>
    <n v="2714.3999999999996"/>
    <d v="2005-01-23T00:00:00"/>
    <s v="Shipped"/>
    <n v="1"/>
    <s v="Jan"/>
    <n v="2005"/>
    <s v="Trucks and Buses"/>
    <n v="115"/>
    <x v="92"/>
    <s v="Mini Gifts Distributors Ltd."/>
    <s v="+2125560219"/>
    <s v="5677 Strong St."/>
    <s v="San Rafael"/>
    <s v="CA"/>
    <n v="97562"/>
    <s v="USA"/>
    <s v="NA"/>
    <s v="Nelson"/>
    <x v="33"/>
    <s v="Small"/>
  </r>
  <r>
    <x v="245"/>
    <n v="29"/>
    <n v="100"/>
    <n v="13"/>
    <n v="2900"/>
    <d v="2005-02-22T00:00:00"/>
    <s v="Shipped"/>
    <n v="1"/>
    <s v="Feb"/>
    <n v="2005"/>
    <s v="Trucks and Buses"/>
    <n v="115"/>
    <x v="92"/>
    <s v="Euro Shopping Channel"/>
    <s v="+2125560220"/>
    <s v="C/ Moralzarzal, 86"/>
    <s v="Madrid"/>
    <m/>
    <n v="28034"/>
    <s v="Spain"/>
    <s v="EMEA"/>
    <s v="Freyre"/>
    <x v="20"/>
    <s v="Medium"/>
  </r>
  <r>
    <x v="87"/>
    <n v="46"/>
    <n v="100"/>
    <n v="4"/>
    <n v="4600"/>
    <d v="2005-03-17T00:00:00"/>
    <s v="Shipped"/>
    <n v="1"/>
    <s v="Mar"/>
    <n v="2005"/>
    <s v="Trucks and Buses"/>
    <n v="115"/>
    <x v="92"/>
    <s v="Lyon Souveniers"/>
    <s v="+2125560221"/>
    <s v="27 rue du Colonel Pierre Avia"/>
    <s v="Paris"/>
    <m/>
    <n v="75508"/>
    <s v="France"/>
    <s v="EMEA"/>
    <s v="Da Cunha"/>
    <x v="2"/>
    <s v="Medium"/>
  </r>
  <r>
    <x v="171"/>
    <n v="26"/>
    <n v="100"/>
    <n v="3"/>
    <n v="2600"/>
    <d v="2005-05-03T00:00:00"/>
    <s v="Shipped"/>
    <n v="2"/>
    <s v="May"/>
    <n v="2005"/>
    <s v="Trucks and Buses"/>
    <n v="115"/>
    <x v="92"/>
    <s v="Euro Shopping Channel"/>
    <s v="+2125560222"/>
    <s v="C/ Moralzarzal, 86"/>
    <s v="Madrid"/>
    <m/>
    <n v="28034"/>
    <s v="Spain"/>
    <s v="EMEA"/>
    <s v="Freyre"/>
    <x v="20"/>
    <s v="Medium"/>
  </r>
  <r>
    <x v="102"/>
    <n v="18"/>
    <n v="100"/>
    <n v="2"/>
    <n v="1800"/>
    <d v="2005-05-31T00:00:00"/>
    <s v="In Process"/>
    <n v="2"/>
    <s v="May"/>
    <n v="2005"/>
    <s v="Trucks and Buses"/>
    <n v="115"/>
    <x v="92"/>
    <s v="La Rochelle Gifts"/>
    <s v="+2125560223"/>
    <s v="67, rue des Cinquante Otages"/>
    <s v="Nantes"/>
    <m/>
    <n v="44000"/>
    <s v="France"/>
    <s v="EMEA"/>
    <s v="Labrune"/>
    <x v="11"/>
    <s v="Small"/>
  </r>
  <r>
    <x v="150"/>
    <n v="32"/>
    <n v="53.31"/>
    <n v="2"/>
    <n v="1705.92"/>
    <d v="2003-01-31T00:00:00"/>
    <s v="Shipped"/>
    <n v="1"/>
    <s v="Jan"/>
    <n v="2003"/>
    <s v="Trains"/>
    <n v="58"/>
    <x v="93"/>
    <s v="Euro Shopping Channel"/>
    <s v="+2125560224"/>
    <s v="C/ Moralzarzal, 86"/>
    <s v="Madrid"/>
    <m/>
    <n v="28034"/>
    <s v="Spain"/>
    <s v="EMEA"/>
    <s v="Freyre"/>
    <x v="20"/>
    <s v="Small"/>
  </r>
  <r>
    <x v="123"/>
    <n v="21"/>
    <n v="49.21"/>
    <n v="11"/>
    <n v="1033.4100000000001"/>
    <d v="2003-04-16T00:00:00"/>
    <s v="Shipped"/>
    <n v="2"/>
    <s v="Apr"/>
    <n v="2003"/>
    <s v="Trains"/>
    <n v="58"/>
    <x v="93"/>
    <s v="Dragon Souveniers, Ltd."/>
    <s v="+2125560225"/>
    <s v="Bronz Sok., Bronz Apt. 3/6 Tesvikiye"/>
    <s v="Singapore"/>
    <m/>
    <n v="79903"/>
    <s v="Singapore"/>
    <s v="Japan"/>
    <s v="Natividad"/>
    <x v="23"/>
    <s v="Small"/>
  </r>
  <r>
    <x v="124"/>
    <n v="46"/>
    <n v="69.12"/>
    <n v="4"/>
    <n v="3179.5200000000004"/>
    <d v="2003-06-03T00:00:00"/>
    <s v="Shipped"/>
    <n v="2"/>
    <s v="Jun"/>
    <n v="2003"/>
    <s v="Trains"/>
    <n v="58"/>
    <x v="93"/>
    <s v="Muscle Machine Inc"/>
    <s v="+2125560226"/>
    <s v="4092 Furth Circle Suite 400"/>
    <s v="NYC"/>
    <s v="NY"/>
    <n v="10022"/>
    <s v="USA"/>
    <s v="NA"/>
    <s v="Young"/>
    <x v="59"/>
    <s v="Medium"/>
  </r>
  <r>
    <x v="125"/>
    <n v="42"/>
    <n v="49.79"/>
    <n v="14"/>
    <n v="2091.1799999999998"/>
    <d v="2003-08-08T00:00:00"/>
    <s v="Shipped"/>
    <n v="3"/>
    <s v="Aug"/>
    <n v="2003"/>
    <s v="Trains"/>
    <n v="58"/>
    <x v="93"/>
    <s v="Mini Gifts Distributors Ltd."/>
    <s v="+2125560227"/>
    <s v="5677 Strong St."/>
    <s v="San Rafael"/>
    <s v="CA"/>
    <n v="97562"/>
    <s v="USA"/>
    <s v="NA"/>
    <s v="Nelson"/>
    <x v="33"/>
    <s v="Small"/>
  </r>
  <r>
    <x v="126"/>
    <n v="31"/>
    <n v="57.41"/>
    <n v="13"/>
    <n v="1779.7099999999998"/>
    <d v="2003-09-28T00:00:00"/>
    <s v="Shipped"/>
    <n v="3"/>
    <s v="Sep"/>
    <n v="2003"/>
    <s v="Trains"/>
    <n v="58"/>
    <x v="93"/>
    <s v="Euro Shopping Channel"/>
    <s v="+2125560228"/>
    <s v="C/ Moralzarzal, 86"/>
    <s v="Madrid"/>
    <m/>
    <n v="28034"/>
    <s v="Spain"/>
    <s v="EMEA"/>
    <s v="Freyre"/>
    <x v="20"/>
    <s v="Small"/>
  </r>
  <r>
    <x v="127"/>
    <n v="38"/>
    <n v="66.78"/>
    <n v="5"/>
    <n v="2537.64"/>
    <d v="2003-10-22T00:00:00"/>
    <s v="Shipped"/>
    <n v="4"/>
    <s v="Oct"/>
    <n v="2003"/>
    <s v="Trains"/>
    <n v="58"/>
    <x v="93"/>
    <s v="Dragon Souveniers, Ltd."/>
    <s v="+2125560229"/>
    <s v="Bronz Sok., Bronz Apt. 3/6 Tesvikiye"/>
    <s v="Singapore"/>
    <m/>
    <n v="79903"/>
    <s v="Singapore"/>
    <s v="Japan"/>
    <s v="Natividad"/>
    <x v="23"/>
    <s v="Small"/>
  </r>
  <r>
    <x v="128"/>
    <n v="38"/>
    <n v="64.44"/>
    <n v="4"/>
    <n v="2448.7199999999998"/>
    <d v="2003-11-06T00:00:00"/>
    <s v="Shipped"/>
    <n v="4"/>
    <s v="Nov"/>
    <n v="2003"/>
    <s v="Trains"/>
    <n v="58"/>
    <x v="93"/>
    <s v="L'ordine Souveniers"/>
    <s v="+2125560230"/>
    <s v="Strada Provinciale 124"/>
    <s v="Reggio Emilia"/>
    <m/>
    <n v="42100"/>
    <s v="Italy"/>
    <s v="EMEA"/>
    <s v="Moroni"/>
    <x v="56"/>
    <s v="Small"/>
  </r>
  <r>
    <x v="129"/>
    <n v="20"/>
    <n v="48.62"/>
    <n v="15"/>
    <n v="972.4"/>
    <d v="2003-11-14T00:00:00"/>
    <s v="Shipped"/>
    <n v="4"/>
    <s v="Nov"/>
    <n v="2003"/>
    <s v="Trains"/>
    <n v="58"/>
    <x v="93"/>
    <s v="Mini Creations Ltd."/>
    <s v="+2125560231"/>
    <s v="4575 Hillside Dr."/>
    <s v="New Bedford"/>
    <s v="MA"/>
    <n v="50553"/>
    <s v="USA"/>
    <s v="NA"/>
    <s v="Tam"/>
    <x v="42"/>
    <s v="Small"/>
  </r>
  <r>
    <x v="130"/>
    <n v="46"/>
    <n v="62.09"/>
    <n v="7"/>
    <n v="2856.1400000000003"/>
    <d v="2003-11-26T00:00:00"/>
    <s v="Shipped"/>
    <n v="4"/>
    <s v="Nov"/>
    <n v="2003"/>
    <s v="Trains"/>
    <n v="58"/>
    <x v="93"/>
    <s v="Super Scale Inc."/>
    <s v="+2125560232"/>
    <s v="567 North Pendale Street"/>
    <s v="New Haven"/>
    <s v="CT"/>
    <n v="97823"/>
    <s v="USA"/>
    <s v="NA"/>
    <s v="Murphy"/>
    <x v="30"/>
    <s v="Small"/>
  </r>
  <r>
    <x v="131"/>
    <n v="30"/>
    <n v="65.61"/>
    <n v="15"/>
    <n v="1968.3"/>
    <d v="2004-01-02T00:00:00"/>
    <s v="Shipped"/>
    <n v="1"/>
    <s v="Jan"/>
    <n v="2004"/>
    <s v="Trains"/>
    <n v="58"/>
    <x v="93"/>
    <s v="Saveley &amp; Henriot, Co."/>
    <s v="+2125560233"/>
    <s v="2, rue du Commerce"/>
    <s v="Lyon"/>
    <m/>
    <n v="69004"/>
    <s v="France"/>
    <s v="EMEA"/>
    <s v="Saveley"/>
    <x v="27"/>
    <s v="Small"/>
  </r>
  <r>
    <x v="132"/>
    <n v="30"/>
    <n v="68.540000000000006"/>
    <n v="4"/>
    <n v="2056.2000000000003"/>
    <d v="2004-02-12T00:00:00"/>
    <s v="Shipped"/>
    <n v="1"/>
    <s v="Feb"/>
    <n v="2004"/>
    <s v="Trains"/>
    <n v="58"/>
    <x v="93"/>
    <s v="Clover Collections, Co."/>
    <s v="+2125560234"/>
    <s v="25 Maiden Lane Floor No. 4"/>
    <s v="Dublin"/>
    <m/>
    <n v="2"/>
    <s v="Ireland"/>
    <s v="EMEA"/>
    <s v="Cassidy"/>
    <x v="60"/>
    <s v="Small"/>
  </r>
  <r>
    <x v="151"/>
    <n v="43"/>
    <n v="52.14"/>
    <n v="2"/>
    <n v="2242.02"/>
    <d v="2004-03-15T00:00:00"/>
    <s v="Shipped"/>
    <n v="1"/>
    <s v="Mar"/>
    <n v="2004"/>
    <s v="Trains"/>
    <n v="58"/>
    <x v="93"/>
    <s v="Blauer See Auto, Co."/>
    <s v="+2125560235"/>
    <s v="Lyonerstr. 34"/>
    <s v="Frankfurt"/>
    <m/>
    <n v="60528"/>
    <s v="Germany"/>
    <s v="EMEA"/>
    <s v="Keitel"/>
    <x v="51"/>
    <s v="Small"/>
  </r>
  <r>
    <x v="134"/>
    <n v="49"/>
    <n v="63.85"/>
    <n v="4"/>
    <n v="3128.65"/>
    <d v="2004-05-05T00:00:00"/>
    <s v="Shipped"/>
    <n v="2"/>
    <s v="May"/>
    <n v="2004"/>
    <s v="Trains"/>
    <n v="58"/>
    <x v="93"/>
    <s v="Suominen Souveniers"/>
    <s v="+2125560236"/>
    <s v="Software Engineering Center, SEC Oy"/>
    <s v="Espoo"/>
    <m/>
    <s v="FIN-02271"/>
    <s v="Finland"/>
    <s v="EMEA"/>
    <s v="Suominen"/>
    <x v="58"/>
    <s v="Medium"/>
  </r>
  <r>
    <x v="135"/>
    <n v="43"/>
    <n v="56.82"/>
    <n v="4"/>
    <n v="2443.2600000000002"/>
    <d v="2004-07-20T00:00:00"/>
    <s v="Shipped"/>
    <n v="3"/>
    <s v="Jul"/>
    <n v="2004"/>
    <s v="Trains"/>
    <n v="58"/>
    <x v="93"/>
    <s v="Diecast Classics Inc."/>
    <s v="+2125560237"/>
    <s v="7586 Pompton St."/>
    <s v="Allentown"/>
    <s v="PA"/>
    <n v="70267"/>
    <s v="USA"/>
    <s v="NA"/>
    <s v="Yu"/>
    <x v="15"/>
    <s v="Small"/>
  </r>
  <r>
    <x v="136"/>
    <n v="37"/>
    <n v="66.78"/>
    <n v="7"/>
    <n v="2470.86"/>
    <d v="2004-08-20T00:00:00"/>
    <s v="Shipped"/>
    <n v="3"/>
    <s v="Aug"/>
    <n v="2004"/>
    <s v="Trains"/>
    <n v="58"/>
    <x v="93"/>
    <s v="Mini Gifts Distributors Ltd."/>
    <s v="+2125560238"/>
    <s v="5677 Strong St."/>
    <s v="San Rafael"/>
    <s v="CA"/>
    <n v="97562"/>
    <s v="USA"/>
    <s v="NA"/>
    <s v="Nelson"/>
    <x v="33"/>
    <s v="Small"/>
  </r>
  <r>
    <x v="170"/>
    <n v="35"/>
    <n v="55.07"/>
    <n v="1"/>
    <n v="1927.45"/>
    <d v="2004-09-08T00:00:00"/>
    <s v="Shipped"/>
    <n v="3"/>
    <s v="Sep"/>
    <n v="2004"/>
    <s v="Trains"/>
    <n v="58"/>
    <x v="93"/>
    <s v="Land of Toys Inc."/>
    <s v="+2125560239"/>
    <s v="897 Long Airport Avenue"/>
    <s v="NYC"/>
    <s v="NY"/>
    <n v="10022"/>
    <s v="USA"/>
    <s v="NA"/>
    <s v="Yu"/>
    <x v="0"/>
    <s v="Small"/>
  </r>
  <r>
    <x v="138"/>
    <n v="34"/>
    <n v="60.34"/>
    <n v="15"/>
    <n v="2051.56"/>
    <d v="2004-10-14T00:00:00"/>
    <s v="Shipped"/>
    <n v="4"/>
    <s v="Oct"/>
    <n v="2004"/>
    <s v="Trains"/>
    <n v="58"/>
    <x v="93"/>
    <s v="AV Stores, Co."/>
    <s v="+2125560240"/>
    <s v="Fauntleroy Circus"/>
    <s v="Manchester"/>
    <m/>
    <s v="EC2 5NT"/>
    <s v="UK"/>
    <s v="EMEA"/>
    <s v="Ashworth"/>
    <x v="62"/>
    <s v="Small"/>
  </r>
  <r>
    <x v="139"/>
    <n v="38"/>
    <n v="61.51"/>
    <n v="7"/>
    <n v="2337.38"/>
    <d v="2004-10-22T00:00:00"/>
    <s v="Shipped"/>
    <n v="4"/>
    <s v="Oct"/>
    <n v="2004"/>
    <s v="Trains"/>
    <n v="58"/>
    <x v="93"/>
    <s v="Heintze Collectables"/>
    <s v="+2125560241"/>
    <s v="Smagsloget 45"/>
    <s v="Aaarhus"/>
    <m/>
    <n v="8200"/>
    <s v="Denmark"/>
    <s v="EMEA"/>
    <s v="Ibsen"/>
    <x v="63"/>
    <s v="Small"/>
  </r>
  <r>
    <x v="81"/>
    <n v="44"/>
    <n v="100"/>
    <n v="7"/>
    <n v="4400"/>
    <d v="2004-11-05T00:00:00"/>
    <s v="Shipped"/>
    <n v="4"/>
    <s v="Nov"/>
    <n v="2004"/>
    <s v="Trains"/>
    <n v="58"/>
    <x v="93"/>
    <s v="Baane Mini Imports"/>
    <s v="+2125560242"/>
    <s v="Erling Skakkes gate 78"/>
    <s v="Stavern"/>
    <m/>
    <n v="4110"/>
    <s v="Norway"/>
    <s v="EMEA"/>
    <s v="Bergulfsen"/>
    <x v="14"/>
    <s v="Medium"/>
  </r>
  <r>
    <x v="82"/>
    <n v="21"/>
    <n v="100"/>
    <n v="6"/>
    <n v="2100"/>
    <d v="2004-11-21T00:00:00"/>
    <s v="Shipped"/>
    <n v="4"/>
    <s v="Nov"/>
    <n v="2004"/>
    <s v="Trains"/>
    <n v="58"/>
    <x v="93"/>
    <s v="Classic Legends Inc."/>
    <s v="+2125560243"/>
    <s v="5905 Pompton St. Suite 750"/>
    <s v="NYC"/>
    <s v="NY"/>
    <n v="10022"/>
    <s v="USA"/>
    <s v="NA"/>
    <s v="Hernandez"/>
    <x v="24"/>
    <s v="Small"/>
  </r>
  <r>
    <x v="83"/>
    <n v="44"/>
    <n v="100"/>
    <n v="17"/>
    <n v="4400"/>
    <d v="2004-12-02T00:00:00"/>
    <s v="Shipped"/>
    <n v="4"/>
    <s v="Dec"/>
    <n v="2004"/>
    <s v="Trains"/>
    <n v="58"/>
    <x v="93"/>
    <s v="Euro Shopping Channel"/>
    <s v="+2125560244"/>
    <s v="C/ Moralzarzal, 86"/>
    <s v="Madrid"/>
    <m/>
    <n v="28034"/>
    <s v="Spain"/>
    <s v="EMEA"/>
    <s v="Freyre"/>
    <x v="20"/>
    <s v="Medium"/>
  </r>
  <r>
    <x v="84"/>
    <n v="25"/>
    <n v="64.930000000000007"/>
    <n v="4"/>
    <n v="1623.2500000000002"/>
    <d v="2004-12-15T00:00:00"/>
    <s v="Shipped"/>
    <n v="4"/>
    <s v="Dec"/>
    <n v="2004"/>
    <s v="Trains"/>
    <n v="58"/>
    <x v="93"/>
    <s v="Reims Collectables"/>
    <s v="+2125560245"/>
    <s v="59 rue de l'Abbaye"/>
    <s v="Reims"/>
    <m/>
    <n v="51100"/>
    <s v="France"/>
    <s v="EMEA"/>
    <s v="Henriot"/>
    <x v="1"/>
    <s v="Small"/>
  </r>
  <r>
    <x v="154"/>
    <n v="24"/>
    <n v="58.58"/>
    <n v="9"/>
    <n v="1405.92"/>
    <d v="2005-01-26T00:00:00"/>
    <s v="Shipped"/>
    <n v="1"/>
    <s v="Jan"/>
    <n v="2005"/>
    <s v="Trains"/>
    <n v="58"/>
    <x v="93"/>
    <s v="Tokyo Collectables, Ltd"/>
    <s v="+2125560246"/>
    <s v="2-2-8 Roppongi"/>
    <s v="Minato-ku"/>
    <s v="Tokyo"/>
    <s v="106-0032"/>
    <s v="Japan"/>
    <s v="Japan"/>
    <s v="Shimamura"/>
    <x v="31"/>
    <s v="Small"/>
  </r>
  <r>
    <x v="245"/>
    <n v="38"/>
    <n v="60.06"/>
    <n v="10"/>
    <n v="2282.2800000000002"/>
    <d v="2005-02-22T00:00:00"/>
    <s v="Shipped"/>
    <n v="1"/>
    <s v="Feb"/>
    <n v="2005"/>
    <s v="Trains"/>
    <n v="58"/>
    <x v="93"/>
    <s v="Euro Shopping Channel"/>
    <s v="+2125560247"/>
    <s v="C/ Moralzarzal, 86"/>
    <s v="Madrid"/>
    <m/>
    <n v="28034"/>
    <s v="Spain"/>
    <s v="EMEA"/>
    <s v="Freyre"/>
    <x v="20"/>
    <s v="Small"/>
  </r>
  <r>
    <x v="87"/>
    <n v="45"/>
    <n v="100"/>
    <n v="3"/>
    <n v="4500"/>
    <d v="2005-03-17T00:00:00"/>
    <s v="Shipped"/>
    <n v="1"/>
    <s v="Mar"/>
    <n v="2005"/>
    <s v="Trains"/>
    <n v="58"/>
    <x v="93"/>
    <s v="Lyon Souveniers"/>
    <s v="+2125560248"/>
    <s v="27 rue du Colonel Pierre Avia"/>
    <s v="Paris"/>
    <m/>
    <n v="75508"/>
    <s v="France"/>
    <s v="EMEA"/>
    <s v="Da Cunha"/>
    <x v="2"/>
    <s v="Large"/>
  </r>
  <r>
    <x v="144"/>
    <n v="51"/>
    <n v="63.85"/>
    <n v="4"/>
    <n v="3256.35"/>
    <d v="2005-05-05T00:00:00"/>
    <s v="Shipped"/>
    <n v="2"/>
    <s v="May"/>
    <n v="2005"/>
    <s v="Trains"/>
    <n v="58"/>
    <x v="93"/>
    <s v="Gift Depot Inc."/>
    <s v="+2125560249"/>
    <s v="25593 South Bay Ln."/>
    <s v="Bridgewater"/>
    <s v="CT"/>
    <n v="97562"/>
    <s v="USA"/>
    <s v="NA"/>
    <s v="King"/>
    <x v="3"/>
    <s v="Medium"/>
  </r>
  <r>
    <x v="103"/>
    <n v="34"/>
    <n v="82.99"/>
    <n v="14"/>
    <n v="2821.66"/>
    <d v="2003-03-03T00:00:00"/>
    <s v="Shipped"/>
    <n v="1"/>
    <s v="Mar"/>
    <n v="2003"/>
    <s v="Motorcycles"/>
    <n v="81"/>
    <x v="94"/>
    <s v="Cruz &amp; Sons Co."/>
    <s v="+2125560250"/>
    <s v="15 McCallum Street - NatWest Center #13-03"/>
    <s v="Makati City"/>
    <m/>
    <s v="1227 MM"/>
    <s v="Philippines"/>
    <s v="Japan"/>
    <s v="Cruz"/>
    <x v="53"/>
    <s v="Small"/>
  </r>
  <r>
    <x v="1"/>
    <n v="44"/>
    <n v="74.849999999999994"/>
    <n v="1"/>
    <n v="3293.3999999999996"/>
    <d v="2003-05-07T00:00:00"/>
    <s v="Shipped"/>
    <n v="2"/>
    <s v="May"/>
    <n v="2003"/>
    <s v="Motorcycles"/>
    <n v="81"/>
    <x v="94"/>
    <s v="Reims Collectables"/>
    <s v="+2125560251"/>
    <s v="59 rue de l'Abbaye"/>
    <s v="Reims"/>
    <m/>
    <n v="51100"/>
    <s v="France"/>
    <s v="EMEA"/>
    <s v="Henriot"/>
    <x v="1"/>
    <s v="Medium"/>
  </r>
  <r>
    <x v="105"/>
    <n v="44"/>
    <n v="96"/>
    <n v="15"/>
    <n v="4224"/>
    <d v="2003-07-02T00:00:00"/>
    <s v="Shipped"/>
    <n v="3"/>
    <s v="Jul"/>
    <n v="2003"/>
    <s v="Motorcycles"/>
    <n v="81"/>
    <x v="94"/>
    <s v="Mini Gifts Distributors Ltd."/>
    <s v="+2125560252"/>
    <s v="5677 Strong St."/>
    <s v="San Rafael"/>
    <s v="CA"/>
    <n v="97562"/>
    <s v="USA"/>
    <s v="NA"/>
    <s v="Nelson"/>
    <x v="33"/>
    <s v="Medium"/>
  </r>
  <r>
    <x v="3"/>
    <n v="38"/>
    <n v="81.36"/>
    <n v="2"/>
    <n v="3091.68"/>
    <d v="2003-08-25T00:00:00"/>
    <s v="Shipped"/>
    <n v="3"/>
    <s v="Aug"/>
    <n v="2003"/>
    <s v="Motorcycles"/>
    <n v="81"/>
    <x v="94"/>
    <s v="Toys4GrownUps.com"/>
    <s v="+2125560253"/>
    <s v="78934 Hillside Dr."/>
    <s v="Pasadena"/>
    <s v="CA"/>
    <n v="90003"/>
    <s v="USA"/>
    <s v="NA"/>
    <s v="Young"/>
    <x v="3"/>
    <s v="Medium"/>
  </r>
  <r>
    <x v="4"/>
    <n v="31"/>
    <n v="71.599999999999994"/>
    <n v="10"/>
    <n v="2219.6"/>
    <d v="2003-10-10T00:00:00"/>
    <s v="Shipped"/>
    <n v="4"/>
    <s v="Oct"/>
    <n v="2003"/>
    <s v="Motorcycles"/>
    <n v="81"/>
    <x v="94"/>
    <s v="Corporate Gift Ideas Co."/>
    <s v="+2125560254"/>
    <s v="7734 Strong St."/>
    <s v="San Francisco"/>
    <s v="CA"/>
    <m/>
    <s v="USA"/>
    <s v="NA"/>
    <s v="Brown"/>
    <x v="3"/>
    <s v="Small"/>
  </r>
  <r>
    <x v="107"/>
    <n v="48"/>
    <n v="80.55"/>
    <n v="10"/>
    <n v="3866.3999999999996"/>
    <d v="2003-11-04T00:00:00"/>
    <s v="Shipped"/>
    <n v="4"/>
    <s v="Nov"/>
    <n v="2003"/>
    <s v="Motorcycles"/>
    <n v="81"/>
    <x v="94"/>
    <s v="Anna's Decorations, Ltd"/>
    <s v="+2125560255"/>
    <s v="201 Miller Street Level 15"/>
    <s v="North Sydney"/>
    <s v="NSW"/>
    <n v="2060"/>
    <s v="Australia"/>
    <s v="APAC"/>
    <s v="O'Hara"/>
    <x v="35"/>
    <s v="Medium"/>
  </r>
  <r>
    <x v="6"/>
    <n v="21"/>
    <n v="93.56"/>
    <n v="5"/>
    <n v="1964.76"/>
    <d v="2003-11-11T00:00:00"/>
    <s v="Shipped"/>
    <n v="4"/>
    <s v="Nov"/>
    <n v="2003"/>
    <s v="Motorcycles"/>
    <n v="81"/>
    <x v="94"/>
    <s v="Daedalus Designs Imports"/>
    <s v="+2125560256"/>
    <s v="184, chausse de Tournai"/>
    <s v="Lille"/>
    <m/>
    <n v="59000"/>
    <s v="France"/>
    <s v="EMEA"/>
    <s v="Rance"/>
    <x v="5"/>
    <s v="Small"/>
  </r>
  <r>
    <x v="288"/>
    <n v="40"/>
    <n v="66.72"/>
    <n v="2"/>
    <n v="2668.8"/>
    <d v="2003-11-19T00:00:00"/>
    <s v="Shipped"/>
    <n v="4"/>
    <s v="Nov"/>
    <n v="2003"/>
    <s v="Motorcycles"/>
    <n v="81"/>
    <x v="94"/>
    <s v="Euro Shopping Channel"/>
    <s v="+2125560257"/>
    <s v="C/ Moralzarzal, 86"/>
    <s v="Madrid"/>
    <m/>
    <n v="28034"/>
    <s v="Spain"/>
    <s v="EMEA"/>
    <s v="Freyre"/>
    <x v="20"/>
    <s v="Small"/>
  </r>
  <r>
    <x v="9"/>
    <n v="40"/>
    <n v="80.55"/>
    <n v="10"/>
    <n v="3222"/>
    <d v="2004-01-15T00:00:00"/>
    <s v="Shipped"/>
    <n v="1"/>
    <s v="Jan"/>
    <n v="2004"/>
    <s v="Motorcycles"/>
    <n v="81"/>
    <x v="94"/>
    <s v="Auto Canal Petit"/>
    <s v="+2125560258"/>
    <s v="25, rue Lauriston"/>
    <s v="Paris"/>
    <m/>
    <n v="75016"/>
    <s v="France"/>
    <s v="EMEA"/>
    <s v="Perrier"/>
    <x v="7"/>
    <s v="Medium"/>
  </r>
  <r>
    <x v="148"/>
    <n v="50"/>
    <n v="77.290000000000006"/>
    <n v="3"/>
    <n v="3864.5000000000005"/>
    <d v="2004-02-21T00:00:00"/>
    <s v="Shipped"/>
    <n v="1"/>
    <s v="Feb"/>
    <n v="2004"/>
    <s v="Motorcycles"/>
    <n v="81"/>
    <x v="94"/>
    <s v="Daedalus Designs Imports"/>
    <s v="+2125560259"/>
    <s v="184, chausse de Tournai"/>
    <s v="Lille"/>
    <m/>
    <n v="59000"/>
    <s v="France"/>
    <s v="EMEA"/>
    <s v="Rance"/>
    <x v="5"/>
    <s v="Medium"/>
  </r>
  <r>
    <x v="11"/>
    <n v="20"/>
    <n v="68.34"/>
    <n v="3"/>
    <n v="1366.8000000000002"/>
    <d v="2004-04-05T00:00:00"/>
    <s v="Shipped"/>
    <n v="2"/>
    <s v="Apr"/>
    <n v="2004"/>
    <s v="Motorcycles"/>
    <n v="81"/>
    <x v="94"/>
    <s v="Vitachrome Inc."/>
    <s v="+2125560260"/>
    <s v="2678 Kingston Rd. Suite 101"/>
    <s v="NYC"/>
    <s v="NY"/>
    <n v="10022"/>
    <s v="USA"/>
    <s v="NA"/>
    <s v="Frick"/>
    <x v="9"/>
    <s v="Small"/>
  </r>
  <r>
    <x v="268"/>
    <n v="48"/>
    <n v="72.41"/>
    <n v="7"/>
    <n v="3475.68"/>
    <d v="2004-05-26T00:00:00"/>
    <s v="Shipped"/>
    <n v="2"/>
    <s v="May"/>
    <n v="2004"/>
    <s v="Motorcycles"/>
    <n v="81"/>
    <x v="94"/>
    <s v="Auto Canal Petit"/>
    <s v="+2125560261"/>
    <s v="25, rue Lauriston"/>
    <s v="Paris"/>
    <m/>
    <n v="75016"/>
    <s v="France"/>
    <s v="EMEA"/>
    <s v="Perrier"/>
    <x v="7"/>
    <s v="Medium"/>
  </r>
  <r>
    <x v="275"/>
    <n v="47"/>
    <n v="89.5"/>
    <n v="5"/>
    <n v="4206.5"/>
    <d v="2004-06-30T00:00:00"/>
    <s v="Shipped"/>
    <n v="2"/>
    <s v="Jun"/>
    <n v="2004"/>
    <s v="Motorcycles"/>
    <n v="81"/>
    <x v="94"/>
    <s v="Gifts4AllAges.com"/>
    <s v="+2125560262"/>
    <s v="8616 Spinnaker Dr."/>
    <s v="Boston"/>
    <s v="MA"/>
    <n v="51003"/>
    <s v="USA"/>
    <s v="NA"/>
    <s v="Yoshido"/>
    <x v="4"/>
    <s v="Medium"/>
  </r>
  <r>
    <x v="115"/>
    <n v="21"/>
    <n v="70.78"/>
    <n v="11"/>
    <n v="1486.38"/>
    <d v="2004-08-02T00:00:00"/>
    <s v="Shipped"/>
    <n v="3"/>
    <s v="Aug"/>
    <n v="2004"/>
    <s v="Motorcycles"/>
    <n v="81"/>
    <x v="94"/>
    <s v="Online Mini Collectables"/>
    <s v="+2125560263"/>
    <s v="7635 Spinnaker Dr."/>
    <s v="Brickhaven"/>
    <s v="MA"/>
    <n v="58339"/>
    <s v="USA"/>
    <s v="NA"/>
    <s v="Barajas"/>
    <x v="57"/>
    <s v="Small"/>
  </r>
  <r>
    <x v="15"/>
    <n v="39"/>
    <n v="78.92"/>
    <n v="2"/>
    <n v="3077.88"/>
    <d v="2004-08-27T00:00:00"/>
    <s v="Shipped"/>
    <n v="3"/>
    <s v="Aug"/>
    <n v="2004"/>
    <s v="Motorcycles"/>
    <n v="81"/>
    <x v="94"/>
    <s v="Marta's Replicas Co."/>
    <s v="+2125560264"/>
    <s v="39323 Spinnaker Dr."/>
    <s v="Cambridge"/>
    <s v="MA"/>
    <n v="51247"/>
    <s v="USA"/>
    <s v="NA"/>
    <s v="Hernandez"/>
    <x v="12"/>
    <s v="Medium"/>
  </r>
  <r>
    <x v="16"/>
    <n v="44"/>
    <n v="80.55"/>
    <n v="5"/>
    <n v="3544.2"/>
    <d v="2004-09-30T00:00:00"/>
    <s v="Shipped"/>
    <n v="3"/>
    <s v="Sep"/>
    <n v="2004"/>
    <s v="Motorcycles"/>
    <n v="81"/>
    <x v="94"/>
    <s v="Toys of Finland, Co."/>
    <s v="+2125560265"/>
    <s v="Keskuskatu 45"/>
    <s v="Helsinki"/>
    <m/>
    <n v="21240"/>
    <s v="Finland"/>
    <s v="EMEA"/>
    <s v="Karttunen"/>
    <x v="13"/>
    <s v="Medium"/>
  </r>
  <r>
    <x v="17"/>
    <n v="28"/>
    <n v="88.68"/>
    <n v="1"/>
    <n v="2483.04"/>
    <d v="2004-10-15T00:00:00"/>
    <s v="Shipped"/>
    <n v="4"/>
    <s v="Oct"/>
    <n v="2004"/>
    <s v="Motorcycles"/>
    <n v="81"/>
    <x v="94"/>
    <s v="Baane Mini Imports"/>
    <s v="+2125560266"/>
    <s v="Erling Skakkes gate 78"/>
    <s v="Stavern"/>
    <m/>
    <n v="4110"/>
    <s v="Norway"/>
    <s v="EMEA"/>
    <s v="Bergulfsen"/>
    <x v="14"/>
    <s v="Small"/>
  </r>
  <r>
    <x v="149"/>
    <n v="45"/>
    <n v="77.290000000000006"/>
    <n v="6"/>
    <n v="3478.05"/>
    <d v="2004-11-03T00:00:00"/>
    <s v="Shipped"/>
    <n v="4"/>
    <s v="Nov"/>
    <n v="2004"/>
    <s v="Motorcycles"/>
    <n v="81"/>
    <x v="94"/>
    <s v="Microscale Inc."/>
    <s v="+2125560267"/>
    <s v="5290 North Pendale Street Suite 200"/>
    <s v="NYC"/>
    <s v="NY"/>
    <n v="10022"/>
    <s v="USA"/>
    <s v="NA"/>
    <s v="Kuo"/>
    <x v="64"/>
    <s v="Medium"/>
  </r>
  <r>
    <x v="186"/>
    <n v="20"/>
    <n v="100"/>
    <n v="5"/>
    <n v="2000"/>
    <d v="2004-11-17T00:00:00"/>
    <s v="Shipped"/>
    <n v="4"/>
    <s v="Nov"/>
    <n v="2004"/>
    <s v="Motorcycles"/>
    <n v="81"/>
    <x v="94"/>
    <s v="Motor Mint Distributors Inc."/>
    <s v="+2125560268"/>
    <s v="11328 Douglas Av."/>
    <s v="Philadelphia"/>
    <s v="PA"/>
    <n v="71270"/>
    <s v="USA"/>
    <s v="NA"/>
    <s v="Hernandez"/>
    <x v="38"/>
    <s v="Medium"/>
  </r>
  <r>
    <x v="20"/>
    <n v="38"/>
    <n v="100"/>
    <n v="3"/>
    <n v="3800"/>
    <d v="2004-11-24T00:00:00"/>
    <s v="Shipped"/>
    <n v="4"/>
    <s v="Nov"/>
    <n v="2004"/>
    <s v="Motorcycles"/>
    <n v="81"/>
    <x v="94"/>
    <s v="Salzburg Collectables"/>
    <s v="+2125560269"/>
    <s v="Geislweg 14"/>
    <s v="Salzburg"/>
    <m/>
    <n v="5020"/>
    <s v="Austria"/>
    <s v="EMEA"/>
    <s v="Pipps"/>
    <x v="16"/>
    <s v="Medium"/>
  </r>
  <r>
    <x v="188"/>
    <n v="26"/>
    <n v="100"/>
    <n v="4"/>
    <n v="2600"/>
    <d v="2004-12-09T00:00:00"/>
    <s v="Shipped"/>
    <n v="4"/>
    <s v="Dec"/>
    <n v="2004"/>
    <s v="Motorcycles"/>
    <n v="81"/>
    <x v="94"/>
    <s v="Lyon Souveniers"/>
    <s v="+2125560270"/>
    <s v="27 rue du Colonel Pierre Avia"/>
    <s v="Paris"/>
    <m/>
    <n v="75508"/>
    <s v="France"/>
    <s v="EMEA"/>
    <s v="Da Cunha"/>
    <x v="2"/>
    <s v="Medium"/>
  </r>
  <r>
    <x v="189"/>
    <n v="44"/>
    <n v="100"/>
    <n v="2"/>
    <n v="4400"/>
    <d v="2005-01-07T00:00:00"/>
    <s v="Shipped"/>
    <n v="1"/>
    <s v="Jan"/>
    <n v="2005"/>
    <s v="Motorcycles"/>
    <n v="81"/>
    <x v="94"/>
    <s v="Mini Creations Ltd."/>
    <s v="+2125560271"/>
    <s v="4575 Hillside Dr."/>
    <s v="New Bedford"/>
    <s v="MA"/>
    <n v="50553"/>
    <s v="USA"/>
    <s v="NA"/>
    <s v="Tam"/>
    <x v="42"/>
    <s v="Medium"/>
  </r>
  <r>
    <x v="22"/>
    <n v="49"/>
    <n v="100"/>
    <n v="8"/>
    <n v="4900"/>
    <d v="2005-02-03T00:00:00"/>
    <s v="Shipped"/>
    <n v="1"/>
    <s v="Feb"/>
    <n v="2005"/>
    <s v="Motorcycles"/>
    <n v="81"/>
    <x v="94"/>
    <s v="La Rochelle Gifts"/>
    <s v="+2125560272"/>
    <s v="67, rue des Cinquante Otages"/>
    <s v="Nantes"/>
    <m/>
    <n v="44000"/>
    <s v="France"/>
    <s v="EMEA"/>
    <s v="Labrune"/>
    <x v="11"/>
    <s v="Medium"/>
  </r>
  <r>
    <x v="190"/>
    <n v="22"/>
    <n v="100"/>
    <n v="13"/>
    <n v="2200"/>
    <d v="2005-03-04T00:00:00"/>
    <s v="Shipped"/>
    <n v="1"/>
    <s v="Mar"/>
    <n v="2005"/>
    <s v="Motorcycles"/>
    <n v="81"/>
    <x v="94"/>
    <s v="Mini Gifts Distributors Ltd."/>
    <s v="+2125560273"/>
    <s v="5677 Strong St."/>
    <s v="San Rafael"/>
    <s v="CA"/>
    <n v="97562"/>
    <s v="USA"/>
    <s v="NA"/>
    <s v="Nelson"/>
    <x v="33"/>
    <s v="Medium"/>
  </r>
  <r>
    <x v="24"/>
    <n v="31"/>
    <n v="68.34"/>
    <n v="3"/>
    <n v="2118.54"/>
    <d v="2005-04-08T00:00:00"/>
    <s v="Shipped"/>
    <n v="2"/>
    <s v="Apr"/>
    <n v="2005"/>
    <s v="Motorcycles"/>
    <n v="81"/>
    <x v="94"/>
    <s v="UK Collectables, Ltd."/>
    <s v="+2125560274"/>
    <s v="Berkeley Gardens 12  Brewery"/>
    <s v="Liverpool"/>
    <m/>
    <s v="WX1 6LT"/>
    <s v="UK"/>
    <s v="EMEA"/>
    <s v="Devon"/>
    <x v="19"/>
    <s v="Small"/>
  </r>
  <r>
    <x v="63"/>
    <n v="41"/>
    <n v="70.67"/>
    <n v="5"/>
    <n v="2897.4700000000003"/>
    <d v="2003-02-11T00:00:00"/>
    <s v="Shipped"/>
    <n v="1"/>
    <s v="Feb"/>
    <n v="2003"/>
    <s v="Ships"/>
    <n v="66"/>
    <x v="95"/>
    <s v="Danish Wholesale Imports"/>
    <s v="+2125560275"/>
    <s v="Vinb'ltet 34"/>
    <s v="Kobenhavn"/>
    <m/>
    <n v="1734"/>
    <s v="Denmark"/>
    <s v="EMEA"/>
    <s v="Petersen"/>
    <x v="40"/>
    <s v="Small"/>
  </r>
  <r>
    <x v="64"/>
    <n v="25"/>
    <n v="76.67"/>
    <n v="14"/>
    <n v="1916.75"/>
    <d v="2003-04-28T00:00:00"/>
    <s v="Shipped"/>
    <n v="2"/>
    <s v="Apr"/>
    <n v="2003"/>
    <s v="Ships"/>
    <n v="66"/>
    <x v="95"/>
    <s v="Salzburg Collectables"/>
    <s v="+2125560276"/>
    <s v="Geislweg 14"/>
    <s v="Salzburg"/>
    <m/>
    <n v="5020"/>
    <s v="Austria"/>
    <s v="EMEA"/>
    <s v="Pipps"/>
    <x v="16"/>
    <s v="Small"/>
  </r>
  <r>
    <x v="65"/>
    <n v="31"/>
    <n v="60"/>
    <n v="5"/>
    <n v="1860"/>
    <d v="2003-06-12T00:00:00"/>
    <s v="Shipped"/>
    <n v="2"/>
    <s v="Jun"/>
    <n v="2003"/>
    <s v="Ships"/>
    <n v="66"/>
    <x v="95"/>
    <s v="Stylish Desk Decors, Co."/>
    <s v="+2125560277"/>
    <s v="35 King George"/>
    <s v="London"/>
    <m/>
    <s v="WX3 6FW"/>
    <s v="UK"/>
    <s v="EMEA"/>
    <s v="Brown"/>
    <x v="41"/>
    <s v="Small"/>
  </r>
  <r>
    <x v="125"/>
    <n v="41"/>
    <n v="64"/>
    <n v="2"/>
    <n v="2624"/>
    <d v="2003-08-08T00:00:00"/>
    <s v="Shipped"/>
    <n v="3"/>
    <s v="Aug"/>
    <n v="2003"/>
    <s v="Ships"/>
    <n v="66"/>
    <x v="95"/>
    <s v="Mini Gifts Distributors Ltd."/>
    <s v="+2125560278"/>
    <s v="5677 Strong St."/>
    <s v="San Rafael"/>
    <s v="CA"/>
    <n v="97562"/>
    <s v="USA"/>
    <s v="NA"/>
    <s v="Nelson"/>
    <x v="33"/>
    <s v="Small"/>
  </r>
  <r>
    <x v="126"/>
    <n v="43"/>
    <n v="64.67"/>
    <n v="1"/>
    <n v="2780.81"/>
    <d v="2003-09-28T00:00:00"/>
    <s v="Shipped"/>
    <n v="3"/>
    <s v="Sep"/>
    <n v="2003"/>
    <s v="Ships"/>
    <n v="66"/>
    <x v="95"/>
    <s v="Euro Shopping Channel"/>
    <s v="+2125560279"/>
    <s v="C/ Moralzarzal, 86"/>
    <s v="Madrid"/>
    <m/>
    <n v="28034"/>
    <s v="Spain"/>
    <s v="EMEA"/>
    <s v="Freyre"/>
    <x v="20"/>
    <s v="Small"/>
  </r>
  <r>
    <x v="68"/>
    <n v="43"/>
    <n v="75.34"/>
    <n v="12"/>
    <n v="3239.6200000000003"/>
    <d v="2003-10-23T00:00:00"/>
    <s v="Cancelled"/>
    <n v="4"/>
    <s v="Oct"/>
    <n v="2003"/>
    <s v="Ships"/>
    <n v="66"/>
    <x v="95"/>
    <s v="Scandinavian Gift Ideas"/>
    <s v="+2125560280"/>
    <s v="kergatan 24"/>
    <s v="Boras"/>
    <m/>
    <s v="S-844 67"/>
    <s v="Sweden"/>
    <s v="EMEA"/>
    <s v="Larsson"/>
    <x v="24"/>
    <s v="Medium"/>
  </r>
  <r>
    <x v="263"/>
    <n v="24"/>
    <n v="76"/>
    <n v="3"/>
    <n v="1824"/>
    <d v="2003-11-07T00:00:00"/>
    <s v="Shipped"/>
    <n v="4"/>
    <s v="Nov"/>
    <n v="2003"/>
    <s v="Ships"/>
    <n v="66"/>
    <x v="95"/>
    <s v="CAF Imports"/>
    <s v="+2125560281"/>
    <s v="Merchants House, 27-30 Merchant's Quay"/>
    <s v="Madrid"/>
    <m/>
    <n v="28023"/>
    <s v="Spain"/>
    <s v="EMEA"/>
    <s v="Fernandez"/>
    <x v="61"/>
    <s v="Small"/>
  </r>
  <r>
    <x v="129"/>
    <n v="21"/>
    <n v="54"/>
    <n v="3"/>
    <n v="1134"/>
    <d v="2003-11-14T00:00:00"/>
    <s v="Shipped"/>
    <n v="4"/>
    <s v="Nov"/>
    <n v="2003"/>
    <s v="Ships"/>
    <n v="66"/>
    <x v="95"/>
    <s v="Mini Creations Ltd."/>
    <s v="+2125560282"/>
    <s v="4575 Hillside Dr."/>
    <s v="New Bedford"/>
    <s v="MA"/>
    <n v="50553"/>
    <s v="USA"/>
    <s v="NA"/>
    <s v="Tam"/>
    <x v="42"/>
    <s v="Small"/>
  </r>
  <r>
    <x v="71"/>
    <n v="23"/>
    <n v="64.67"/>
    <n v="9"/>
    <n v="1487.41"/>
    <d v="2003-11-26T00:00:00"/>
    <s v="Shipped"/>
    <n v="4"/>
    <s v="Nov"/>
    <n v="2003"/>
    <s v="Ships"/>
    <n v="66"/>
    <x v="95"/>
    <s v="Enaco Distributors"/>
    <s v="+2125560283"/>
    <s v="Rambla de Catalu¤a, 23"/>
    <s v="Barcelona"/>
    <m/>
    <n v="8022"/>
    <s v="Spain"/>
    <s v="EMEA"/>
    <s v="Saavedra"/>
    <x v="45"/>
    <s v="Small"/>
  </r>
  <r>
    <x v="131"/>
    <n v="38"/>
    <n v="74.67"/>
    <n v="3"/>
    <n v="2837.46"/>
    <d v="2004-01-02T00:00:00"/>
    <s v="Shipped"/>
    <n v="1"/>
    <s v="Jan"/>
    <n v="2004"/>
    <s v="Ships"/>
    <n v="66"/>
    <x v="95"/>
    <s v="Saveley &amp; Henriot, Co."/>
    <s v="+2125560284"/>
    <s v="2, rue du Commerce"/>
    <s v="Lyon"/>
    <m/>
    <n v="69004"/>
    <s v="France"/>
    <s v="EMEA"/>
    <s v="Saveley"/>
    <x v="27"/>
    <s v="Small"/>
  </r>
  <r>
    <x v="73"/>
    <n v="31"/>
    <n v="62.67"/>
    <n v="15"/>
    <n v="1942.77"/>
    <d v="2004-02-19T00:00:00"/>
    <s v="Shipped"/>
    <n v="1"/>
    <s v="Feb"/>
    <n v="2004"/>
    <s v="Ships"/>
    <n v="66"/>
    <x v="95"/>
    <s v="Collectable Mini Designs Co."/>
    <s v="+2125560285"/>
    <s v="361 Furth Circle"/>
    <s v="San Diego"/>
    <s v="CA"/>
    <n v="91217"/>
    <s v="USA"/>
    <s v="NA"/>
    <s v="Thompson"/>
    <x v="33"/>
    <s v="Small"/>
  </r>
  <r>
    <x v="292"/>
    <n v="36"/>
    <n v="70.67"/>
    <n v="3"/>
    <n v="2544.12"/>
    <d v="2004-03-29T00:00:00"/>
    <s v="Shipped"/>
    <n v="1"/>
    <s v="Mar"/>
    <n v="2004"/>
    <s v="Ships"/>
    <n v="66"/>
    <x v="95"/>
    <s v="Tekni Collectables Inc."/>
    <s v="+2125560286"/>
    <s v="7476 Moss Rd."/>
    <s v="Newark"/>
    <s v="NJ"/>
    <n v="94019"/>
    <s v="USA"/>
    <s v="NA"/>
    <s v="Brown"/>
    <x v="10"/>
    <s v="Small"/>
  </r>
  <r>
    <x v="74"/>
    <n v="36"/>
    <n v="71.34"/>
    <n v="6"/>
    <n v="2568.2400000000002"/>
    <d v="2004-05-07T00:00:00"/>
    <s v="Cancelled"/>
    <n v="2"/>
    <s v="May"/>
    <n v="2004"/>
    <s v="Ships"/>
    <n v="66"/>
    <x v="95"/>
    <s v="Land of Toys Inc."/>
    <s v="+2125560287"/>
    <s v="897 Long Airport Avenue"/>
    <s v="NYC"/>
    <s v="NY"/>
    <n v="10022"/>
    <s v="USA"/>
    <s v="NA"/>
    <s v="Yu"/>
    <x v="0"/>
    <s v="Small"/>
  </r>
  <r>
    <x v="75"/>
    <n v="34"/>
    <n v="62"/>
    <n v="4"/>
    <n v="2108"/>
    <d v="2004-06-17T00:00:00"/>
    <s v="Shipped"/>
    <n v="2"/>
    <s v="Jun"/>
    <n v="2004"/>
    <s v="Ships"/>
    <n v="66"/>
    <x v="95"/>
    <s v="Quebec Home Shopping Network"/>
    <s v="+2125560288"/>
    <s v="43 rue St. Laurent"/>
    <s v="Montreal"/>
    <s v="Quebec"/>
    <s v="H1J 1C3"/>
    <s v="Canada"/>
    <s v="NA"/>
    <s v="Fresnisre"/>
    <x v="36"/>
    <s v="Small"/>
  </r>
  <r>
    <x v="76"/>
    <n v="21"/>
    <n v="65.34"/>
    <n v="7"/>
    <n v="1372.14"/>
    <d v="2004-07-21T00:00:00"/>
    <s v="Shipped"/>
    <n v="3"/>
    <s v="Jul"/>
    <n v="2004"/>
    <s v="Ships"/>
    <n v="66"/>
    <x v="95"/>
    <s v="Petit Auto"/>
    <s v="+2125560289"/>
    <s v="Rue Joseph-Bens 532"/>
    <s v="Bruxelles"/>
    <m/>
    <s v="B-1180"/>
    <s v="Belgium"/>
    <s v="EMEA"/>
    <s v="Dewey"/>
    <x v="46"/>
    <s v="Small"/>
  </r>
  <r>
    <x v="77"/>
    <n v="45"/>
    <n v="78.67"/>
    <n v="9"/>
    <n v="3540.15"/>
    <d v="2004-08-20T00:00:00"/>
    <s v="Shipped"/>
    <n v="3"/>
    <s v="Aug"/>
    <n v="2004"/>
    <s v="Ships"/>
    <n v="66"/>
    <x v="95"/>
    <s v="Royal Canadian Collectables, Ltd."/>
    <s v="+2125560290"/>
    <s v="23 Tsawassen Blvd."/>
    <s v="Tsawassen"/>
    <s v="BC"/>
    <s v="T2F 8M4"/>
    <s v="Canada"/>
    <s v="NA"/>
    <s v="Lincoln"/>
    <x v="19"/>
    <s v="Medium"/>
  </r>
  <r>
    <x v="78"/>
    <n v="26"/>
    <n v="75.34"/>
    <n v="4"/>
    <n v="1958.8400000000001"/>
    <d v="2004-09-10T00:00:00"/>
    <s v="Shipped"/>
    <n v="3"/>
    <s v="Sep"/>
    <n v="2004"/>
    <s v="Ships"/>
    <n v="66"/>
    <x v="95"/>
    <s v="Gifts4AllAges.com"/>
    <s v="+2125560291"/>
    <s v="8616 Spinnaker Dr."/>
    <s v="Boston"/>
    <s v="MA"/>
    <n v="51003"/>
    <s v="USA"/>
    <s v="NA"/>
    <s v="Yoshido"/>
    <x v="4"/>
    <s v="Small"/>
  </r>
  <r>
    <x v="138"/>
    <n v="50"/>
    <n v="54"/>
    <n v="3"/>
    <n v="2700"/>
    <d v="2004-10-14T00:00:00"/>
    <s v="Shipped"/>
    <n v="4"/>
    <s v="Oct"/>
    <n v="2004"/>
    <s v="Ships"/>
    <n v="66"/>
    <x v="95"/>
    <s v="AV Stores, Co."/>
    <s v="+2125560292"/>
    <s v="Fauntleroy Circus"/>
    <s v="Manchester"/>
    <m/>
    <s v="EC2 5NT"/>
    <s v="UK"/>
    <s v="EMEA"/>
    <s v="Ashworth"/>
    <x v="62"/>
    <s v="Small"/>
  </r>
  <r>
    <x v="282"/>
    <n v="41"/>
    <n v="62"/>
    <n v="2"/>
    <n v="2542"/>
    <d v="2004-10-29T00:00:00"/>
    <s v="Shipped"/>
    <n v="4"/>
    <s v="Oct"/>
    <n v="2004"/>
    <s v="Ships"/>
    <n v="66"/>
    <x v="95"/>
    <s v="La Rochelle Gifts"/>
    <s v="+2125560293"/>
    <s v="67, rue des Cinquante Otages"/>
    <s v="Nantes"/>
    <m/>
    <n v="44000"/>
    <s v="France"/>
    <s v="EMEA"/>
    <s v="Labrune"/>
    <x v="11"/>
    <s v="Small"/>
  </r>
  <r>
    <x v="267"/>
    <n v="39"/>
    <n v="60"/>
    <n v="1"/>
    <n v="2340"/>
    <d v="2004-11-09T00:00:00"/>
    <s v="Shipped"/>
    <n v="4"/>
    <s v="Nov"/>
    <n v="2004"/>
    <s v="Ships"/>
    <n v="66"/>
    <x v="95"/>
    <s v="Volvo Model Replicas, Co"/>
    <s v="+2125560294"/>
    <s v="Berguvsv„gen  8"/>
    <s v="Lule"/>
    <m/>
    <s v="S-958 22"/>
    <s v="Sweden"/>
    <s v="EMEA"/>
    <s v="Berglund"/>
    <x v="21"/>
    <s v="Small"/>
  </r>
  <r>
    <x v="59"/>
    <n v="22"/>
    <n v="100"/>
    <n v="5"/>
    <n v="2200"/>
    <d v="2004-11-23T00:00:00"/>
    <s v="Shipped"/>
    <n v="4"/>
    <s v="Nov"/>
    <n v="2004"/>
    <s v="Ships"/>
    <n v="66"/>
    <x v="95"/>
    <s v="Tokyo Collectables, Ltd"/>
    <s v="+2125560295"/>
    <s v="2-2-8 Roppongi"/>
    <s v="Minato-ku"/>
    <s v="Tokyo"/>
    <s v="106-0032"/>
    <s v="Japan"/>
    <s v="Japan"/>
    <s v="Shimamura"/>
    <x v="31"/>
    <s v="Small"/>
  </r>
  <r>
    <x v="83"/>
    <n v="46"/>
    <n v="76.67"/>
    <n v="11"/>
    <n v="3526.82"/>
    <d v="2004-12-02T00:00:00"/>
    <s v="Shipped"/>
    <n v="4"/>
    <s v="Dec"/>
    <n v="2004"/>
    <s v="Ships"/>
    <n v="66"/>
    <x v="95"/>
    <s v="Euro Shopping Channel"/>
    <s v="+2125560296"/>
    <s v="C/ Moralzarzal, 86"/>
    <s v="Madrid"/>
    <m/>
    <n v="28034"/>
    <s v="Spain"/>
    <s v="EMEA"/>
    <s v="Freyre"/>
    <x v="20"/>
    <s v="Medium"/>
  </r>
  <r>
    <x v="85"/>
    <n v="44"/>
    <n v="100"/>
    <n v="14"/>
    <n v="4400"/>
    <d v="2005-01-31T00:00:00"/>
    <s v="Shipped"/>
    <n v="1"/>
    <s v="Jan"/>
    <n v="2005"/>
    <s v="Ships"/>
    <n v="66"/>
    <x v="95"/>
    <s v="Oulu Toy Supplies, Inc."/>
    <s v="+2125560297"/>
    <s v="Torikatu 38"/>
    <s v="Oulu"/>
    <m/>
    <n v="90110"/>
    <s v="Finland"/>
    <s v="EMEA"/>
    <s v="Koskitalo"/>
    <x v="48"/>
    <s v="Medium"/>
  </r>
  <r>
    <x v="293"/>
    <n v="25"/>
    <n v="77.34"/>
    <n v="1"/>
    <n v="1933.5"/>
    <d v="2005-02-28T00:00:00"/>
    <s v="Shipped"/>
    <n v="1"/>
    <s v="Feb"/>
    <n v="2005"/>
    <s v="Ships"/>
    <n v="66"/>
    <x v="95"/>
    <s v="Mini Gifts Distributors Ltd."/>
    <s v="+2125560298"/>
    <s v="5677 Strong St."/>
    <s v="San Rafael"/>
    <s v="CA"/>
    <n v="97562"/>
    <s v="USA"/>
    <s v="NA"/>
    <s v="Nelson"/>
    <x v="33"/>
    <s v="Small"/>
  </r>
  <r>
    <x v="160"/>
    <n v="39"/>
    <n v="66.67"/>
    <n v="1"/>
    <n v="2600.13"/>
    <d v="2005-03-23T00:00:00"/>
    <s v="Shipped"/>
    <n v="1"/>
    <s v="Mar"/>
    <n v="2005"/>
    <s v="Ships"/>
    <n v="66"/>
    <x v="95"/>
    <s v="Mini Gifts Distributors Ltd."/>
    <s v="+2125560299"/>
    <s v="5677 Strong St."/>
    <s v="San Rafael"/>
    <s v="CA"/>
    <n v="97562"/>
    <s v="USA"/>
    <s v="NA"/>
    <s v="Nelson"/>
    <x v="33"/>
    <s v="Small"/>
  </r>
  <r>
    <x v="89"/>
    <n v="37"/>
    <n v="71.34"/>
    <n v="6"/>
    <n v="2639.58"/>
    <d v="2005-05-06T00:00:00"/>
    <s v="On Hold"/>
    <n v="2"/>
    <s v="May"/>
    <n v="2005"/>
    <s v="Ships"/>
    <n v="66"/>
    <x v="95"/>
    <s v="Gifts4AllAges.com"/>
    <s v="+2125560300"/>
    <s v="8616 Spinnaker Dr."/>
    <s v="Boston"/>
    <s v="MA"/>
    <n v="51003"/>
    <s v="USA"/>
    <s v="NA"/>
    <s v="Yoshido"/>
    <x v="4"/>
    <s v="Small"/>
  </r>
  <r>
    <x v="222"/>
    <n v="31"/>
    <n v="100"/>
    <n v="7"/>
    <n v="3100"/>
    <d v="2003-02-17T00:00:00"/>
    <s v="Shipped"/>
    <n v="1"/>
    <s v="Feb"/>
    <n v="2003"/>
    <s v="Planes"/>
    <n v="91"/>
    <x v="96"/>
    <s v="Rovelli Gifts"/>
    <s v="+2125560301"/>
    <s v="Via Ludovico il Moro 22"/>
    <s v="Bergamo"/>
    <m/>
    <n v="24100"/>
    <s v="Italy"/>
    <s v="EMEA"/>
    <s v="Rovelli"/>
    <x v="68"/>
    <s v="Medium"/>
  </r>
  <r>
    <x v="54"/>
    <n v="47"/>
    <n v="82.21"/>
    <n v="13"/>
    <n v="3863.87"/>
    <d v="2003-04-29T00:00:00"/>
    <s v="Shipped"/>
    <n v="2"/>
    <s v="Apr"/>
    <n v="2003"/>
    <s v="Planes"/>
    <n v="91"/>
    <x v="96"/>
    <s v="Australian Collectors, Co."/>
    <s v="+2125560302"/>
    <s v="636 St Kilda Road Level 3"/>
    <s v="Melbourne"/>
    <s v="Victoria"/>
    <n v="3004"/>
    <s v="Australia"/>
    <s v="APAC"/>
    <s v="Ferguson"/>
    <x v="8"/>
    <s v="Medium"/>
  </r>
  <r>
    <x v="249"/>
    <n v="24"/>
    <n v="77.64"/>
    <n v="8"/>
    <n v="1863.3600000000001"/>
    <d v="2003-06-27T00:00:00"/>
    <s v="Shipped"/>
    <n v="2"/>
    <s v="Jun"/>
    <n v="2003"/>
    <s v="Planes"/>
    <n v="91"/>
    <x v="96"/>
    <s v="Euro Shopping Channel"/>
    <s v="+2125560303"/>
    <s v="C/ Moralzarzal, 86"/>
    <s v="Madrid"/>
    <m/>
    <n v="28034"/>
    <s v="Spain"/>
    <s v="EMEA"/>
    <s v="Freyre"/>
    <x v="20"/>
    <s v="Small"/>
  </r>
  <r>
    <x v="66"/>
    <n v="36"/>
    <n v="100"/>
    <n v="2"/>
    <n v="3600"/>
    <d v="2003-08-10T00:00:00"/>
    <s v="Shipped"/>
    <n v="3"/>
    <s v="Aug"/>
    <n v="2003"/>
    <s v="Planes"/>
    <n v="91"/>
    <x v="96"/>
    <s v="Mini Creations Ltd."/>
    <s v="+2125560304"/>
    <s v="4575 Hillside Dr."/>
    <s v="New Bedford"/>
    <s v="MA"/>
    <n v="50553"/>
    <s v="USA"/>
    <s v="NA"/>
    <s v="Tam"/>
    <x v="42"/>
    <s v="Medium"/>
  </r>
  <r>
    <x v="301"/>
    <n v="48"/>
    <n v="100"/>
    <n v="2"/>
    <n v="4800"/>
    <d v="2003-10-08T00:00:00"/>
    <s v="Shipped"/>
    <n v="4"/>
    <s v="Oct"/>
    <n v="2003"/>
    <s v="Planes"/>
    <n v="91"/>
    <x v="96"/>
    <s v="Euro Shopping Channel"/>
    <s v="+2125560305"/>
    <s v="C/ Moralzarzal, 86"/>
    <s v="Madrid"/>
    <m/>
    <n v="28034"/>
    <s v="Spain"/>
    <s v="EMEA"/>
    <s v="Freyre"/>
    <x v="20"/>
    <s v="Medium"/>
  </r>
  <r>
    <x v="5"/>
    <n v="28"/>
    <n v="98.65"/>
    <n v="14"/>
    <n v="2762.2000000000003"/>
    <d v="2003-10-28T00:00:00"/>
    <s v="Shipped"/>
    <n v="4"/>
    <s v="Oct"/>
    <n v="2003"/>
    <s v="Planes"/>
    <n v="91"/>
    <x v="96"/>
    <s v="Technics Stores Inc."/>
    <s v="+2125560306"/>
    <s v="9408 Furth Circle"/>
    <s v="Burlingame"/>
    <s v="CA"/>
    <n v="94217"/>
    <s v="USA"/>
    <s v="NA"/>
    <s v="Hirano"/>
    <x v="4"/>
    <s v="Small"/>
  </r>
  <r>
    <x v="302"/>
    <n v="48"/>
    <n v="83.12"/>
    <n v="2"/>
    <n v="3989.76"/>
    <d v="2003-12-01T00:00:00"/>
    <s v="Shipped"/>
    <n v="4"/>
    <s v="Dec"/>
    <n v="2003"/>
    <s v="Planes"/>
    <n v="91"/>
    <x v="96"/>
    <s v="West Coast Collectables Co."/>
    <s v="+2125560307"/>
    <s v="3675 Furth Circle"/>
    <s v="Burbank"/>
    <s v="CA"/>
    <n v="94019"/>
    <s v="USA"/>
    <s v="NA"/>
    <s v="Thompson"/>
    <x v="29"/>
    <s v="Medium"/>
  </r>
  <r>
    <x v="55"/>
    <n v="21"/>
    <n v="78.55"/>
    <n v="12"/>
    <n v="1649.55"/>
    <d v="2004-01-12T00:00:00"/>
    <s v="Shipped"/>
    <n v="1"/>
    <s v="Jan"/>
    <n v="2004"/>
    <s v="Planes"/>
    <n v="91"/>
    <x v="96"/>
    <s v="Osaka Souveniers Co."/>
    <s v="+2125560308"/>
    <s v="Dojima Avanza 4F, 1-6-20 Dojima, Kita-ku"/>
    <s v="Osaka"/>
    <s v="Osaka"/>
    <s v="530-0003"/>
    <s v="Japan"/>
    <s v="Japan"/>
    <s v="Kentary"/>
    <x v="37"/>
    <s v="Small"/>
  </r>
  <r>
    <x v="10"/>
    <n v="25"/>
    <n v="100"/>
    <n v="14"/>
    <n v="2500"/>
    <d v="2004-02-20T00:00:00"/>
    <s v="Shipped"/>
    <n v="1"/>
    <s v="Feb"/>
    <n v="2004"/>
    <s v="Planes"/>
    <n v="91"/>
    <x v="96"/>
    <s v="Australian Collectors, Co."/>
    <s v="+2125560309"/>
    <s v="636 St Kilda Road Level 3"/>
    <s v="Melbourne"/>
    <s v="Victoria"/>
    <n v="3004"/>
    <s v="Australia"/>
    <s v="APAC"/>
    <s v="Ferguson"/>
    <x v="8"/>
    <s v="Small"/>
  </r>
  <r>
    <x v="250"/>
    <n v="25"/>
    <n v="100"/>
    <n v="8"/>
    <n v="2500"/>
    <d v="2004-04-02T00:00:00"/>
    <s v="Shipped"/>
    <n v="2"/>
    <s v="Apr"/>
    <n v="2004"/>
    <s v="Planes"/>
    <n v="91"/>
    <x v="96"/>
    <s v="Royal Canadian Collectables, Ltd."/>
    <s v="+2125560310"/>
    <s v="23 Tsawassen Blvd."/>
    <s v="Tsawassen"/>
    <s v="BC"/>
    <s v="T2F 8M4"/>
    <s v="Canada"/>
    <s v="NA"/>
    <s v="Lincoln"/>
    <x v="19"/>
    <s v="Small"/>
  </r>
  <r>
    <x v="225"/>
    <n v="31"/>
    <n v="91.34"/>
    <n v="9"/>
    <n v="2831.54"/>
    <d v="2004-05-11T00:00:00"/>
    <s v="Shipped"/>
    <n v="2"/>
    <s v="May"/>
    <n v="2004"/>
    <s v="Planes"/>
    <n v="91"/>
    <x v="96"/>
    <s v="The Sharp Gifts Warehouse"/>
    <s v="+2125560311"/>
    <s v="3086 Ingle Ln."/>
    <s v="San Jose"/>
    <s v="CA"/>
    <n v="94217"/>
    <s v="USA"/>
    <s v="NA"/>
    <s v="Frick"/>
    <x v="49"/>
    <s v="Small"/>
  </r>
  <r>
    <x v="226"/>
    <n v="40"/>
    <n v="84.03"/>
    <n v="4"/>
    <n v="3361.2"/>
    <d v="2004-06-24T00:00:00"/>
    <s v="Cancelled"/>
    <n v="2"/>
    <s v="Jun"/>
    <n v="2004"/>
    <s v="Planes"/>
    <n v="91"/>
    <x v="96"/>
    <s v="Euro Shopping Channel"/>
    <s v="+2125560312"/>
    <s v="C/ Moralzarzal, 86"/>
    <s v="Madrid"/>
    <m/>
    <n v="28034"/>
    <s v="Spain"/>
    <s v="EMEA"/>
    <s v="Freyre"/>
    <x v="20"/>
    <s v="Medium"/>
  </r>
  <r>
    <x v="14"/>
    <n v="32"/>
    <n v="89.51"/>
    <n v="14"/>
    <n v="2864.32"/>
    <d v="2004-07-23T00:00:00"/>
    <s v="Shipped"/>
    <n v="3"/>
    <s v="Jul"/>
    <n v="2004"/>
    <s v="Planes"/>
    <n v="91"/>
    <x v="96"/>
    <s v="La Rochelle Gifts"/>
    <s v="+2125560313"/>
    <s v="67, rue des Cinquante Otages"/>
    <s v="Nantes"/>
    <m/>
    <n v="44000"/>
    <s v="France"/>
    <s v="EMEA"/>
    <s v="Labrune"/>
    <x v="11"/>
    <s v="Small"/>
  </r>
  <r>
    <x v="228"/>
    <n v="24"/>
    <n v="83.12"/>
    <n v="6"/>
    <n v="1994.88"/>
    <d v="2004-08-21T00:00:00"/>
    <s v="Shipped"/>
    <n v="3"/>
    <s v="Aug"/>
    <n v="2004"/>
    <s v="Planes"/>
    <n v="91"/>
    <x v="96"/>
    <s v="Norway Gifts By Mail, Co."/>
    <s v="+2125560314"/>
    <s v="Drammensveien 126 A, PB 744 Sentrum"/>
    <s v="Oslo"/>
    <m/>
    <s v="N 0106"/>
    <s v="Norway"/>
    <s v="EMEA"/>
    <s v="Klaeboe"/>
    <x v="67"/>
    <s v="Small"/>
  </r>
  <r>
    <x v="229"/>
    <n v="42"/>
    <n v="100"/>
    <n v="2"/>
    <n v="4200"/>
    <d v="2004-09-15T00:00:00"/>
    <s v="Shipped"/>
    <n v="3"/>
    <s v="Sep"/>
    <n v="2004"/>
    <s v="Planes"/>
    <n v="91"/>
    <x v="96"/>
    <s v="Bavarian Collectables Imports, Co."/>
    <s v="+2125560315"/>
    <s v="Hansastr. 15"/>
    <s v="Munich"/>
    <m/>
    <n v="80686"/>
    <s v="Germany"/>
    <s v="EMEA"/>
    <s v="Donnermeyer"/>
    <x v="9"/>
    <s v="Medium"/>
  </r>
  <r>
    <x v="58"/>
    <n v="21"/>
    <n v="100"/>
    <n v="12"/>
    <n v="2100"/>
    <d v="2004-10-15T00:00:00"/>
    <s v="Shipped"/>
    <n v="4"/>
    <s v="Oct"/>
    <n v="2004"/>
    <s v="Planes"/>
    <n v="91"/>
    <x v="96"/>
    <s v="Mini Classics"/>
    <s v="+2125560316"/>
    <s v="3758 North Pendale Street"/>
    <s v="White Plains"/>
    <s v="NY"/>
    <n v="24067"/>
    <s v="USA"/>
    <s v="NA"/>
    <s v="Frick"/>
    <x v="29"/>
    <s v="Small"/>
  </r>
  <r>
    <x v="80"/>
    <n v="34"/>
    <n v="82.21"/>
    <n v="4"/>
    <n v="2795.14"/>
    <d v="2004-11-01T00:00:00"/>
    <s v="Shipped"/>
    <n v="4"/>
    <s v="Nov"/>
    <n v="2004"/>
    <s v="Planes"/>
    <n v="91"/>
    <x v="96"/>
    <s v="giftsbymail.co.uk"/>
    <s v="+2125560317"/>
    <s v="Garden House Crowther Way"/>
    <s v="Cowes"/>
    <s v="Isle of Wight"/>
    <s v="PO31 7PJ"/>
    <s v="UK"/>
    <s v="EMEA"/>
    <s v="Bennett"/>
    <x v="47"/>
    <s v="Small"/>
  </r>
  <r>
    <x v="278"/>
    <n v="27"/>
    <n v="100"/>
    <n v="8"/>
    <n v="2700"/>
    <d v="2004-11-12T00:00:00"/>
    <s v="Shipped"/>
    <n v="4"/>
    <s v="Nov"/>
    <n v="2004"/>
    <s v="Planes"/>
    <n v="91"/>
    <x v="96"/>
    <s v="Rovelli Gifts"/>
    <s v="+2125560318"/>
    <s v="Via Ludovico il Moro 22"/>
    <s v="Bergamo"/>
    <m/>
    <n v="24100"/>
    <s v="Italy"/>
    <s v="EMEA"/>
    <s v="Rovelli"/>
    <x v="68"/>
    <s v="Small"/>
  </r>
  <r>
    <x v="286"/>
    <n v="30"/>
    <n v="88.6"/>
    <n v="5"/>
    <n v="2658"/>
    <d v="2004-11-24T00:00:00"/>
    <s v="Shipped"/>
    <n v="4"/>
    <s v="Nov"/>
    <n v="2004"/>
    <s v="Planes"/>
    <n v="91"/>
    <x v="96"/>
    <s v="Enaco Distributors"/>
    <s v="+2125560319"/>
    <s v="Rambla de Catalu¤a, 23"/>
    <s v="Barcelona"/>
    <m/>
    <n v="8022"/>
    <s v="Spain"/>
    <s v="EMEA"/>
    <s v="Saavedra"/>
    <x v="45"/>
    <s v="Small"/>
  </r>
  <r>
    <x v="252"/>
    <n v="39"/>
    <n v="100"/>
    <n v="9"/>
    <n v="3900"/>
    <d v="2004-12-04T00:00:00"/>
    <s v="Shipped"/>
    <n v="4"/>
    <s v="Dec"/>
    <n v="2004"/>
    <s v="Planes"/>
    <n v="91"/>
    <x v="96"/>
    <s v="Gift Ideas Corp."/>
    <s v="+2125560320"/>
    <s v="2440 Pompton St."/>
    <s v="Glendale"/>
    <s v="CT"/>
    <n v="97561"/>
    <s v="USA"/>
    <s v="NA"/>
    <s v="Lewis"/>
    <x v="70"/>
    <s v="Medium"/>
  </r>
  <r>
    <x v="21"/>
    <n v="20"/>
    <n v="60.54"/>
    <n v="4"/>
    <n v="1210.8"/>
    <d v="2004-12-17T00:00:00"/>
    <s v="Shipped"/>
    <n v="4"/>
    <s v="Dec"/>
    <n v="2004"/>
    <s v="Planes"/>
    <n v="91"/>
    <x v="96"/>
    <s v="Souveniers And Things Co."/>
    <s v="+2125560321"/>
    <s v="Monitor Money Building, 815 Pacific Hwy Level 6"/>
    <s v="Chatswood"/>
    <s v="NSW"/>
    <n v="2067"/>
    <s v="Australia"/>
    <s v="APAC"/>
    <s v="Huxley"/>
    <x v="17"/>
    <s v="Small"/>
  </r>
  <r>
    <x v="22"/>
    <n v="37"/>
    <n v="81.87"/>
    <n v="6"/>
    <n v="3029.19"/>
    <d v="2005-02-03T00:00:00"/>
    <s v="Shipped"/>
    <n v="1"/>
    <s v="Feb"/>
    <n v="2005"/>
    <s v="Planes"/>
    <n v="91"/>
    <x v="96"/>
    <s v="La Rochelle Gifts"/>
    <s v="+2125560322"/>
    <s v="67, rue des Cinquante Otages"/>
    <s v="Nantes"/>
    <m/>
    <n v="44000"/>
    <s v="France"/>
    <s v="EMEA"/>
    <s v="Labrune"/>
    <x v="11"/>
    <s v="Medium"/>
  </r>
  <r>
    <x v="23"/>
    <n v="46"/>
    <n v="100"/>
    <n v="2"/>
    <n v="4600"/>
    <d v="2005-03-03T00:00:00"/>
    <s v="Shipped"/>
    <n v="1"/>
    <s v="Mar"/>
    <n v="2005"/>
    <s v="Planes"/>
    <n v="91"/>
    <x v="96"/>
    <s v="FunGiftIdeas.com"/>
    <s v="+2125560323"/>
    <s v="1785 First Street"/>
    <s v="New Bedford"/>
    <s v="MA"/>
    <n v="50553"/>
    <s v="USA"/>
    <s v="NA"/>
    <s v="Benitez"/>
    <x v="18"/>
    <s v="Large"/>
  </r>
  <r>
    <x v="234"/>
    <n v="47"/>
    <n v="87.69"/>
    <n v="6"/>
    <n v="4121.43"/>
    <d v="2005-03-30T00:00:00"/>
    <s v="Shipped"/>
    <n v="1"/>
    <s v="Mar"/>
    <n v="2005"/>
    <s v="Planes"/>
    <n v="91"/>
    <x v="96"/>
    <s v="Reims Collectables"/>
    <s v="+2125560324"/>
    <s v="59 rue de l'Abbaye"/>
    <s v="Reims"/>
    <m/>
    <n v="51100"/>
    <s v="France"/>
    <s v="EMEA"/>
    <s v="Henriot"/>
    <x v="1"/>
    <s v="Medium"/>
  </r>
  <r>
    <x v="253"/>
    <n v="11"/>
    <n v="100"/>
    <n v="8"/>
    <n v="1100"/>
    <d v="2005-04-03T00:00:00"/>
    <s v="On Hold"/>
    <n v="2"/>
    <s v="Apr"/>
    <n v="2005"/>
    <s v="Planes"/>
    <n v="91"/>
    <x v="96"/>
    <s v="Tekni Collectables Inc."/>
    <s v="+2125560325"/>
    <s v="7476 Moss Rd."/>
    <s v="Newark"/>
    <s v="NJ"/>
    <n v="94019"/>
    <s v="USA"/>
    <s v="NA"/>
    <s v="Brown"/>
    <x v="10"/>
    <s v="Small"/>
  </r>
  <r>
    <x v="235"/>
    <n v="23"/>
    <n v="91.34"/>
    <n v="9"/>
    <n v="2100.8200000000002"/>
    <d v="2005-05-10T00:00:00"/>
    <s v="Shipped"/>
    <n v="2"/>
    <s v="May"/>
    <n v="2005"/>
    <s v="Planes"/>
    <n v="91"/>
    <x v="96"/>
    <s v="L'ordine Souveniers"/>
    <s v="+2125560326"/>
    <s v="Strada Provinciale 124"/>
    <s v="Reggio Emilia"/>
    <m/>
    <n v="42100"/>
    <s v="Italy"/>
    <s v="EMEA"/>
    <s v="Moroni"/>
    <x v="56"/>
    <s v="Small"/>
  </r>
  <r>
    <x v="63"/>
    <n v="29"/>
    <n v="70.150000000000006"/>
    <n v="12"/>
    <n v="2034.3500000000001"/>
    <d v="2003-02-11T00:00:00"/>
    <s v="Shipped"/>
    <n v="1"/>
    <s v="Feb"/>
    <n v="2003"/>
    <s v="Ships"/>
    <n v="86"/>
    <x v="97"/>
    <s v="Danish Wholesale Imports"/>
    <s v="+2125560327"/>
    <s v="Vinb'ltet 34"/>
    <s v="Kobenhavn"/>
    <m/>
    <n v="1734"/>
    <s v="Denmark"/>
    <s v="EMEA"/>
    <s v="Petersen"/>
    <x v="40"/>
    <s v="Small"/>
  </r>
  <r>
    <x v="123"/>
    <n v="38"/>
    <n v="79.680000000000007"/>
    <n v="6"/>
    <n v="3027.84"/>
    <d v="2003-04-16T00:00:00"/>
    <s v="Shipped"/>
    <n v="2"/>
    <s v="Apr"/>
    <n v="2003"/>
    <s v="Ships"/>
    <n v="86"/>
    <x v="97"/>
    <s v="Dragon Souveniers, Ltd."/>
    <s v="+2125560328"/>
    <s v="Bronz Sok., Bronz Apt. 3/6 Tesvikiye"/>
    <s v="Singapore"/>
    <m/>
    <n v="79903"/>
    <s v="Singapore"/>
    <s v="Japan"/>
    <s v="Natividad"/>
    <x v="23"/>
    <s v="Medium"/>
  </r>
  <r>
    <x v="261"/>
    <n v="32"/>
    <n v="97"/>
    <n v="3"/>
    <n v="3104"/>
    <d v="2003-06-06T00:00:00"/>
    <s v="Shipped"/>
    <n v="2"/>
    <s v="Jun"/>
    <n v="2003"/>
    <s v="Ships"/>
    <n v="86"/>
    <x v="97"/>
    <s v="Euro Shopping Channel"/>
    <s v="+2125560329"/>
    <s v="C/ Moralzarzal, 86"/>
    <s v="Madrid"/>
    <m/>
    <n v="28034"/>
    <s v="Spain"/>
    <s v="EMEA"/>
    <s v="Freyre"/>
    <x v="20"/>
    <s v="Medium"/>
  </r>
  <r>
    <x v="125"/>
    <n v="43"/>
    <n v="84.01"/>
    <n v="9"/>
    <n v="3612.4300000000003"/>
    <d v="2003-08-08T00:00:00"/>
    <s v="Shipped"/>
    <n v="3"/>
    <s v="Aug"/>
    <n v="2003"/>
    <s v="Ships"/>
    <n v="86"/>
    <x v="97"/>
    <s v="Mini Gifts Distributors Ltd."/>
    <s v="+2125560330"/>
    <s v="5677 Strong St."/>
    <s v="San Rafael"/>
    <s v="CA"/>
    <n v="97562"/>
    <s v="USA"/>
    <s v="NA"/>
    <s v="Nelson"/>
    <x v="33"/>
    <s v="Medium"/>
  </r>
  <r>
    <x v="126"/>
    <n v="31"/>
    <n v="87.48"/>
    <n v="8"/>
    <n v="2711.88"/>
    <d v="2003-09-28T00:00:00"/>
    <s v="Shipped"/>
    <n v="3"/>
    <s v="Sep"/>
    <n v="2003"/>
    <s v="Ships"/>
    <n v="86"/>
    <x v="97"/>
    <s v="Euro Shopping Channel"/>
    <s v="+2125560331"/>
    <s v="C/ Moralzarzal, 86"/>
    <s v="Madrid"/>
    <m/>
    <n v="28034"/>
    <s v="Spain"/>
    <s v="EMEA"/>
    <s v="Freyre"/>
    <x v="20"/>
    <s v="Small"/>
  </r>
  <r>
    <x v="262"/>
    <n v="29"/>
    <n v="100"/>
    <n v="3"/>
    <n v="2900"/>
    <d v="2003-10-21T00:00:00"/>
    <s v="Shipped"/>
    <n v="4"/>
    <s v="Oct"/>
    <n v="2003"/>
    <s v="Ships"/>
    <n v="86"/>
    <x v="97"/>
    <s v="FunGiftIdeas.com"/>
    <s v="+2125560332"/>
    <s v="1785 First Street"/>
    <s v="New Bedford"/>
    <s v="MA"/>
    <n v="50553"/>
    <s v="USA"/>
    <s v="NA"/>
    <s v="Benitez"/>
    <x v="18"/>
    <s v="Medium"/>
  </r>
  <r>
    <x v="263"/>
    <n v="31"/>
    <n v="88.34"/>
    <n v="10"/>
    <n v="2738.54"/>
    <d v="2003-11-07T00:00:00"/>
    <s v="Shipped"/>
    <n v="4"/>
    <s v="Nov"/>
    <n v="2003"/>
    <s v="Ships"/>
    <n v="86"/>
    <x v="97"/>
    <s v="CAF Imports"/>
    <s v="+2125560333"/>
    <s v="Merchants House, 27-30 Merchant's Quay"/>
    <s v="Madrid"/>
    <m/>
    <n v="28023"/>
    <s v="Spain"/>
    <s v="EMEA"/>
    <s v="Fernandez"/>
    <x v="61"/>
    <s v="Small"/>
  </r>
  <r>
    <x v="129"/>
    <n v="30"/>
    <n v="94.4"/>
    <n v="10"/>
    <n v="2832"/>
    <d v="2003-11-14T00:00:00"/>
    <s v="Shipped"/>
    <n v="4"/>
    <s v="Nov"/>
    <n v="2003"/>
    <s v="Ships"/>
    <n v="86"/>
    <x v="97"/>
    <s v="Mini Creations Ltd."/>
    <s v="+2125560334"/>
    <s v="4575 Hillside Dr."/>
    <s v="New Bedford"/>
    <s v="MA"/>
    <n v="50553"/>
    <s v="USA"/>
    <s v="NA"/>
    <s v="Tam"/>
    <x v="42"/>
    <s v="Small"/>
  </r>
  <r>
    <x v="130"/>
    <n v="50"/>
    <n v="94.4"/>
    <n v="2"/>
    <n v="4720"/>
    <d v="2003-11-26T00:00:00"/>
    <s v="Shipped"/>
    <n v="4"/>
    <s v="Nov"/>
    <n v="2003"/>
    <s v="Ships"/>
    <n v="86"/>
    <x v="97"/>
    <s v="Super Scale Inc."/>
    <s v="+2125560335"/>
    <s v="567 North Pendale Street"/>
    <s v="New Haven"/>
    <s v="CT"/>
    <n v="97823"/>
    <s v="USA"/>
    <s v="NA"/>
    <s v="Murphy"/>
    <x v="30"/>
    <s v="Medium"/>
  </r>
  <r>
    <x v="131"/>
    <n v="40"/>
    <n v="80.55"/>
    <n v="10"/>
    <n v="3222"/>
    <d v="2004-01-02T00:00:00"/>
    <s v="Shipped"/>
    <n v="1"/>
    <s v="Jan"/>
    <n v="2004"/>
    <s v="Ships"/>
    <n v="86"/>
    <x v="97"/>
    <s v="Saveley &amp; Henriot, Co."/>
    <s v="+2125560336"/>
    <s v="2, rue du Commerce"/>
    <s v="Lyon"/>
    <m/>
    <n v="69004"/>
    <s v="France"/>
    <s v="EMEA"/>
    <s v="Saveley"/>
    <x v="27"/>
    <s v="Medium"/>
  </r>
  <r>
    <x v="264"/>
    <n v="23"/>
    <n v="97"/>
    <n v="4"/>
    <n v="2231"/>
    <d v="2004-02-18T00:00:00"/>
    <s v="Shipped"/>
    <n v="1"/>
    <s v="Feb"/>
    <n v="2004"/>
    <s v="Ships"/>
    <n v="86"/>
    <x v="97"/>
    <s v="Petit Auto"/>
    <s v="+2125560337"/>
    <s v="Rue Joseph-Bens 532"/>
    <s v="Bruxelles"/>
    <m/>
    <s v="B-1180"/>
    <s v="Belgium"/>
    <s v="EMEA"/>
    <s v="Dewey"/>
    <x v="46"/>
    <s v="Small"/>
  </r>
  <r>
    <x v="265"/>
    <n v="26"/>
    <n v="88.34"/>
    <n v="7"/>
    <n v="2296.84"/>
    <d v="2004-03-20T00:00:00"/>
    <s v="Shipped"/>
    <n v="1"/>
    <s v="Mar"/>
    <n v="2004"/>
    <s v="Ships"/>
    <n v="86"/>
    <x v="97"/>
    <s v="giftsbymail.co.uk"/>
    <s v="+2125560338"/>
    <s v="Garden House Crowther Way"/>
    <s v="Cowes"/>
    <s v="Isle of Wight"/>
    <s v="PO31 7PJ"/>
    <s v="UK"/>
    <s v="EMEA"/>
    <s v="Bennett"/>
    <x v="47"/>
    <s v="Small"/>
  </r>
  <r>
    <x v="74"/>
    <n v="40"/>
    <n v="100"/>
    <n v="13"/>
    <n v="4000"/>
    <d v="2004-05-07T00:00:00"/>
    <s v="Cancelled"/>
    <n v="2"/>
    <s v="May"/>
    <n v="2004"/>
    <s v="Ships"/>
    <n v="86"/>
    <x v="97"/>
    <s v="Land of Toys Inc."/>
    <s v="+2125560339"/>
    <s v="897 Long Airport Avenue"/>
    <s v="NYC"/>
    <s v="NY"/>
    <n v="10022"/>
    <s v="USA"/>
    <s v="NA"/>
    <s v="Yu"/>
    <x v="0"/>
    <s v="Medium"/>
  </r>
  <r>
    <x v="76"/>
    <n v="21"/>
    <n v="100"/>
    <n v="14"/>
    <n v="2100"/>
    <d v="2004-07-21T00:00:00"/>
    <s v="Shipped"/>
    <n v="3"/>
    <s v="Jul"/>
    <n v="2004"/>
    <s v="Ships"/>
    <n v="86"/>
    <x v="97"/>
    <s v="Petit Auto"/>
    <s v="+2125560340"/>
    <s v="Rue Joseph-Bens 532"/>
    <s v="Bruxelles"/>
    <m/>
    <s v="B-1180"/>
    <s v="Belgium"/>
    <s v="EMEA"/>
    <s v="Dewey"/>
    <x v="46"/>
    <s v="Small"/>
  </r>
  <r>
    <x v="136"/>
    <n v="43"/>
    <n v="86.61"/>
    <n v="2"/>
    <n v="3724.23"/>
    <d v="2004-08-20T00:00:00"/>
    <s v="Shipped"/>
    <n v="3"/>
    <s v="Aug"/>
    <n v="2004"/>
    <s v="Ships"/>
    <n v="86"/>
    <x v="97"/>
    <s v="Mini Gifts Distributors Ltd."/>
    <s v="+2125560341"/>
    <s v="5677 Strong St."/>
    <s v="San Rafael"/>
    <s v="CA"/>
    <n v="97562"/>
    <s v="USA"/>
    <s v="NA"/>
    <s v="Nelson"/>
    <x v="33"/>
    <s v="Medium"/>
  </r>
  <r>
    <x v="137"/>
    <n v="29"/>
    <n v="71.89"/>
    <n v="5"/>
    <n v="2084.81"/>
    <d v="2004-09-09T00:00:00"/>
    <s v="Shipped"/>
    <n v="3"/>
    <s v="Sep"/>
    <n v="2004"/>
    <s v="Ships"/>
    <n v="86"/>
    <x v="97"/>
    <s v="Amica Models &amp; Co."/>
    <s v="+2125560342"/>
    <s v="Via Monte Bianco 34"/>
    <s v="Torino"/>
    <m/>
    <n v="10100"/>
    <s v="Italy"/>
    <s v="EMEA"/>
    <s v="Accorti"/>
    <x v="32"/>
    <s v="Small"/>
  </r>
  <r>
    <x v="138"/>
    <n v="38"/>
    <n v="91.81"/>
    <n v="10"/>
    <n v="3488.78"/>
    <d v="2004-10-14T00:00:00"/>
    <s v="Shipped"/>
    <n v="4"/>
    <s v="Oct"/>
    <n v="2004"/>
    <s v="Ships"/>
    <n v="86"/>
    <x v="97"/>
    <s v="AV Stores, Co."/>
    <s v="+2125560343"/>
    <s v="Fauntleroy Circus"/>
    <s v="Manchester"/>
    <m/>
    <s v="EC2 5NT"/>
    <s v="UK"/>
    <s v="EMEA"/>
    <s v="Ashworth"/>
    <x v="62"/>
    <s v="Medium"/>
  </r>
  <r>
    <x v="139"/>
    <n v="23"/>
    <n v="76.22"/>
    <n v="2"/>
    <n v="1753.06"/>
    <d v="2004-10-22T00:00:00"/>
    <s v="Shipped"/>
    <n v="4"/>
    <s v="Oct"/>
    <n v="2004"/>
    <s v="Ships"/>
    <n v="86"/>
    <x v="97"/>
    <s v="Heintze Collectables"/>
    <s v="+2125560344"/>
    <s v="Smagsloget 45"/>
    <s v="Aaarhus"/>
    <m/>
    <n v="8200"/>
    <s v="Denmark"/>
    <s v="EMEA"/>
    <s v="Ibsen"/>
    <x v="63"/>
    <s v="Small"/>
  </r>
  <r>
    <x v="230"/>
    <n v="20"/>
    <n v="100"/>
    <n v="7"/>
    <n v="2000"/>
    <d v="2004-11-10T00:00:00"/>
    <s v="Resolved"/>
    <n v="4"/>
    <s v="Nov"/>
    <n v="2004"/>
    <s v="Ships"/>
    <n v="86"/>
    <x v="97"/>
    <s v="Danish Wholesale Imports"/>
    <s v="+2125560345"/>
    <s v="Vinb'ltet 34"/>
    <s v="Kobenhavn"/>
    <m/>
    <n v="1734"/>
    <s v="Denmark"/>
    <s v="EMEA"/>
    <s v="Petersen"/>
    <x v="40"/>
    <s v="Medium"/>
  </r>
  <r>
    <x v="82"/>
    <n v="36"/>
    <n v="70.3"/>
    <n v="9"/>
    <n v="2530.7999999999997"/>
    <d v="2004-11-21T00:00:00"/>
    <s v="Shipped"/>
    <n v="4"/>
    <s v="Nov"/>
    <n v="2004"/>
    <s v="Ships"/>
    <n v="86"/>
    <x v="97"/>
    <s v="Classic Legends Inc."/>
    <s v="+2125560346"/>
    <s v="5905 Pompton St. Suite 750"/>
    <s v="NYC"/>
    <s v="NY"/>
    <n v="10022"/>
    <s v="USA"/>
    <s v="NA"/>
    <s v="Hernandez"/>
    <x v="24"/>
    <s v="Small"/>
  </r>
  <r>
    <x v="83"/>
    <n v="28"/>
    <n v="100"/>
    <n v="4"/>
    <n v="2800"/>
    <d v="2004-12-02T00:00:00"/>
    <s v="Shipped"/>
    <n v="4"/>
    <s v="Dec"/>
    <n v="2004"/>
    <s v="Ships"/>
    <n v="86"/>
    <x v="97"/>
    <s v="Euro Shopping Channel"/>
    <s v="+2125560347"/>
    <s v="C/ Moralzarzal, 86"/>
    <s v="Madrid"/>
    <m/>
    <n v="28034"/>
    <s v="Spain"/>
    <s v="EMEA"/>
    <s v="Freyre"/>
    <x v="20"/>
    <s v="Small"/>
  </r>
  <r>
    <x v="154"/>
    <n v="44"/>
    <n v="100"/>
    <n v="2"/>
    <n v="4400"/>
    <d v="2005-01-26T00:00:00"/>
    <s v="Shipped"/>
    <n v="1"/>
    <s v="Jan"/>
    <n v="2005"/>
    <s v="Ships"/>
    <n v="86"/>
    <x v="97"/>
    <s v="Tokyo Collectables, Ltd"/>
    <s v="+2125560348"/>
    <s v="2-2-8 Roppongi"/>
    <s v="Minato-ku"/>
    <s v="Tokyo"/>
    <s v="106-0032"/>
    <s v="Japan"/>
    <s v="Japan"/>
    <s v="Shimamura"/>
    <x v="31"/>
    <s v="Medium"/>
  </r>
  <r>
    <x v="86"/>
    <n v="49"/>
    <n v="100"/>
    <n v="1"/>
    <n v="4900"/>
    <d v="2005-02-23T00:00:00"/>
    <s v="Shipped"/>
    <n v="1"/>
    <s v="Feb"/>
    <n v="2005"/>
    <s v="Ships"/>
    <n v="86"/>
    <x v="97"/>
    <s v="Corporate Gift Ideas Co."/>
    <s v="+2125560349"/>
    <s v="7734 Strong St."/>
    <s v="San Francisco"/>
    <s v="CA"/>
    <m/>
    <s v="USA"/>
    <s v="NA"/>
    <s v="Brown"/>
    <x v="3"/>
    <s v="Medium"/>
  </r>
  <r>
    <x v="303"/>
    <n v="32"/>
    <n v="80.55"/>
    <n v="5"/>
    <n v="2577.6"/>
    <d v="2005-03-28T00:00:00"/>
    <s v="Shipped"/>
    <n v="1"/>
    <s v="Mar"/>
    <n v="2005"/>
    <s v="Ships"/>
    <n v="86"/>
    <x v="97"/>
    <s v="Alpha Cognac"/>
    <s v="+2125560350"/>
    <s v="1 rue Alsace-Lorraine"/>
    <s v="Toulouse"/>
    <m/>
    <n v="31000"/>
    <s v="France"/>
    <s v="EMEA"/>
    <s v="Roulet"/>
    <x v="43"/>
    <s v="Small"/>
  </r>
  <r>
    <x v="89"/>
    <n v="34"/>
    <n v="100"/>
    <n v="13"/>
    <n v="3400"/>
    <d v="2005-05-06T00:00:00"/>
    <s v="On Hold"/>
    <n v="2"/>
    <s v="May"/>
    <n v="2005"/>
    <s v="Ships"/>
    <n v="86"/>
    <x v="97"/>
    <s v="Gifts4AllAges.com"/>
    <s v="+2125560351"/>
    <s v="8616 Spinnaker Dr."/>
    <s v="Boston"/>
    <s v="MA"/>
    <n v="51003"/>
    <s v="USA"/>
    <s v="NA"/>
    <s v="Yoshido"/>
    <x v="4"/>
    <s v="Medium"/>
  </r>
  <r>
    <x v="222"/>
    <n v="30"/>
    <n v="100"/>
    <n v="16"/>
    <n v="3000"/>
    <d v="2003-02-17T00:00:00"/>
    <s v="Shipped"/>
    <n v="1"/>
    <s v="Feb"/>
    <n v="2003"/>
    <s v="Ships"/>
    <n v="90"/>
    <x v="98"/>
    <s v="Rovelli Gifts"/>
    <s v="+2125560352"/>
    <s v="Via Ludovico il Moro 22"/>
    <s v="Bergamo"/>
    <m/>
    <n v="24100"/>
    <s v="Italy"/>
    <s v="EMEA"/>
    <s v="Rovelli"/>
    <x v="68"/>
    <s v="Medium"/>
  </r>
  <r>
    <x v="64"/>
    <n v="29"/>
    <n v="94.14"/>
    <n v="7"/>
    <n v="2730.06"/>
    <d v="2003-04-28T00:00:00"/>
    <s v="Shipped"/>
    <n v="2"/>
    <s v="Apr"/>
    <n v="2003"/>
    <s v="Ships"/>
    <n v="90"/>
    <x v="98"/>
    <s v="Salzburg Collectables"/>
    <s v="+2125560353"/>
    <s v="Geislweg 14"/>
    <s v="Salzburg"/>
    <m/>
    <n v="5020"/>
    <s v="Austria"/>
    <s v="EMEA"/>
    <s v="Pipps"/>
    <x v="16"/>
    <s v="Small"/>
  </r>
  <r>
    <x v="223"/>
    <n v="22"/>
    <n v="85.99"/>
    <n v="8"/>
    <n v="1891.78"/>
    <d v="2003-06-16T00:00:00"/>
    <s v="Shipped"/>
    <n v="2"/>
    <s v="Jun"/>
    <n v="2003"/>
    <s v="Ships"/>
    <n v="90"/>
    <x v="98"/>
    <s v="Gift Ideas Corp."/>
    <s v="+2125560354"/>
    <s v="2440 Pompton St."/>
    <s v="Glendale"/>
    <s v="CT"/>
    <n v="97561"/>
    <s v="USA"/>
    <s v="NA"/>
    <s v="Lewis"/>
    <x v="70"/>
    <s v="Small"/>
  </r>
  <r>
    <x v="66"/>
    <n v="26"/>
    <n v="100"/>
    <n v="11"/>
    <n v="2600"/>
    <d v="2003-08-10T00:00:00"/>
    <s v="Shipped"/>
    <n v="3"/>
    <s v="Aug"/>
    <n v="2003"/>
    <s v="Ships"/>
    <n v="90"/>
    <x v="98"/>
    <s v="Mini Creations Ltd."/>
    <s v="+2125560355"/>
    <s v="4575 Hillside Dr."/>
    <s v="New Bedford"/>
    <s v="MA"/>
    <n v="50553"/>
    <s v="USA"/>
    <s v="NA"/>
    <s v="Tam"/>
    <x v="42"/>
    <s v="Small"/>
  </r>
  <r>
    <x v="67"/>
    <n v="32"/>
    <n v="91.43"/>
    <n v="9"/>
    <n v="2925.76"/>
    <d v="2003-10-06T00:00:00"/>
    <s v="Shipped"/>
    <n v="4"/>
    <s v="Oct"/>
    <n v="2003"/>
    <s v="Ships"/>
    <n v="90"/>
    <x v="98"/>
    <s v="Toys of Finland, Co."/>
    <s v="+2125560356"/>
    <s v="Keskuskatu 45"/>
    <s v="Helsinki"/>
    <m/>
    <n v="21240"/>
    <s v="Finland"/>
    <s v="EMEA"/>
    <s v="Karttunen"/>
    <x v="13"/>
    <s v="Small"/>
  </r>
  <r>
    <x v="68"/>
    <n v="29"/>
    <n v="100"/>
    <n v="5"/>
    <n v="2900"/>
    <d v="2003-10-23T00:00:00"/>
    <s v="Cancelled"/>
    <n v="4"/>
    <s v="Oct"/>
    <n v="2003"/>
    <s v="Ships"/>
    <n v="90"/>
    <x v="98"/>
    <s v="Scandinavian Gift Ideas"/>
    <s v="+2125560357"/>
    <s v="kergatan 24"/>
    <s v="Boras"/>
    <m/>
    <s v="S-844 67"/>
    <s v="Sweden"/>
    <s v="EMEA"/>
    <s v="Larsson"/>
    <x v="24"/>
    <s v="Small"/>
  </r>
  <r>
    <x v="69"/>
    <n v="34"/>
    <n v="96.86"/>
    <n v="8"/>
    <n v="3293.24"/>
    <d v="2003-11-08T00:00:00"/>
    <s v="Shipped"/>
    <n v="4"/>
    <s v="Nov"/>
    <n v="2003"/>
    <s v="Ships"/>
    <n v="90"/>
    <x v="98"/>
    <s v="Alpha Cognac"/>
    <s v="+2125560358"/>
    <s v="1 rue Alsace-Lorraine"/>
    <s v="Toulouse"/>
    <m/>
    <n v="31000"/>
    <s v="France"/>
    <s v="EMEA"/>
    <s v="Roulet"/>
    <x v="43"/>
    <s v="Medium"/>
  </r>
  <r>
    <x v="70"/>
    <n v="24"/>
    <n v="99.57"/>
    <n v="5"/>
    <n v="2389.6799999999998"/>
    <d v="2003-11-14T00:00:00"/>
    <s v="Shipped"/>
    <n v="4"/>
    <s v="Nov"/>
    <n v="2003"/>
    <s v="Ships"/>
    <n v="90"/>
    <x v="98"/>
    <s v="Double Decker Gift Stores, Ltd"/>
    <s v="+2125560359"/>
    <s v="120 Hanover Sq."/>
    <s v="London"/>
    <m/>
    <s v="WA1 1DP"/>
    <s v="UK"/>
    <s v="EMEA"/>
    <s v="Hardy"/>
    <x v="44"/>
    <s v="Small"/>
  </r>
  <r>
    <x v="71"/>
    <n v="24"/>
    <n v="90.52"/>
    <n v="2"/>
    <n v="2172.48"/>
    <d v="2003-11-26T00:00:00"/>
    <s v="Shipped"/>
    <n v="4"/>
    <s v="Nov"/>
    <n v="2003"/>
    <s v="Ships"/>
    <n v="90"/>
    <x v="98"/>
    <s v="Enaco Distributors"/>
    <s v="+2125560360"/>
    <s v="Rambla de Catalu¤a, 23"/>
    <s v="Barcelona"/>
    <m/>
    <n v="8022"/>
    <s v="Spain"/>
    <s v="EMEA"/>
    <s v="Saavedra"/>
    <x v="45"/>
    <s v="Small"/>
  </r>
  <r>
    <x v="72"/>
    <n v="33"/>
    <n v="88.71"/>
    <n v="4"/>
    <n v="2927.43"/>
    <d v="2004-01-09T00:00:00"/>
    <s v="Shipped"/>
    <n v="1"/>
    <s v="Jan"/>
    <n v="2004"/>
    <s v="Ships"/>
    <n v="90"/>
    <x v="98"/>
    <s v="Men 'R' US Retailers, Ltd."/>
    <s v="+2125560361"/>
    <s v="6047 Douglas Av."/>
    <s v="Los Angeles"/>
    <s v="CA"/>
    <m/>
    <s v="USA"/>
    <s v="NA"/>
    <s v="Chandler"/>
    <x v="9"/>
    <s v="Small"/>
  </r>
  <r>
    <x v="73"/>
    <n v="26"/>
    <n v="100"/>
    <n v="8"/>
    <n v="2600"/>
    <d v="2004-02-19T00:00:00"/>
    <s v="Shipped"/>
    <n v="1"/>
    <s v="Feb"/>
    <n v="2004"/>
    <s v="Ships"/>
    <n v="90"/>
    <x v="98"/>
    <s v="Collectable Mini Designs Co."/>
    <s v="+2125560362"/>
    <s v="361 Furth Circle"/>
    <s v="San Diego"/>
    <s v="CA"/>
    <n v="91217"/>
    <s v="USA"/>
    <s v="NA"/>
    <s v="Thompson"/>
    <x v="33"/>
    <s v="Small"/>
  </r>
  <r>
    <x v="277"/>
    <n v="40"/>
    <n v="95.95"/>
    <n v="4"/>
    <n v="3838"/>
    <d v="2004-05-08T00:00:00"/>
    <s v="Shipped"/>
    <n v="2"/>
    <s v="May"/>
    <n v="2004"/>
    <s v="Ships"/>
    <n v="90"/>
    <x v="98"/>
    <s v="Cambridge Collectables Co."/>
    <s v="+2125560363"/>
    <s v="4658 Baden Av."/>
    <s v="Cambridge"/>
    <s v="MA"/>
    <n v="51247"/>
    <s v="USA"/>
    <s v="NA"/>
    <s v="Tseng"/>
    <x v="15"/>
    <s v="Medium"/>
  </r>
  <r>
    <x v="226"/>
    <n v="44"/>
    <n v="94.14"/>
    <n v="13"/>
    <n v="4142.16"/>
    <d v="2004-06-24T00:00:00"/>
    <s v="Cancelled"/>
    <n v="2"/>
    <s v="Jun"/>
    <n v="2004"/>
    <s v="Ships"/>
    <n v="90"/>
    <x v="98"/>
    <s v="Euro Shopping Channel"/>
    <s v="+2125560364"/>
    <s v="C/ Moralzarzal, 86"/>
    <s v="Madrid"/>
    <m/>
    <n v="28034"/>
    <s v="Spain"/>
    <s v="EMEA"/>
    <s v="Freyre"/>
    <x v="20"/>
    <s v="Medium"/>
  </r>
  <r>
    <x v="227"/>
    <n v="24"/>
    <n v="90.52"/>
    <n v="5"/>
    <n v="2172.48"/>
    <d v="2004-07-21T00:00:00"/>
    <s v="Shipped"/>
    <n v="3"/>
    <s v="Jul"/>
    <n v="2004"/>
    <s v="Ships"/>
    <n v="90"/>
    <x v="98"/>
    <s v="Collectables For Less Inc."/>
    <s v="+2125560365"/>
    <s v="7825 Douglas Av."/>
    <s v="Brickhaven"/>
    <s v="MA"/>
    <n v="58339"/>
    <s v="USA"/>
    <s v="NA"/>
    <s v="Nelson"/>
    <x v="34"/>
    <s v="Small"/>
  </r>
  <r>
    <x v="77"/>
    <n v="20"/>
    <n v="94.14"/>
    <n v="2"/>
    <n v="1882.8"/>
    <d v="2004-08-20T00:00:00"/>
    <s v="Shipped"/>
    <n v="3"/>
    <s v="Aug"/>
    <n v="2004"/>
    <s v="Ships"/>
    <n v="90"/>
    <x v="98"/>
    <s v="Royal Canadian Collectables, Ltd."/>
    <s v="+2125560366"/>
    <s v="23 Tsawassen Blvd."/>
    <s v="Tsawassen"/>
    <s v="BC"/>
    <s v="T2F 8M4"/>
    <s v="Canada"/>
    <s v="NA"/>
    <s v="Lincoln"/>
    <x v="19"/>
    <s v="Small"/>
  </r>
  <r>
    <x v="229"/>
    <n v="34"/>
    <n v="100"/>
    <n v="11"/>
    <n v="3400"/>
    <d v="2004-09-15T00:00:00"/>
    <s v="Shipped"/>
    <n v="3"/>
    <s v="Sep"/>
    <n v="2004"/>
    <s v="Ships"/>
    <n v="90"/>
    <x v="98"/>
    <s v="Bavarian Collectables Imports, Co."/>
    <s v="+2125560367"/>
    <s v="Hansastr. 15"/>
    <s v="Munich"/>
    <m/>
    <n v="80686"/>
    <s v="Germany"/>
    <s v="EMEA"/>
    <s v="Donnermeyer"/>
    <x v="9"/>
    <s v="Medium"/>
  </r>
  <r>
    <x v="79"/>
    <n v="34"/>
    <n v="97.76"/>
    <n v="5"/>
    <n v="3323.84"/>
    <d v="2004-10-14T00:00:00"/>
    <s v="Shipped"/>
    <n v="4"/>
    <s v="Oct"/>
    <n v="2004"/>
    <s v="Ships"/>
    <n v="90"/>
    <x v="98"/>
    <s v="Classic Gift Ideas, Inc"/>
    <s v="+2125560368"/>
    <s v="782 First Street"/>
    <s v="Philadelphia"/>
    <s v="PA"/>
    <n v="71270"/>
    <s v="USA"/>
    <s v="NA"/>
    <s v="Cervantes"/>
    <x v="26"/>
    <s v="Medium"/>
  </r>
  <r>
    <x v="80"/>
    <n v="45"/>
    <n v="93.24"/>
    <n v="13"/>
    <n v="4195.8"/>
    <d v="2004-11-01T00:00:00"/>
    <s v="Shipped"/>
    <n v="4"/>
    <s v="Nov"/>
    <n v="2004"/>
    <s v="Ships"/>
    <n v="90"/>
    <x v="98"/>
    <s v="giftsbymail.co.uk"/>
    <s v="+2125560369"/>
    <s v="Garden House Crowther Way"/>
    <s v="Cowes"/>
    <s v="Isle of Wight"/>
    <s v="PO31 7PJ"/>
    <s v="UK"/>
    <s v="EMEA"/>
    <s v="Bennett"/>
    <x v="47"/>
    <s v="Medium"/>
  </r>
  <r>
    <x v="278"/>
    <n v="41"/>
    <n v="100"/>
    <n v="9"/>
    <n v="4100"/>
    <d v="2004-11-12T00:00:00"/>
    <s v="Shipped"/>
    <n v="4"/>
    <s v="Nov"/>
    <n v="2004"/>
    <s v="Ships"/>
    <n v="90"/>
    <x v="98"/>
    <s v="Rovelli Gifts"/>
    <s v="+2125560370"/>
    <s v="Via Ludovico il Moro 22"/>
    <s v="Bergamo"/>
    <m/>
    <n v="24100"/>
    <s v="Italy"/>
    <s v="EMEA"/>
    <s v="Rovelli"/>
    <x v="68"/>
    <s v="Medium"/>
  </r>
  <r>
    <x v="59"/>
    <n v="55"/>
    <n v="71.25"/>
    <n v="15"/>
    <n v="3918.75"/>
    <d v="2004-11-23T00:00:00"/>
    <s v="Shipped"/>
    <n v="4"/>
    <s v="Nov"/>
    <n v="2004"/>
    <s v="Ships"/>
    <n v="90"/>
    <x v="98"/>
    <s v="Tokyo Collectables, Ltd"/>
    <s v="+2125560371"/>
    <s v="2-2-8 Roppongi"/>
    <s v="Minato-ku"/>
    <s v="Tokyo"/>
    <s v="106-0032"/>
    <s v="Japan"/>
    <s v="Japan"/>
    <s v="Shimamura"/>
    <x v="31"/>
    <s v="Medium"/>
  </r>
  <r>
    <x v="304"/>
    <n v="23"/>
    <n v="100"/>
    <n v="3"/>
    <n v="2300"/>
    <d v="2004-12-03T00:00:00"/>
    <s v="Shipped"/>
    <n v="4"/>
    <s v="Dec"/>
    <n v="2004"/>
    <s v="Ships"/>
    <n v="90"/>
    <x v="98"/>
    <s v="Auto-Moto Classics Inc."/>
    <s v="+2125560372"/>
    <s v="16780 Pompton St."/>
    <s v="Brickhaven"/>
    <s v="MA"/>
    <n v="58339"/>
    <s v="USA"/>
    <s v="NA"/>
    <s v="Taylor"/>
    <x v="30"/>
    <s v="Small"/>
  </r>
  <r>
    <x v="21"/>
    <n v="24"/>
    <n v="45.39"/>
    <n v="14"/>
    <n v="1089.3600000000001"/>
    <d v="2004-12-17T00:00:00"/>
    <s v="Shipped"/>
    <n v="4"/>
    <s v="Dec"/>
    <n v="2004"/>
    <s v="Ships"/>
    <n v="90"/>
    <x v="98"/>
    <s v="Souveniers And Things Co."/>
    <s v="+2125560373"/>
    <s v="Monitor Money Building, 815 Pacific Hwy Level 6"/>
    <s v="Chatswood"/>
    <s v="NSW"/>
    <n v="2067"/>
    <s v="Australia"/>
    <s v="APAC"/>
    <s v="Huxley"/>
    <x v="17"/>
    <s v="Small"/>
  </r>
  <r>
    <x v="85"/>
    <n v="32"/>
    <n v="84.41"/>
    <n v="15"/>
    <n v="2701.12"/>
    <d v="2005-01-31T00:00:00"/>
    <s v="Shipped"/>
    <n v="1"/>
    <s v="Jan"/>
    <n v="2005"/>
    <s v="Ships"/>
    <n v="90"/>
    <x v="98"/>
    <s v="Oulu Toy Supplies, Inc."/>
    <s v="+2125560374"/>
    <s v="Torikatu 38"/>
    <s v="Oulu"/>
    <m/>
    <n v="90110"/>
    <s v="Finland"/>
    <s v="EMEA"/>
    <s v="Koskitalo"/>
    <x v="48"/>
    <s v="Small"/>
  </r>
  <r>
    <x v="233"/>
    <n v="29"/>
    <n v="85.76"/>
    <n v="13"/>
    <n v="2487.04"/>
    <d v="2005-03-01T00:00:00"/>
    <s v="Resolved"/>
    <n v="1"/>
    <s v="Mar"/>
    <n v="2005"/>
    <s v="Ships"/>
    <n v="90"/>
    <x v="98"/>
    <s v="Euro Shopping Channel"/>
    <s v="+2125560375"/>
    <s v="C/ Moralzarzal, 86"/>
    <s v="Madrid"/>
    <m/>
    <n v="28034"/>
    <s v="Spain"/>
    <s v="EMEA"/>
    <s v="Freyre"/>
    <x v="20"/>
    <s v="Small"/>
  </r>
  <r>
    <x v="234"/>
    <n v="36"/>
    <n v="100"/>
    <n v="7"/>
    <n v="3600"/>
    <d v="2005-03-30T00:00:00"/>
    <s v="Shipped"/>
    <n v="1"/>
    <s v="Mar"/>
    <n v="2005"/>
    <s v="Ships"/>
    <n v="90"/>
    <x v="98"/>
    <s v="Reims Collectables"/>
    <s v="+2125560376"/>
    <s v="59 rue de l'Abbaye"/>
    <s v="Reims"/>
    <m/>
    <n v="51100"/>
    <s v="France"/>
    <s v="EMEA"/>
    <s v="Henriot"/>
    <x v="1"/>
    <s v="Medium"/>
  </r>
  <r>
    <x v="88"/>
    <n v="46"/>
    <n v="87.8"/>
    <n v="5"/>
    <n v="4038.7999999999997"/>
    <d v="2005-04-01T00:00:00"/>
    <s v="Shipped"/>
    <n v="2"/>
    <s v="Apr"/>
    <n v="2005"/>
    <s v="Ships"/>
    <n v="90"/>
    <x v="98"/>
    <s v="The Sharp Gifts Warehouse"/>
    <s v="+2125560377"/>
    <s v="3086 Ingle Ln."/>
    <s v="San Jose"/>
    <s v="CA"/>
    <n v="94217"/>
    <s v="USA"/>
    <s v="NA"/>
    <s v="Frick"/>
    <x v="49"/>
    <s v="Medium"/>
  </r>
  <r>
    <x v="279"/>
    <n v="32"/>
    <n v="95.95"/>
    <n v="4"/>
    <n v="3070.4"/>
    <d v="2005-05-09T00:00:00"/>
    <s v="Disputed"/>
    <n v="2"/>
    <s v="May"/>
    <n v="2005"/>
    <s v="Ships"/>
    <n v="90"/>
    <x v="98"/>
    <s v="Australian Collectables, Ltd"/>
    <s v="+2125560378"/>
    <s v="7 Allen Street"/>
    <s v="Glen Waverly"/>
    <s v="Victoria"/>
    <n v="3150"/>
    <s v="Australia"/>
    <s v="APAC"/>
    <s v="Connery"/>
    <x v="69"/>
    <s v="Medium"/>
  </r>
  <r>
    <x v="222"/>
    <n v="34"/>
    <n v="100"/>
    <n v="9"/>
    <n v="3400"/>
    <d v="2003-02-17T00:00:00"/>
    <s v="Shipped"/>
    <n v="1"/>
    <s v="Feb"/>
    <n v="2003"/>
    <s v="Planes"/>
    <n v="99"/>
    <x v="99"/>
    <s v="Rovelli Gifts"/>
    <s v="+2125560379"/>
    <s v="Via Ludovico il Moro 22"/>
    <s v="Bergamo"/>
    <m/>
    <n v="24100"/>
    <s v="Italy"/>
    <s v="EMEA"/>
    <s v="Rovelli"/>
    <x v="68"/>
    <s v="Medium"/>
  </r>
  <r>
    <x v="54"/>
    <n v="24"/>
    <n v="100"/>
    <n v="15"/>
    <n v="2400"/>
    <d v="2003-04-29T00:00:00"/>
    <s v="Shipped"/>
    <n v="2"/>
    <s v="Apr"/>
    <n v="2003"/>
    <s v="Planes"/>
    <n v="99"/>
    <x v="99"/>
    <s v="Australian Collectors, Co."/>
    <s v="+2125560380"/>
    <s v="636 St Kilda Road Level 3"/>
    <s v="Melbourne"/>
    <s v="Victoria"/>
    <n v="3004"/>
    <s v="Australia"/>
    <s v="APAC"/>
    <s v="Ferguson"/>
    <x v="8"/>
    <s v="Small"/>
  </r>
  <r>
    <x v="223"/>
    <n v="40"/>
    <n v="100"/>
    <n v="1"/>
    <n v="4000"/>
    <d v="2003-06-16T00:00:00"/>
    <s v="Shipped"/>
    <n v="2"/>
    <s v="Jun"/>
    <n v="2003"/>
    <s v="Planes"/>
    <n v="99"/>
    <x v="99"/>
    <s v="Gift Ideas Corp."/>
    <s v="+2125560381"/>
    <s v="2440 Pompton St."/>
    <s v="Glendale"/>
    <s v="CT"/>
    <n v="97561"/>
    <s v="USA"/>
    <s v="NA"/>
    <s v="Lewis"/>
    <x v="70"/>
    <s v="Medium"/>
  </r>
  <r>
    <x v="66"/>
    <n v="26"/>
    <n v="82.77"/>
    <n v="4"/>
    <n v="2152.02"/>
    <d v="2003-08-10T00:00:00"/>
    <s v="Shipped"/>
    <n v="3"/>
    <s v="Aug"/>
    <n v="2003"/>
    <s v="Planes"/>
    <n v="99"/>
    <x v="99"/>
    <s v="Mini Creations Ltd."/>
    <s v="+2125560382"/>
    <s v="4575 Hillside Dr."/>
    <s v="New Bedford"/>
    <s v="MA"/>
    <n v="50553"/>
    <s v="USA"/>
    <s v="NA"/>
    <s v="Tam"/>
    <x v="42"/>
    <s v="Small"/>
  </r>
  <r>
    <x v="67"/>
    <n v="20"/>
    <n v="100"/>
    <n v="2"/>
    <n v="2000"/>
    <d v="2003-10-06T00:00:00"/>
    <s v="Shipped"/>
    <n v="4"/>
    <s v="Oct"/>
    <n v="2003"/>
    <s v="Planes"/>
    <n v="99"/>
    <x v="99"/>
    <s v="Toys of Finland, Co."/>
    <s v="+2125560383"/>
    <s v="Keskuskatu 45"/>
    <s v="Helsinki"/>
    <m/>
    <n v="21240"/>
    <s v="Finland"/>
    <s v="EMEA"/>
    <s v="Karttunen"/>
    <x v="13"/>
    <s v="Small"/>
  </r>
  <r>
    <x v="5"/>
    <n v="31"/>
    <n v="100"/>
    <n v="16"/>
    <n v="3100"/>
    <d v="2003-10-28T00:00:00"/>
    <s v="Shipped"/>
    <n v="4"/>
    <s v="Oct"/>
    <n v="2003"/>
    <s v="Planes"/>
    <n v="99"/>
    <x v="99"/>
    <s v="Technics Stores Inc."/>
    <s v="+2125560384"/>
    <s v="9408 Furth Circle"/>
    <s v="Burlingame"/>
    <s v="CA"/>
    <n v="94217"/>
    <s v="USA"/>
    <s v="NA"/>
    <s v="Hirano"/>
    <x v="4"/>
    <s v="Medium"/>
  </r>
  <r>
    <x v="69"/>
    <n v="22"/>
    <n v="87.75"/>
    <n v="1"/>
    <n v="1930.5"/>
    <d v="2003-11-08T00:00:00"/>
    <s v="Shipped"/>
    <n v="4"/>
    <s v="Nov"/>
    <n v="2003"/>
    <s v="Planes"/>
    <n v="99"/>
    <x v="99"/>
    <s v="Alpha Cognac"/>
    <s v="+2125560385"/>
    <s v="1 rue Alsace-Lorraine"/>
    <s v="Toulouse"/>
    <m/>
    <n v="31000"/>
    <s v="France"/>
    <s v="EMEA"/>
    <s v="Roulet"/>
    <x v="43"/>
    <s v="Small"/>
  </r>
  <r>
    <x v="224"/>
    <n v="42"/>
    <n v="100"/>
    <n v="1"/>
    <n v="4200"/>
    <d v="2003-11-27T00:00:00"/>
    <s v="Shipped"/>
    <n v="4"/>
    <s v="Nov"/>
    <n v="2003"/>
    <s v="Planes"/>
    <n v="99"/>
    <x v="99"/>
    <s v="Cruz &amp; Sons Co."/>
    <s v="+2125560386"/>
    <s v="15 McCallum Street - NatWest Center #13-03"/>
    <s v="Makati City"/>
    <m/>
    <s v="1227 MM"/>
    <s v="Philippines"/>
    <s v="Japan"/>
    <s v="Cruz"/>
    <x v="53"/>
    <s v="Medium"/>
  </r>
  <r>
    <x v="55"/>
    <n v="26"/>
    <n v="99.72"/>
    <n v="14"/>
    <n v="2592.7199999999998"/>
    <d v="2004-01-12T00:00:00"/>
    <s v="Shipped"/>
    <n v="1"/>
    <s v="Jan"/>
    <n v="2004"/>
    <s v="Planes"/>
    <n v="99"/>
    <x v="99"/>
    <s v="Osaka Souveniers Co."/>
    <s v="+2125560387"/>
    <s v="Dojima Avanza 4F, 1-6-20 Dojima, Kita-ku"/>
    <s v="Osaka"/>
    <s v="Osaka"/>
    <s v="530-0003"/>
    <s v="Japan"/>
    <s v="Japan"/>
    <s v="Kentary"/>
    <x v="37"/>
    <s v="Small"/>
  </r>
  <r>
    <x v="73"/>
    <n v="37"/>
    <n v="87.75"/>
    <n v="1"/>
    <n v="3246.75"/>
    <d v="2004-02-19T00:00:00"/>
    <s v="Shipped"/>
    <n v="1"/>
    <s v="Feb"/>
    <n v="2004"/>
    <s v="Planes"/>
    <n v="99"/>
    <x v="99"/>
    <s v="Collectable Mini Designs Co."/>
    <s v="+2125560388"/>
    <s v="361 Furth Circle"/>
    <s v="San Diego"/>
    <s v="CA"/>
    <n v="91217"/>
    <s v="USA"/>
    <s v="NA"/>
    <s v="Thompson"/>
    <x v="33"/>
    <s v="Medium"/>
  </r>
  <r>
    <x v="250"/>
    <n v="38"/>
    <n v="88.75"/>
    <n v="10"/>
    <n v="3372.5"/>
    <d v="2004-04-02T00:00:00"/>
    <s v="Shipped"/>
    <n v="2"/>
    <s v="Apr"/>
    <n v="2004"/>
    <s v="Planes"/>
    <n v="99"/>
    <x v="99"/>
    <s v="Royal Canadian Collectables, Ltd."/>
    <s v="+2125560389"/>
    <s v="23 Tsawassen Blvd."/>
    <s v="Tsawassen"/>
    <s v="BC"/>
    <s v="T2F 8M4"/>
    <s v="Canada"/>
    <s v="NA"/>
    <s v="Lincoln"/>
    <x v="19"/>
    <s v="Medium"/>
  </r>
  <r>
    <x v="225"/>
    <n v="35"/>
    <n v="100"/>
    <n v="11"/>
    <n v="3500"/>
    <d v="2004-05-11T00:00:00"/>
    <s v="Shipped"/>
    <n v="2"/>
    <s v="May"/>
    <n v="2004"/>
    <s v="Planes"/>
    <n v="99"/>
    <x v="99"/>
    <s v="The Sharp Gifts Warehouse"/>
    <s v="+2125560390"/>
    <s v="3086 Ingle Ln."/>
    <s v="San Jose"/>
    <s v="CA"/>
    <n v="94217"/>
    <s v="USA"/>
    <s v="NA"/>
    <s v="Frick"/>
    <x v="49"/>
    <s v="Medium"/>
  </r>
  <r>
    <x v="226"/>
    <n v="33"/>
    <n v="90.75"/>
    <n v="6"/>
    <n v="2994.75"/>
    <d v="2004-06-24T00:00:00"/>
    <s v="Cancelled"/>
    <n v="2"/>
    <s v="Jun"/>
    <n v="2004"/>
    <s v="Planes"/>
    <n v="99"/>
    <x v="99"/>
    <s v="Euro Shopping Channel"/>
    <s v="+2125560391"/>
    <s v="C/ Moralzarzal, 86"/>
    <s v="Madrid"/>
    <m/>
    <n v="28034"/>
    <s v="Spain"/>
    <s v="EMEA"/>
    <s v="Freyre"/>
    <x v="20"/>
    <s v="Small"/>
  </r>
  <r>
    <x v="14"/>
    <n v="39"/>
    <n v="100"/>
    <n v="16"/>
    <n v="3900"/>
    <d v="2004-07-23T00:00:00"/>
    <s v="Shipped"/>
    <n v="3"/>
    <s v="Jul"/>
    <n v="2004"/>
    <s v="Planes"/>
    <n v="99"/>
    <x v="99"/>
    <s v="La Rochelle Gifts"/>
    <s v="+2125560392"/>
    <s v="67, rue des Cinquante Otages"/>
    <s v="Nantes"/>
    <m/>
    <n v="44000"/>
    <s v="France"/>
    <s v="EMEA"/>
    <s v="Labrune"/>
    <x v="11"/>
    <s v="Medium"/>
  </r>
  <r>
    <x v="228"/>
    <n v="45"/>
    <n v="100"/>
    <n v="8"/>
    <n v="4500"/>
    <d v="2004-08-21T00:00:00"/>
    <s v="Shipped"/>
    <n v="3"/>
    <s v="Aug"/>
    <n v="2004"/>
    <s v="Planes"/>
    <n v="99"/>
    <x v="99"/>
    <s v="Norway Gifts By Mail, Co."/>
    <s v="+2125560393"/>
    <s v="Drammensveien 126 A, PB 744 Sentrum"/>
    <s v="Oslo"/>
    <m/>
    <s v="N 0106"/>
    <s v="Norway"/>
    <s v="EMEA"/>
    <s v="Klaeboe"/>
    <x v="67"/>
    <s v="Medium"/>
  </r>
  <r>
    <x v="229"/>
    <n v="24"/>
    <n v="100"/>
    <n v="4"/>
    <n v="2400"/>
    <d v="2004-09-15T00:00:00"/>
    <s v="Shipped"/>
    <n v="3"/>
    <s v="Sep"/>
    <n v="2004"/>
    <s v="Planes"/>
    <n v="99"/>
    <x v="99"/>
    <s v="Bavarian Collectables Imports, Co."/>
    <s v="+2125560394"/>
    <s v="Hansastr. 15"/>
    <s v="Munich"/>
    <m/>
    <n v="80686"/>
    <s v="Germany"/>
    <s v="EMEA"/>
    <s v="Donnermeyer"/>
    <x v="9"/>
    <s v="Small"/>
  </r>
  <r>
    <x v="58"/>
    <n v="35"/>
    <n v="88.75"/>
    <n v="14"/>
    <n v="3106.25"/>
    <d v="2004-10-15T00:00:00"/>
    <s v="Shipped"/>
    <n v="4"/>
    <s v="Oct"/>
    <n v="2004"/>
    <s v="Planes"/>
    <n v="99"/>
    <x v="99"/>
    <s v="Mini Classics"/>
    <s v="+2125560395"/>
    <s v="3758 North Pendale Street"/>
    <s v="White Plains"/>
    <s v="NY"/>
    <n v="24067"/>
    <s v="USA"/>
    <s v="NA"/>
    <s v="Frick"/>
    <x v="29"/>
    <s v="Medium"/>
  </r>
  <r>
    <x v="80"/>
    <n v="23"/>
    <n v="100"/>
    <n v="6"/>
    <n v="2300"/>
    <d v="2004-11-01T00:00:00"/>
    <s v="Shipped"/>
    <n v="4"/>
    <s v="Nov"/>
    <n v="2004"/>
    <s v="Planes"/>
    <n v="99"/>
    <x v="99"/>
    <s v="giftsbymail.co.uk"/>
    <s v="+2125560396"/>
    <s v="Garden House Crowther Way"/>
    <s v="Cowes"/>
    <s v="Isle of Wight"/>
    <s v="PO31 7PJ"/>
    <s v="UK"/>
    <s v="EMEA"/>
    <s v="Bennett"/>
    <x v="47"/>
    <s v="Small"/>
  </r>
  <r>
    <x v="278"/>
    <n v="37"/>
    <n v="100"/>
    <n v="10"/>
    <n v="3700"/>
    <d v="2004-11-12T00:00:00"/>
    <s v="Shipped"/>
    <n v="4"/>
    <s v="Nov"/>
    <n v="2004"/>
    <s v="Planes"/>
    <n v="99"/>
    <x v="99"/>
    <s v="Rovelli Gifts"/>
    <s v="+2125560397"/>
    <s v="Via Ludovico il Moro 22"/>
    <s v="Bergamo"/>
    <m/>
    <n v="24100"/>
    <s v="Italy"/>
    <s v="EMEA"/>
    <s v="Rovelli"/>
    <x v="68"/>
    <s v="Medium"/>
  </r>
  <r>
    <x v="286"/>
    <n v="55"/>
    <n v="87.75"/>
    <n v="7"/>
    <n v="4826.25"/>
    <d v="2004-11-24T00:00:00"/>
    <s v="Shipped"/>
    <n v="4"/>
    <s v="Nov"/>
    <n v="2004"/>
    <s v="Planes"/>
    <n v="99"/>
    <x v="99"/>
    <s v="Enaco Distributors"/>
    <s v="+2125560398"/>
    <s v="Rambla de Catalu¤a, 23"/>
    <s v="Barcelona"/>
    <m/>
    <n v="8022"/>
    <s v="Spain"/>
    <s v="EMEA"/>
    <s v="Saavedra"/>
    <x v="45"/>
    <s v="Medium"/>
  </r>
  <r>
    <x v="304"/>
    <n v="49"/>
    <n v="100"/>
    <n v="2"/>
    <n v="4900"/>
    <d v="2004-12-03T00:00:00"/>
    <s v="Shipped"/>
    <n v="4"/>
    <s v="Dec"/>
    <n v="2004"/>
    <s v="Planes"/>
    <n v="99"/>
    <x v="99"/>
    <s v="Auto-Moto Classics Inc."/>
    <s v="+2125560399"/>
    <s v="16780 Pompton St."/>
    <s v="Brickhaven"/>
    <s v="MA"/>
    <n v="58339"/>
    <s v="USA"/>
    <s v="NA"/>
    <s v="Taylor"/>
    <x v="30"/>
    <s v="Medium"/>
  </r>
  <r>
    <x v="21"/>
    <n v="26"/>
    <n v="100"/>
    <n v="9"/>
    <n v="2600"/>
    <d v="2004-12-17T00:00:00"/>
    <s v="Shipped"/>
    <n v="4"/>
    <s v="Dec"/>
    <n v="2004"/>
    <s v="Planes"/>
    <n v="99"/>
    <x v="99"/>
    <s v="Souveniers And Things Co."/>
    <s v="+2125560400"/>
    <s v="Monitor Money Building, 815 Pacific Hwy Level 6"/>
    <s v="Chatswood"/>
    <s v="NSW"/>
    <n v="2067"/>
    <s v="Australia"/>
    <s v="APAC"/>
    <s v="Huxley"/>
    <x v="17"/>
    <s v="Small"/>
  </r>
  <r>
    <x v="22"/>
    <n v="33"/>
    <n v="100"/>
    <n v="1"/>
    <n v="3300"/>
    <d v="2005-02-03T00:00:00"/>
    <s v="Shipped"/>
    <n v="1"/>
    <s v="Feb"/>
    <n v="2005"/>
    <s v="Planes"/>
    <n v="99"/>
    <x v="99"/>
    <s v="La Rochelle Gifts"/>
    <s v="+2125560401"/>
    <s v="67, rue des Cinquante Otages"/>
    <s v="Nantes"/>
    <m/>
    <n v="44000"/>
    <s v="France"/>
    <s v="EMEA"/>
    <s v="Labrune"/>
    <x v="11"/>
    <s v="Medium"/>
  </r>
  <r>
    <x v="233"/>
    <n v="37"/>
    <n v="83.84"/>
    <n v="14"/>
    <n v="3102.08"/>
    <d v="2005-03-01T00:00:00"/>
    <s v="Resolved"/>
    <n v="1"/>
    <s v="Mar"/>
    <n v="2005"/>
    <s v="Planes"/>
    <n v="99"/>
    <x v="99"/>
    <s v="Euro Shopping Channel"/>
    <s v="+2125560402"/>
    <s v="C/ Moralzarzal, 86"/>
    <s v="Madrid"/>
    <m/>
    <n v="28034"/>
    <s v="Spain"/>
    <s v="EMEA"/>
    <s v="Freyre"/>
    <x v="20"/>
    <s v="Medium"/>
  </r>
  <r>
    <x v="234"/>
    <n v="22"/>
    <n v="86.76"/>
    <n v="8"/>
    <n v="1908.72"/>
    <d v="2005-03-30T00:00:00"/>
    <s v="Shipped"/>
    <n v="1"/>
    <s v="Mar"/>
    <n v="2005"/>
    <s v="Planes"/>
    <n v="99"/>
    <x v="99"/>
    <s v="Reims Collectables"/>
    <s v="+2125560403"/>
    <s v="59 rue de l'Abbaye"/>
    <s v="Reims"/>
    <m/>
    <n v="51100"/>
    <s v="France"/>
    <s v="EMEA"/>
    <s v="Henriot"/>
    <x v="1"/>
    <s v="Small"/>
  </r>
  <r>
    <x v="253"/>
    <n v="85"/>
    <n v="88.75"/>
    <n v="10"/>
    <n v="7543.75"/>
    <d v="2005-04-03T00:00:00"/>
    <s v="On Hold"/>
    <n v="2"/>
    <s v="Apr"/>
    <n v="2005"/>
    <s v="Planes"/>
    <n v="99"/>
    <x v="99"/>
    <s v="Tekni Collectables Inc."/>
    <s v="+2125560404"/>
    <s v="7476 Moss Rd."/>
    <s v="Newark"/>
    <s v="NJ"/>
    <n v="94019"/>
    <s v="USA"/>
    <s v="NA"/>
    <s v="Brown"/>
    <x v="10"/>
    <s v="Large"/>
  </r>
  <r>
    <x v="235"/>
    <n v="22"/>
    <n v="100"/>
    <n v="11"/>
    <n v="2200"/>
    <d v="2005-05-10T00:00:00"/>
    <s v="Shipped"/>
    <n v="2"/>
    <s v="May"/>
    <n v="2005"/>
    <s v="Planes"/>
    <n v="99"/>
    <x v="99"/>
    <s v="L'ordine Souveniers"/>
    <s v="+2125560405"/>
    <s v="Strada Provinciale 124"/>
    <s v="Reggio Emilia"/>
    <m/>
    <n v="42100"/>
    <s v="Italy"/>
    <s v="EMEA"/>
    <s v="Moroni"/>
    <x v="56"/>
    <s v="Small"/>
  </r>
  <r>
    <x v="63"/>
    <n v="31"/>
    <n v="65.77"/>
    <n v="3"/>
    <n v="2038.87"/>
    <d v="2003-02-11T00:00:00"/>
    <s v="Shipped"/>
    <n v="1"/>
    <s v="Feb"/>
    <n v="2003"/>
    <s v="Ships"/>
    <n v="72"/>
    <x v="100"/>
    <s v="Danish Wholesale Imports"/>
    <s v="+2125560406"/>
    <s v="Vinb'ltet 34"/>
    <s v="Kobenhavn"/>
    <m/>
    <n v="1734"/>
    <s v="Denmark"/>
    <s v="EMEA"/>
    <s v="Petersen"/>
    <x v="40"/>
    <s v="Small"/>
  </r>
  <r>
    <x v="64"/>
    <n v="38"/>
    <n v="65.77"/>
    <n v="12"/>
    <n v="2499.2599999999998"/>
    <d v="2003-04-28T00:00:00"/>
    <s v="Shipped"/>
    <n v="2"/>
    <s v="Apr"/>
    <n v="2003"/>
    <s v="Ships"/>
    <n v="72"/>
    <x v="100"/>
    <s v="Salzburg Collectables"/>
    <s v="+2125560407"/>
    <s v="Geislweg 14"/>
    <s v="Salzburg"/>
    <m/>
    <n v="5020"/>
    <s v="Austria"/>
    <s v="EMEA"/>
    <s v="Pipps"/>
    <x v="16"/>
    <s v="Small"/>
  </r>
  <r>
    <x v="65"/>
    <n v="45"/>
    <n v="85.29"/>
    <n v="3"/>
    <n v="3838.05"/>
    <d v="2003-06-12T00:00:00"/>
    <s v="Shipped"/>
    <n v="2"/>
    <s v="Jun"/>
    <n v="2003"/>
    <s v="Ships"/>
    <n v="72"/>
    <x v="100"/>
    <s v="Stylish Desk Decors, Co."/>
    <s v="+2125560408"/>
    <s v="35 King George"/>
    <s v="London"/>
    <m/>
    <s v="WX3 6FW"/>
    <s v="UK"/>
    <s v="EMEA"/>
    <s v="Brown"/>
    <x v="41"/>
    <s v="Medium"/>
  </r>
  <r>
    <x v="66"/>
    <n v="31"/>
    <n v="85.29"/>
    <n v="16"/>
    <n v="2643.9900000000002"/>
    <d v="2003-08-10T00:00:00"/>
    <s v="Shipped"/>
    <n v="3"/>
    <s v="Aug"/>
    <n v="2003"/>
    <s v="Ships"/>
    <n v="72"/>
    <x v="100"/>
    <s v="Mini Creations Ltd."/>
    <s v="+2125560409"/>
    <s v="4575 Hillside Dr."/>
    <s v="New Bedford"/>
    <s v="MA"/>
    <n v="50553"/>
    <s v="USA"/>
    <s v="NA"/>
    <s v="Tam"/>
    <x v="42"/>
    <s v="Small"/>
  </r>
  <r>
    <x v="291"/>
    <n v="36"/>
    <n v="64.33"/>
    <n v="1"/>
    <n v="2315.88"/>
    <d v="2003-10-02T00:00:00"/>
    <s v="Shipped"/>
    <n v="4"/>
    <s v="Oct"/>
    <n v="2003"/>
    <s v="Ships"/>
    <n v="72"/>
    <x v="100"/>
    <s v="Boards &amp; Toys Co."/>
    <s v="+2125560410"/>
    <s v="4097 Douglas Av."/>
    <s v="Glendale"/>
    <s v="CA"/>
    <n v="92561"/>
    <s v="USA"/>
    <s v="NA"/>
    <s v="Young"/>
    <x v="30"/>
    <s v="Small"/>
  </r>
  <r>
    <x v="68"/>
    <n v="46"/>
    <n v="70.11"/>
    <n v="10"/>
    <n v="3225.06"/>
    <d v="2003-10-23T00:00:00"/>
    <s v="Cancelled"/>
    <n v="4"/>
    <s v="Oct"/>
    <n v="2003"/>
    <s v="Ships"/>
    <n v="72"/>
    <x v="100"/>
    <s v="Scandinavian Gift Ideas"/>
    <s v="+2125560411"/>
    <s v="kergatan 24"/>
    <s v="Boras"/>
    <m/>
    <s v="S-844 67"/>
    <s v="Sweden"/>
    <s v="EMEA"/>
    <s v="Larsson"/>
    <x v="24"/>
    <s v="Medium"/>
  </r>
  <r>
    <x v="263"/>
    <n v="32"/>
    <n v="76.62"/>
    <n v="1"/>
    <n v="2451.84"/>
    <d v="2003-11-07T00:00:00"/>
    <s v="Shipped"/>
    <n v="4"/>
    <s v="Nov"/>
    <n v="2003"/>
    <s v="Ships"/>
    <n v="72"/>
    <x v="100"/>
    <s v="CAF Imports"/>
    <s v="+2125560412"/>
    <s v="Merchants House, 27-30 Merchant's Quay"/>
    <s v="Madrid"/>
    <m/>
    <n v="28023"/>
    <s v="Spain"/>
    <s v="EMEA"/>
    <s v="Fernandez"/>
    <x v="61"/>
    <s v="Small"/>
  </r>
  <r>
    <x v="129"/>
    <n v="39"/>
    <n v="57.82"/>
    <n v="1"/>
    <n v="2254.98"/>
    <d v="2003-11-14T00:00:00"/>
    <s v="Shipped"/>
    <n v="4"/>
    <s v="Nov"/>
    <n v="2003"/>
    <s v="Ships"/>
    <n v="72"/>
    <x v="100"/>
    <s v="Mini Creations Ltd."/>
    <s v="+2125560413"/>
    <s v="4575 Hillside Dr."/>
    <s v="New Bedford"/>
    <s v="MA"/>
    <n v="50553"/>
    <s v="USA"/>
    <s v="NA"/>
    <s v="Tam"/>
    <x v="42"/>
    <s v="Small"/>
  </r>
  <r>
    <x v="71"/>
    <n v="50"/>
    <n v="78.790000000000006"/>
    <n v="7"/>
    <n v="3939.5000000000005"/>
    <d v="2003-11-26T00:00:00"/>
    <s v="Shipped"/>
    <n v="4"/>
    <s v="Nov"/>
    <n v="2003"/>
    <s v="Ships"/>
    <n v="72"/>
    <x v="100"/>
    <s v="Enaco Distributors"/>
    <s v="+2125560414"/>
    <s v="Rambla de Catalu¤a, 23"/>
    <s v="Barcelona"/>
    <m/>
    <n v="8022"/>
    <s v="Spain"/>
    <s v="EMEA"/>
    <s v="Saavedra"/>
    <x v="45"/>
    <s v="Medium"/>
  </r>
  <r>
    <x v="131"/>
    <n v="46"/>
    <n v="74.45"/>
    <n v="1"/>
    <n v="3424.7000000000003"/>
    <d v="2004-01-02T00:00:00"/>
    <s v="Shipped"/>
    <n v="1"/>
    <s v="Jan"/>
    <n v="2004"/>
    <s v="Ships"/>
    <n v="72"/>
    <x v="100"/>
    <s v="Saveley &amp; Henriot, Co."/>
    <s v="+2125560415"/>
    <s v="2, rue du Commerce"/>
    <s v="Lyon"/>
    <m/>
    <n v="69004"/>
    <s v="France"/>
    <s v="EMEA"/>
    <s v="Saveley"/>
    <x v="27"/>
    <s v="Medium"/>
  </r>
  <r>
    <x v="73"/>
    <n v="36"/>
    <n v="80.95"/>
    <n v="13"/>
    <n v="2914.2000000000003"/>
    <d v="2004-02-19T00:00:00"/>
    <s v="Shipped"/>
    <n v="1"/>
    <s v="Feb"/>
    <n v="2004"/>
    <s v="Ships"/>
    <n v="72"/>
    <x v="100"/>
    <s v="Collectable Mini Designs Co."/>
    <s v="+2125560416"/>
    <s v="361 Furth Circle"/>
    <s v="San Diego"/>
    <s v="CA"/>
    <n v="91217"/>
    <s v="USA"/>
    <s v="NA"/>
    <s v="Thompson"/>
    <x v="33"/>
    <s v="Small"/>
  </r>
  <r>
    <x v="292"/>
    <n v="29"/>
    <n v="82.4"/>
    <n v="1"/>
    <n v="2389.6000000000004"/>
    <d v="2004-03-29T00:00:00"/>
    <s v="Shipped"/>
    <n v="1"/>
    <s v="Mar"/>
    <n v="2004"/>
    <s v="Ships"/>
    <n v="72"/>
    <x v="100"/>
    <s v="Tekni Collectables Inc."/>
    <s v="+2125560417"/>
    <s v="7476 Moss Rd."/>
    <s v="Newark"/>
    <s v="NJ"/>
    <n v="94019"/>
    <s v="USA"/>
    <s v="NA"/>
    <s v="Brown"/>
    <x v="10"/>
    <s v="Small"/>
  </r>
  <r>
    <x v="74"/>
    <n v="32"/>
    <n v="75.89"/>
    <n v="4"/>
    <n v="2428.48"/>
    <d v="2004-05-07T00:00:00"/>
    <s v="Cancelled"/>
    <n v="2"/>
    <s v="May"/>
    <n v="2004"/>
    <s v="Ships"/>
    <n v="72"/>
    <x v="100"/>
    <s v="Land of Toys Inc."/>
    <s v="+2125560418"/>
    <s v="897 Long Airport Avenue"/>
    <s v="NYC"/>
    <s v="NY"/>
    <n v="10022"/>
    <s v="USA"/>
    <s v="NA"/>
    <s v="Yu"/>
    <x v="0"/>
    <s v="Small"/>
  </r>
  <r>
    <x v="75"/>
    <n v="44"/>
    <n v="68.67"/>
    <n v="2"/>
    <n v="3021.48"/>
    <d v="2004-06-17T00:00:00"/>
    <s v="Shipped"/>
    <n v="2"/>
    <s v="Jun"/>
    <n v="2004"/>
    <s v="Ships"/>
    <n v="72"/>
    <x v="100"/>
    <s v="Quebec Home Shopping Network"/>
    <s v="+2125560419"/>
    <s v="43 rue St. Laurent"/>
    <s v="Montreal"/>
    <s v="Quebec"/>
    <s v="H1J 1C3"/>
    <s v="Canada"/>
    <s v="NA"/>
    <s v="Fresnisre"/>
    <x v="36"/>
    <s v="Medium"/>
  </r>
  <r>
    <x v="76"/>
    <n v="42"/>
    <n v="62.16"/>
    <n v="5"/>
    <n v="2610.7199999999998"/>
    <d v="2004-07-21T00:00:00"/>
    <s v="Shipped"/>
    <n v="3"/>
    <s v="Jul"/>
    <n v="2004"/>
    <s v="Ships"/>
    <n v="72"/>
    <x v="100"/>
    <s v="Petit Auto"/>
    <s v="+2125560420"/>
    <s v="Rue Joseph-Bens 532"/>
    <s v="Bruxelles"/>
    <m/>
    <s v="B-1180"/>
    <s v="Belgium"/>
    <s v="EMEA"/>
    <s v="Dewey"/>
    <x v="46"/>
    <s v="Small"/>
  </r>
  <r>
    <x v="77"/>
    <n v="47"/>
    <n v="65.77"/>
    <n v="7"/>
    <n v="3091.1899999999996"/>
    <d v="2004-08-20T00:00:00"/>
    <s v="Shipped"/>
    <n v="3"/>
    <s v="Aug"/>
    <n v="2004"/>
    <s v="Ships"/>
    <n v="72"/>
    <x v="100"/>
    <s v="Royal Canadian Collectables, Ltd."/>
    <s v="+2125560421"/>
    <s v="23 Tsawassen Blvd."/>
    <s v="Tsawassen"/>
    <s v="BC"/>
    <s v="T2F 8M4"/>
    <s v="Canada"/>
    <s v="NA"/>
    <s v="Lincoln"/>
    <x v="19"/>
    <s v="Medium"/>
  </r>
  <r>
    <x v="78"/>
    <n v="44"/>
    <n v="58.55"/>
    <n v="2"/>
    <n v="2576.1999999999998"/>
    <d v="2004-09-10T00:00:00"/>
    <s v="Shipped"/>
    <n v="3"/>
    <s v="Sep"/>
    <n v="2004"/>
    <s v="Ships"/>
    <n v="72"/>
    <x v="100"/>
    <s v="Gifts4AllAges.com"/>
    <s v="+2125560422"/>
    <s v="8616 Spinnaker Dr."/>
    <s v="Boston"/>
    <s v="MA"/>
    <n v="51003"/>
    <s v="USA"/>
    <s v="NA"/>
    <s v="Yoshido"/>
    <x v="4"/>
    <s v="Small"/>
  </r>
  <r>
    <x v="138"/>
    <n v="43"/>
    <n v="75.17"/>
    <n v="1"/>
    <n v="3232.31"/>
    <d v="2004-10-14T00:00:00"/>
    <s v="Shipped"/>
    <n v="4"/>
    <s v="Oct"/>
    <n v="2004"/>
    <s v="Ships"/>
    <n v="72"/>
    <x v="100"/>
    <s v="AV Stores, Co."/>
    <s v="+2125560423"/>
    <s v="Fauntleroy Circus"/>
    <s v="Manchester"/>
    <m/>
    <s v="EC2 5NT"/>
    <s v="UK"/>
    <s v="EMEA"/>
    <s v="Ashworth"/>
    <x v="62"/>
    <s v="Medium"/>
  </r>
  <r>
    <x v="80"/>
    <n v="48"/>
    <n v="74.45"/>
    <n v="18"/>
    <n v="3573.6000000000004"/>
    <d v="2004-11-01T00:00:00"/>
    <s v="Shipped"/>
    <n v="4"/>
    <s v="Nov"/>
    <n v="2004"/>
    <s v="Ships"/>
    <n v="72"/>
    <x v="100"/>
    <s v="giftsbymail.co.uk"/>
    <s v="+2125560424"/>
    <s v="Garden House Crowther Way"/>
    <s v="Cowes"/>
    <s v="Isle of Wight"/>
    <s v="PO31 7PJ"/>
    <s v="UK"/>
    <s v="EMEA"/>
    <s v="Bennett"/>
    <x v="47"/>
    <s v="Medium"/>
  </r>
  <r>
    <x v="230"/>
    <n v="21"/>
    <n v="96.31"/>
    <n v="1"/>
    <n v="2022.51"/>
    <d v="2004-11-10T00:00:00"/>
    <s v="Resolved"/>
    <n v="4"/>
    <s v="Nov"/>
    <n v="2004"/>
    <s v="Ships"/>
    <n v="72"/>
    <x v="100"/>
    <s v="Danish Wholesale Imports"/>
    <s v="+2125560425"/>
    <s v="Vinb'ltet 34"/>
    <s v="Kobenhavn"/>
    <m/>
    <n v="1734"/>
    <s v="Denmark"/>
    <s v="EMEA"/>
    <s v="Petersen"/>
    <x v="40"/>
    <s v="Small"/>
  </r>
  <r>
    <x v="59"/>
    <n v="50"/>
    <n v="74.349999999999994"/>
    <n v="9"/>
    <n v="3717.4999999999995"/>
    <d v="2004-11-23T00:00:00"/>
    <s v="Shipped"/>
    <n v="4"/>
    <s v="Nov"/>
    <n v="2004"/>
    <s v="Ships"/>
    <n v="72"/>
    <x v="100"/>
    <s v="Tokyo Collectables, Ltd"/>
    <s v="+2125560426"/>
    <s v="2-2-8 Roppongi"/>
    <s v="Minato-ku"/>
    <s v="Tokyo"/>
    <s v="106-0032"/>
    <s v="Japan"/>
    <s v="Japan"/>
    <s v="Shimamura"/>
    <x v="31"/>
    <s v="Medium"/>
  </r>
  <r>
    <x v="83"/>
    <n v="29"/>
    <n v="75.349999999999994"/>
    <n v="12"/>
    <n v="2185.1499999999996"/>
    <d v="2004-12-02T00:00:00"/>
    <s v="Shipped"/>
    <n v="4"/>
    <s v="Dec"/>
    <n v="2004"/>
    <s v="Ships"/>
    <n v="72"/>
    <x v="100"/>
    <s v="Euro Shopping Channel"/>
    <s v="+2125560427"/>
    <s v="C/ Moralzarzal, 86"/>
    <s v="Madrid"/>
    <m/>
    <n v="28034"/>
    <s v="Spain"/>
    <s v="EMEA"/>
    <s v="Freyre"/>
    <x v="20"/>
    <s v="Small"/>
  </r>
  <r>
    <x v="85"/>
    <n v="41"/>
    <n v="70.33"/>
    <n v="16"/>
    <n v="2883.5299999999997"/>
    <d v="2005-01-31T00:00:00"/>
    <s v="Shipped"/>
    <n v="1"/>
    <s v="Jan"/>
    <n v="2005"/>
    <s v="Ships"/>
    <n v="72"/>
    <x v="100"/>
    <s v="Oulu Toy Supplies, Inc."/>
    <s v="+2125560428"/>
    <s v="Torikatu 38"/>
    <s v="Oulu"/>
    <m/>
    <n v="90110"/>
    <s v="Finland"/>
    <s v="EMEA"/>
    <s v="Koskitalo"/>
    <x v="48"/>
    <s v="Small"/>
  </r>
  <r>
    <x v="233"/>
    <n v="37"/>
    <n v="100"/>
    <n v="10"/>
    <n v="3700"/>
    <d v="2005-03-01T00:00:00"/>
    <s v="Resolved"/>
    <n v="1"/>
    <s v="Mar"/>
    <n v="2005"/>
    <s v="Ships"/>
    <n v="72"/>
    <x v="100"/>
    <s v="Euro Shopping Channel"/>
    <s v="+2125560429"/>
    <s v="C/ Moralzarzal, 86"/>
    <s v="Madrid"/>
    <m/>
    <n v="28034"/>
    <s v="Spain"/>
    <s v="EMEA"/>
    <s v="Freyre"/>
    <x v="20"/>
    <s v="Medium"/>
  </r>
  <r>
    <x v="303"/>
    <n v="22"/>
    <n v="66.5"/>
    <n v="4"/>
    <n v="1463"/>
    <d v="2005-03-28T00:00:00"/>
    <s v="Shipped"/>
    <n v="1"/>
    <s v="Mar"/>
    <n v="2005"/>
    <s v="Ships"/>
    <n v="72"/>
    <x v="100"/>
    <s v="Alpha Cognac"/>
    <s v="+2125560430"/>
    <s v="1 rue Alsace-Lorraine"/>
    <s v="Toulouse"/>
    <m/>
    <n v="31000"/>
    <s v="France"/>
    <s v="EMEA"/>
    <s v="Roulet"/>
    <x v="43"/>
    <s v="Small"/>
  </r>
  <r>
    <x v="89"/>
    <n v="31"/>
    <n v="75.89"/>
    <n v="4"/>
    <n v="2352.59"/>
    <d v="2005-05-06T00:00:00"/>
    <s v="On Hold"/>
    <n v="2"/>
    <s v="May"/>
    <n v="2005"/>
    <s v="Ships"/>
    <n v="72"/>
    <x v="100"/>
    <s v="Gifts4AllAges.com"/>
    <s v="+2125560431"/>
    <s v="8616 Spinnaker Dr."/>
    <s v="Boston"/>
    <s v="MA"/>
    <n v="51003"/>
    <s v="USA"/>
    <s v="NA"/>
    <s v="Yoshido"/>
    <x v="4"/>
    <s v="Small"/>
  </r>
  <r>
    <x v="26"/>
    <n v="42"/>
    <n v="100"/>
    <n v="6"/>
    <n v="4200"/>
    <d v="2003-01-29T00:00:00"/>
    <s v="Shipped"/>
    <n v="1"/>
    <s v="Jan"/>
    <n v="2003"/>
    <s v="Classic Cars"/>
    <n v="101"/>
    <x v="101"/>
    <s v="Baane Mini Imports"/>
    <s v="+2125560432"/>
    <s v="Erling Skakkes gate 78"/>
    <s v="Stavern"/>
    <m/>
    <n v="4110"/>
    <s v="Norway"/>
    <s v="EMEA"/>
    <s v="Bergulfsen"/>
    <x v="14"/>
    <s v="Medium"/>
  </r>
  <r>
    <x v="90"/>
    <n v="42"/>
    <n v="100"/>
    <n v="10"/>
    <n v="4200"/>
    <d v="2003-04-01T00:00:00"/>
    <s v="Shipped"/>
    <n v="2"/>
    <s v="Apr"/>
    <n v="2003"/>
    <s v="Classic Cars"/>
    <n v="101"/>
    <x v="101"/>
    <s v="La Corne D'abondance, Co."/>
    <s v="+2125560433"/>
    <s v="265, boulevard Charonne"/>
    <s v="Paris"/>
    <m/>
    <n v="75012"/>
    <s v="France"/>
    <s v="EMEA"/>
    <s v="Bertrand"/>
    <x v="50"/>
    <s v="Medium"/>
  </r>
  <r>
    <x v="28"/>
    <n v="45"/>
    <n v="100"/>
    <n v="6"/>
    <n v="4500"/>
    <d v="2003-05-28T00:00:00"/>
    <s v="Shipped"/>
    <n v="2"/>
    <s v="May"/>
    <n v="2003"/>
    <s v="Classic Cars"/>
    <n v="101"/>
    <x v="101"/>
    <s v="Corrida Auto Replicas, Ltd"/>
    <s v="+2125560434"/>
    <s v="C/ Araquil, 67"/>
    <s v="Madrid"/>
    <m/>
    <n v="28023"/>
    <s v="Spain"/>
    <s v="EMEA"/>
    <s v="Sommer"/>
    <x v="22"/>
    <s v="Medium"/>
  </r>
  <r>
    <x v="29"/>
    <n v="36"/>
    <n v="100"/>
    <n v="6"/>
    <n v="3600"/>
    <d v="2003-07-24T00:00:00"/>
    <s v="Shipped"/>
    <n v="3"/>
    <s v="Jul"/>
    <n v="2003"/>
    <s v="Classic Cars"/>
    <n v="101"/>
    <x v="101"/>
    <s v="Technics Stores Inc."/>
    <s v="+2125560435"/>
    <s v="9408 Furth Circle"/>
    <s v="Burlingame"/>
    <s v="CA"/>
    <n v="94217"/>
    <s v="USA"/>
    <s v="NA"/>
    <s v="Hirano"/>
    <x v="4"/>
    <s v="Medium"/>
  </r>
  <r>
    <x v="30"/>
    <n v="20"/>
    <n v="100"/>
    <n v="3"/>
    <n v="2000"/>
    <d v="2003-09-19T00:00:00"/>
    <s v="Shipped"/>
    <n v="3"/>
    <s v="Sep"/>
    <n v="2003"/>
    <s v="Classic Cars"/>
    <n v="101"/>
    <x v="101"/>
    <s v="Dragon Souveniers, Ltd."/>
    <s v="+2125560436"/>
    <s v="Bronz Sok., Bronz Apt. 3/6 Tesvikiye"/>
    <s v="Singapore"/>
    <m/>
    <n v="79903"/>
    <s v="Singapore"/>
    <s v="Japan"/>
    <s v="Natividad"/>
    <x v="23"/>
    <s v="Small"/>
  </r>
  <r>
    <x v="91"/>
    <n v="39"/>
    <n v="81.93"/>
    <n v="4"/>
    <n v="3195.2700000000004"/>
    <d v="2003-10-21T00:00:00"/>
    <s v="Resolved"/>
    <n v="4"/>
    <s v="Oct"/>
    <n v="2003"/>
    <s v="Classic Cars"/>
    <n v="101"/>
    <x v="101"/>
    <s v="Mini Auto Werke"/>
    <s v="+2125560437"/>
    <s v="Kirchgasse 6"/>
    <s v="Graz"/>
    <m/>
    <n v="8010"/>
    <s v="Austria"/>
    <s v="EMEA"/>
    <s v="Mendel"/>
    <x v="51"/>
    <s v="Medium"/>
  </r>
  <r>
    <x v="92"/>
    <n v="42"/>
    <n v="85.98"/>
    <n v="11"/>
    <n v="3611.1600000000003"/>
    <d v="2003-11-06T00:00:00"/>
    <s v="Shipped"/>
    <n v="4"/>
    <s v="Nov"/>
    <n v="2003"/>
    <s v="Classic Cars"/>
    <n v="101"/>
    <x v="101"/>
    <s v="Stylish Desk Decors, Co."/>
    <s v="+2125560438"/>
    <s v="35 King George"/>
    <s v="London"/>
    <m/>
    <s v="WX3 6FW"/>
    <s v="UK"/>
    <s v="EMEA"/>
    <s v="Brown"/>
    <x v="41"/>
    <s v="Medium"/>
  </r>
  <r>
    <x v="33"/>
    <n v="23"/>
    <n v="86.99"/>
    <n v="3"/>
    <n v="2000.77"/>
    <d v="2003-11-13T00:00:00"/>
    <s v="Shipped"/>
    <n v="4"/>
    <s v="Nov"/>
    <n v="2003"/>
    <s v="Classic Cars"/>
    <n v="101"/>
    <x v="101"/>
    <s v="Classic Gift Ideas, Inc"/>
    <s v="+2125560439"/>
    <s v="782 First Street"/>
    <s v="Philadelphia"/>
    <s v="PA"/>
    <n v="71270"/>
    <s v="USA"/>
    <s v="NA"/>
    <s v="Cervantes"/>
    <x v="26"/>
    <s v="Small"/>
  </r>
  <r>
    <x v="34"/>
    <n v="26"/>
    <n v="89.01"/>
    <n v="6"/>
    <n v="2314.2600000000002"/>
    <d v="2003-11-25T00:00:00"/>
    <s v="Shipped"/>
    <n v="4"/>
    <s v="Nov"/>
    <n v="2003"/>
    <s v="Classic Cars"/>
    <n v="101"/>
    <x v="101"/>
    <s v="Saveley &amp; Henriot, Co."/>
    <s v="+2125560440"/>
    <s v="2, rue du Commerce"/>
    <s v="Lyon"/>
    <m/>
    <n v="69004"/>
    <s v="France"/>
    <s v="EMEA"/>
    <s v="Saveley"/>
    <x v="27"/>
    <s v="Small"/>
  </r>
  <r>
    <x v="35"/>
    <n v="33"/>
    <n v="100"/>
    <n v="1"/>
    <n v="3300"/>
    <d v="2003-12-05T00:00:00"/>
    <s v="Shipped"/>
    <n v="4"/>
    <s v="Dec"/>
    <n v="2003"/>
    <s v="Classic Cars"/>
    <n v="101"/>
    <x v="101"/>
    <s v="Canadian Gift Exchange Network"/>
    <s v="+2125560441"/>
    <s v="1900 Oak St."/>
    <s v="Vancouver"/>
    <s v="BC"/>
    <s v="V3F 2K1"/>
    <s v="Canada"/>
    <s v="NA"/>
    <s v="Tannamuri"/>
    <x v="28"/>
    <s v="Medium"/>
  </r>
  <r>
    <x v="94"/>
    <n v="31"/>
    <n v="88"/>
    <n v="6"/>
    <n v="2728"/>
    <d v="2004-02-04T00:00:00"/>
    <s v="Shipped"/>
    <n v="1"/>
    <s v="Feb"/>
    <n v="2004"/>
    <s v="Classic Cars"/>
    <n v="101"/>
    <x v="101"/>
    <s v="Handji Gifts&amp; Co"/>
    <s v="+2125560442"/>
    <s v="Village Close - 106 Linden Road Sandown 2nd Floor"/>
    <s v="Singapore"/>
    <m/>
    <n v="69045"/>
    <s v="Singapore"/>
    <s v="APAC"/>
    <s v="Victorino"/>
    <x v="52"/>
    <s v="Small"/>
  </r>
  <r>
    <x v="95"/>
    <n v="50"/>
    <n v="100"/>
    <n v="11"/>
    <n v="5000"/>
    <d v="2004-03-11T00:00:00"/>
    <s v="Shipped"/>
    <n v="1"/>
    <s v="Mar"/>
    <n v="2004"/>
    <s v="Classic Cars"/>
    <n v="101"/>
    <x v="101"/>
    <s v="Mini Gifts Distributors Ltd."/>
    <s v="+2125560443"/>
    <s v="5677 Strong St."/>
    <s v="San Rafael"/>
    <s v="CA"/>
    <n v="97562"/>
    <s v="USA"/>
    <s v="NA"/>
    <s v="Nelson"/>
    <x v="33"/>
    <s v="Medium"/>
  </r>
  <r>
    <x v="38"/>
    <n v="44"/>
    <n v="100"/>
    <n v="4"/>
    <n v="4400"/>
    <d v="2004-05-04T00:00:00"/>
    <s v="Shipped"/>
    <n v="2"/>
    <s v="May"/>
    <n v="2004"/>
    <s v="Classic Cars"/>
    <n v="101"/>
    <x v="101"/>
    <s v="Super Scale Inc."/>
    <s v="+2125560444"/>
    <s v="567 North Pendale Street"/>
    <s v="New Haven"/>
    <s v="CT"/>
    <n v="97823"/>
    <s v="USA"/>
    <s v="NA"/>
    <s v="Murphy"/>
    <x v="30"/>
    <s v="Medium"/>
  </r>
  <r>
    <x v="39"/>
    <n v="45"/>
    <n v="80.92"/>
    <n v="1"/>
    <n v="3641.4"/>
    <d v="2004-06-15T00:00:00"/>
    <s v="Shipped"/>
    <n v="2"/>
    <s v="Jun"/>
    <n v="2004"/>
    <s v="Classic Cars"/>
    <n v="101"/>
    <x v="101"/>
    <s v="Tokyo Collectables, Ltd"/>
    <s v="+2125560445"/>
    <s v="2-2-8 Roppongi"/>
    <s v="Minato-ku"/>
    <s v="Tokyo"/>
    <s v="106-0032"/>
    <s v="Japan"/>
    <s v="Japan"/>
    <s v="Shimamura"/>
    <x v="31"/>
    <s v="Medium"/>
  </r>
  <r>
    <x v="40"/>
    <n v="46"/>
    <n v="88"/>
    <n v="4"/>
    <n v="4048"/>
    <d v="2004-07-19T00:00:00"/>
    <s v="Shipped"/>
    <n v="3"/>
    <s v="Jul"/>
    <n v="2004"/>
    <s v="Classic Cars"/>
    <n v="101"/>
    <x v="101"/>
    <s v="Souveniers And Things Co."/>
    <s v="+2125560446"/>
    <s v="Monitor Money Building, 815 Pacific Hwy Level 6"/>
    <s v="Chatswood"/>
    <s v="NSW"/>
    <n v="2067"/>
    <s v="Australia"/>
    <s v="APAC"/>
    <s v="Huxley"/>
    <x v="17"/>
    <s v="Medium"/>
  </r>
  <r>
    <x v="97"/>
    <n v="27"/>
    <n v="85.98"/>
    <n v="11"/>
    <n v="2321.46"/>
    <d v="2004-08-19T00:00:00"/>
    <s v="Shipped"/>
    <n v="3"/>
    <s v="Aug"/>
    <n v="2004"/>
    <s v="Classic Cars"/>
    <n v="101"/>
    <x v="101"/>
    <s v="Diecast Classics Inc."/>
    <s v="+2125560447"/>
    <s v="7586 Pompton St."/>
    <s v="Allentown"/>
    <s v="PA"/>
    <n v="70267"/>
    <s v="USA"/>
    <s v="NA"/>
    <s v="Yu"/>
    <x v="15"/>
    <s v="Small"/>
  </r>
  <r>
    <x v="42"/>
    <n v="28"/>
    <n v="100"/>
    <n v="6"/>
    <n v="2800"/>
    <d v="2004-09-08T00:00:00"/>
    <s v="Shipped"/>
    <n v="3"/>
    <s v="Sep"/>
    <n v="2004"/>
    <s v="Classic Cars"/>
    <n v="101"/>
    <x v="101"/>
    <s v="Scandinavian Gift Ideas"/>
    <s v="+2125560448"/>
    <s v="kergatan 24"/>
    <s v="Boras"/>
    <m/>
    <s v="S-844 67"/>
    <s v="Sweden"/>
    <s v="EMEA"/>
    <s v="Larsson"/>
    <x v="24"/>
    <s v="Medium"/>
  </r>
  <r>
    <x v="43"/>
    <n v="40"/>
    <n v="100"/>
    <n v="1"/>
    <n v="4000"/>
    <d v="2004-10-11T00:00:00"/>
    <s v="Shipped"/>
    <n v="4"/>
    <s v="Oct"/>
    <n v="2004"/>
    <s v="Classic Cars"/>
    <n v="101"/>
    <x v="101"/>
    <s v="Auto Assoc. &amp; Cie."/>
    <s v="+2125560449"/>
    <s v="67, avenue de l'Europe"/>
    <s v="Versailles"/>
    <m/>
    <n v="78000"/>
    <s v="France"/>
    <s v="EMEA"/>
    <s v="Tonini"/>
    <x v="2"/>
    <s v="Medium"/>
  </r>
  <r>
    <x v="99"/>
    <n v="30"/>
    <n v="99.13"/>
    <n v="9"/>
    <n v="2973.8999999999996"/>
    <d v="2004-10-22T00:00:00"/>
    <s v="Shipped"/>
    <n v="4"/>
    <s v="Oct"/>
    <n v="2004"/>
    <s v="Classic Cars"/>
    <n v="101"/>
    <x v="101"/>
    <s v="Canadian Gift Exchange Network"/>
    <s v="+2125560450"/>
    <s v="1900 Oak St."/>
    <s v="Vancouver"/>
    <s v="BC"/>
    <s v="V3F 2K1"/>
    <s v="Canada"/>
    <s v="NA"/>
    <s v="Tannamuri"/>
    <x v="28"/>
    <s v="Small"/>
  </r>
  <r>
    <x v="152"/>
    <n v="34"/>
    <n v="100"/>
    <n v="5"/>
    <n v="3400"/>
    <d v="2004-11-05T00:00:00"/>
    <s v="Shipped"/>
    <n v="4"/>
    <s v="Nov"/>
    <n v="2004"/>
    <s v="Classic Cars"/>
    <n v="101"/>
    <x v="101"/>
    <s v="Vitachrome Inc."/>
    <s v="+2125560451"/>
    <s v="2678 Kingston Rd. Suite 101"/>
    <s v="NYC"/>
    <s v="NY"/>
    <n v="10022"/>
    <s v="USA"/>
    <s v="NA"/>
    <s v="Frick"/>
    <x v="9"/>
    <s v="Medium"/>
  </r>
  <r>
    <x v="140"/>
    <n v="46"/>
    <n v="100"/>
    <n v="2"/>
    <n v="4600"/>
    <d v="2004-11-20T00:00:00"/>
    <s v="Shipped"/>
    <n v="4"/>
    <s v="Nov"/>
    <n v="2004"/>
    <s v="Classic Cars"/>
    <n v="101"/>
    <x v="101"/>
    <s v="La Corne D'abondance, Co."/>
    <s v="+2125560452"/>
    <s v="265, boulevard Charonne"/>
    <s v="Paris"/>
    <m/>
    <n v="75012"/>
    <s v="France"/>
    <s v="EMEA"/>
    <s v="Bertrand"/>
    <x v="50"/>
    <s v="Large"/>
  </r>
  <r>
    <x v="141"/>
    <n v="32"/>
    <n v="82.83"/>
    <n v="7"/>
    <n v="2650.56"/>
    <d v="2004-11-01T00:00:00"/>
    <s v="Shipped"/>
    <n v="4"/>
    <s v="Nov"/>
    <n v="2004"/>
    <s v="Classic Cars"/>
    <n v="101"/>
    <x v="101"/>
    <s v="Corrida Auto Replicas, Ltd"/>
    <s v="+2125560453"/>
    <s v="C/ Araquil, 67"/>
    <s v="Madrid"/>
    <m/>
    <n v="28023"/>
    <s v="Spain"/>
    <s v="EMEA"/>
    <s v="Sommer"/>
    <x v="22"/>
    <s v="Small"/>
  </r>
  <r>
    <x v="153"/>
    <n v="27"/>
    <n v="100"/>
    <n v="3"/>
    <n v="2700"/>
    <d v="2004-12-10T00:00:00"/>
    <s v="Shipped"/>
    <n v="4"/>
    <s v="Dec"/>
    <n v="2004"/>
    <s v="Classic Cars"/>
    <n v="101"/>
    <x v="101"/>
    <s v="Euro Shopping Channel"/>
    <s v="+2125560454"/>
    <s v="C/ Moralzarzal, 86"/>
    <s v="Madrid"/>
    <m/>
    <n v="28034"/>
    <s v="Spain"/>
    <s v="EMEA"/>
    <s v="Freyre"/>
    <x v="20"/>
    <s v="Medium"/>
  </r>
  <r>
    <x v="142"/>
    <n v="34"/>
    <n v="100"/>
    <n v="3"/>
    <n v="3400"/>
    <d v="2005-01-23T00:00:00"/>
    <s v="Shipped"/>
    <n v="1"/>
    <s v="Jan"/>
    <n v="2005"/>
    <s v="Classic Cars"/>
    <n v="101"/>
    <x v="101"/>
    <s v="Mini Gifts Distributors Ltd."/>
    <s v="+2125560455"/>
    <s v="5677 Strong St."/>
    <s v="San Rafael"/>
    <s v="CA"/>
    <n v="97562"/>
    <s v="USA"/>
    <s v="NA"/>
    <s v="Nelson"/>
    <x v="33"/>
    <s v="Medium"/>
  </r>
  <r>
    <x v="143"/>
    <n v="34"/>
    <n v="54.84"/>
    <n v="9"/>
    <n v="1864.5600000000002"/>
    <d v="2005-02-17T00:00:00"/>
    <s v="Shipped"/>
    <n v="1"/>
    <s v="Feb"/>
    <n v="2005"/>
    <s v="Classic Cars"/>
    <n v="101"/>
    <x v="101"/>
    <s v="Mini Gifts Distributors Ltd."/>
    <s v="+2125560456"/>
    <s v="5677 Strong St."/>
    <s v="San Rafael"/>
    <s v="CA"/>
    <n v="97562"/>
    <s v="USA"/>
    <s v="NA"/>
    <s v="Nelson"/>
    <x v="33"/>
    <s v="Small"/>
  </r>
  <r>
    <x v="52"/>
    <n v="34"/>
    <n v="100"/>
    <n v="4"/>
    <n v="3400"/>
    <d v="2005-05-01T00:00:00"/>
    <s v="Shipped"/>
    <n v="2"/>
    <s v="May"/>
    <n v="2005"/>
    <s v="Classic Cars"/>
    <n v="101"/>
    <x v="101"/>
    <s v="Quebec Home Shopping Network"/>
    <s v="+2125560457"/>
    <s v="43 rue St. Laurent"/>
    <s v="Montreal"/>
    <s v="Quebec"/>
    <s v="H1J 1C3"/>
    <s v="Canada"/>
    <s v="NA"/>
    <s v="Fresnisre"/>
    <x v="36"/>
    <s v="Medium"/>
  </r>
  <r>
    <x v="53"/>
    <n v="46"/>
    <n v="80.92"/>
    <n v="1"/>
    <n v="3722.32"/>
    <d v="2005-05-31T00:00:00"/>
    <s v="In Process"/>
    <n v="2"/>
    <s v="May"/>
    <n v="2005"/>
    <s v="Classic Cars"/>
    <n v="101"/>
    <x v="101"/>
    <s v="Euro Shopping Channel"/>
    <s v="+2125560458"/>
    <s v="C/ Moralzarzal, 86"/>
    <s v="Madrid"/>
    <m/>
    <n v="28034"/>
    <s v="Spain"/>
    <s v="EMEA"/>
    <s v="Freyre"/>
    <x v="20"/>
    <s v="Medium"/>
  </r>
  <r>
    <x v="222"/>
    <n v="32"/>
    <n v="100"/>
    <n v="1"/>
    <n v="3200"/>
    <d v="2003-02-17T00:00:00"/>
    <s v="Shipped"/>
    <n v="1"/>
    <s v="Feb"/>
    <n v="2003"/>
    <s v="Planes"/>
    <n v="118"/>
    <x v="102"/>
    <s v="Rovelli Gifts"/>
    <s v="+2125560459"/>
    <s v="Via Ludovico il Moro 22"/>
    <s v="Bergamo"/>
    <m/>
    <n v="24100"/>
    <s v="Italy"/>
    <s v="EMEA"/>
    <s v="Rovelli"/>
    <x v="68"/>
    <s v="Medium"/>
  </r>
  <r>
    <x v="54"/>
    <n v="24"/>
    <n v="100"/>
    <n v="7"/>
    <n v="2400"/>
    <d v="2003-04-29T00:00:00"/>
    <s v="Shipped"/>
    <n v="2"/>
    <s v="Apr"/>
    <n v="2003"/>
    <s v="Planes"/>
    <n v="118"/>
    <x v="102"/>
    <s v="Australian Collectors, Co."/>
    <s v="+2125560460"/>
    <s v="636 St Kilda Road Level 3"/>
    <s v="Melbourne"/>
    <s v="Victoria"/>
    <n v="3004"/>
    <s v="Australia"/>
    <s v="APAC"/>
    <s v="Ferguson"/>
    <x v="8"/>
    <s v="Medium"/>
  </r>
  <r>
    <x v="249"/>
    <n v="27"/>
    <n v="99.67"/>
    <n v="2"/>
    <n v="2691.09"/>
    <d v="2003-06-27T00:00:00"/>
    <s v="Shipped"/>
    <n v="2"/>
    <s v="Jun"/>
    <n v="2003"/>
    <s v="Planes"/>
    <n v="118"/>
    <x v="102"/>
    <s v="Euro Shopping Channel"/>
    <s v="+2125560461"/>
    <s v="C/ Moralzarzal, 86"/>
    <s v="Madrid"/>
    <m/>
    <n v="28034"/>
    <s v="Spain"/>
    <s v="EMEA"/>
    <s v="Freyre"/>
    <x v="20"/>
    <s v="Small"/>
  </r>
  <r>
    <x v="3"/>
    <n v="20"/>
    <n v="100"/>
    <n v="13"/>
    <n v="2000"/>
    <d v="2003-08-25T00:00:00"/>
    <s v="Shipped"/>
    <n v="3"/>
    <s v="Aug"/>
    <n v="2003"/>
    <s v="Planes"/>
    <n v="118"/>
    <x v="102"/>
    <s v="Toys4GrownUps.com"/>
    <s v="+2125560462"/>
    <s v="78934 Hillside Dr."/>
    <s v="Pasadena"/>
    <s v="CA"/>
    <n v="90003"/>
    <s v="USA"/>
    <s v="NA"/>
    <s v="Young"/>
    <x v="3"/>
    <s v="Small"/>
  </r>
  <r>
    <x v="5"/>
    <n v="36"/>
    <n v="100"/>
    <n v="8"/>
    <n v="3600"/>
    <d v="2003-10-28T00:00:00"/>
    <s v="Shipped"/>
    <n v="4"/>
    <s v="Oct"/>
    <n v="2003"/>
    <s v="Planes"/>
    <n v="118"/>
    <x v="102"/>
    <s v="Technics Stores Inc."/>
    <s v="+2125560463"/>
    <s v="9408 Furth Circle"/>
    <s v="Burlingame"/>
    <s v="CA"/>
    <n v="94217"/>
    <s v="USA"/>
    <s v="NA"/>
    <s v="Hirano"/>
    <x v="4"/>
    <s v="Medium"/>
  </r>
  <r>
    <x v="7"/>
    <n v="29"/>
    <n v="100"/>
    <n v="8"/>
    <n v="2900"/>
    <d v="2003-11-18T00:00:00"/>
    <s v="Shipped"/>
    <n v="4"/>
    <s v="Nov"/>
    <n v="2003"/>
    <s v="Planes"/>
    <n v="118"/>
    <x v="102"/>
    <s v="Herkku Gifts"/>
    <s v="+2125560464"/>
    <s v="Drammen 121, PR 744 Sentrum"/>
    <s v="Bergen"/>
    <m/>
    <s v="N 5804"/>
    <s v="Norway"/>
    <s v="EMEA"/>
    <s v="Oeztan"/>
    <x v="6"/>
    <s v="Medium"/>
  </r>
  <r>
    <x v="55"/>
    <n v="25"/>
    <n v="100"/>
    <n v="6"/>
    <n v="2500"/>
    <d v="2004-01-12T00:00:00"/>
    <s v="Shipped"/>
    <n v="1"/>
    <s v="Jan"/>
    <n v="2004"/>
    <s v="Planes"/>
    <n v="118"/>
    <x v="102"/>
    <s v="Osaka Souveniers Co."/>
    <s v="+2125560465"/>
    <s v="Dojima Avanza 4F, 1-6-20 Dojima, Kita-ku"/>
    <s v="Osaka"/>
    <s v="Osaka"/>
    <s v="530-0003"/>
    <s v="Japan"/>
    <s v="Japan"/>
    <s v="Kentary"/>
    <x v="37"/>
    <s v="Small"/>
  </r>
  <r>
    <x v="10"/>
    <n v="29"/>
    <n v="100"/>
    <n v="8"/>
    <n v="2900"/>
    <d v="2004-02-20T00:00:00"/>
    <s v="Shipped"/>
    <n v="1"/>
    <s v="Feb"/>
    <n v="2004"/>
    <s v="Planes"/>
    <n v="118"/>
    <x v="102"/>
    <s v="Australian Collectors, Co."/>
    <s v="+2125560466"/>
    <s v="636 St Kilda Road Level 3"/>
    <s v="Melbourne"/>
    <s v="Victoria"/>
    <n v="3004"/>
    <s v="Australia"/>
    <s v="APAC"/>
    <s v="Ferguson"/>
    <x v="8"/>
    <s v="Medium"/>
  </r>
  <r>
    <x v="250"/>
    <n v="25"/>
    <n v="96.11"/>
    <n v="2"/>
    <n v="2402.75"/>
    <d v="2004-04-02T00:00:00"/>
    <s v="Shipped"/>
    <n v="2"/>
    <s v="Apr"/>
    <n v="2004"/>
    <s v="Planes"/>
    <n v="118"/>
    <x v="102"/>
    <s v="Royal Canadian Collectables, Ltd."/>
    <s v="+2125560467"/>
    <s v="23 Tsawassen Blvd."/>
    <s v="Tsawassen"/>
    <s v="BC"/>
    <s v="T2F 8M4"/>
    <s v="Canada"/>
    <s v="NA"/>
    <s v="Lincoln"/>
    <x v="19"/>
    <s v="Small"/>
  </r>
  <r>
    <x v="225"/>
    <n v="44"/>
    <n v="100"/>
    <n v="3"/>
    <n v="4400"/>
    <d v="2004-05-11T00:00:00"/>
    <s v="Shipped"/>
    <n v="2"/>
    <s v="May"/>
    <n v="2004"/>
    <s v="Planes"/>
    <n v="118"/>
    <x v="102"/>
    <s v="The Sharp Gifts Warehouse"/>
    <s v="+2125560468"/>
    <s v="3086 Ingle Ln."/>
    <s v="San Jose"/>
    <s v="CA"/>
    <n v="94217"/>
    <s v="USA"/>
    <s v="NA"/>
    <s v="Frick"/>
    <x v="49"/>
    <s v="Medium"/>
  </r>
  <r>
    <x v="13"/>
    <n v="47"/>
    <n v="100"/>
    <n v="9"/>
    <n v="4700"/>
    <d v="2004-06-28T00:00:00"/>
    <s v="Shipped"/>
    <n v="2"/>
    <s v="Jun"/>
    <n v="2004"/>
    <s v="Planes"/>
    <n v="118"/>
    <x v="102"/>
    <s v="Gift Depot Inc."/>
    <s v="+2125560469"/>
    <s v="25593 South Bay Ln."/>
    <s v="Bridgewater"/>
    <s v="CT"/>
    <n v="97562"/>
    <s v="USA"/>
    <s v="NA"/>
    <s v="King"/>
    <x v="3"/>
    <s v="Medium"/>
  </r>
  <r>
    <x v="14"/>
    <n v="48"/>
    <n v="100"/>
    <n v="8"/>
    <n v="4800"/>
    <d v="2004-07-23T00:00:00"/>
    <s v="Shipped"/>
    <n v="3"/>
    <s v="Jul"/>
    <n v="2004"/>
    <s v="Planes"/>
    <n v="118"/>
    <x v="102"/>
    <s v="La Rochelle Gifts"/>
    <s v="+2125560470"/>
    <s v="67, rue des Cinquante Otages"/>
    <s v="Nantes"/>
    <m/>
    <n v="44000"/>
    <s v="France"/>
    <s v="EMEA"/>
    <s v="Labrune"/>
    <x v="11"/>
    <s v="Medium"/>
  </r>
  <r>
    <x v="15"/>
    <n v="45"/>
    <n v="100"/>
    <n v="13"/>
    <n v="4500"/>
    <d v="2004-08-27T00:00:00"/>
    <s v="Shipped"/>
    <n v="3"/>
    <s v="Aug"/>
    <n v="2004"/>
    <s v="Planes"/>
    <n v="118"/>
    <x v="102"/>
    <s v="Marta's Replicas Co."/>
    <s v="+2125560471"/>
    <s v="39323 Spinnaker Dr."/>
    <s v="Cambridge"/>
    <s v="MA"/>
    <n v="51247"/>
    <s v="USA"/>
    <s v="NA"/>
    <s v="Hernandez"/>
    <x v="12"/>
    <s v="Medium"/>
  </r>
  <r>
    <x v="251"/>
    <n v="35"/>
    <n v="100"/>
    <n v="3"/>
    <n v="3500"/>
    <d v="2004-09-16T00:00:00"/>
    <s v="Shipped"/>
    <n v="3"/>
    <s v="Sep"/>
    <n v="2004"/>
    <s v="Planes"/>
    <n v="118"/>
    <x v="102"/>
    <s v="Clover Collections, Co."/>
    <s v="+2125560472"/>
    <s v="25 Maiden Lane Floor No. 4"/>
    <s v="Dublin"/>
    <m/>
    <n v="2"/>
    <s v="Ireland"/>
    <s v="EMEA"/>
    <s v="Cassidy"/>
    <x v="60"/>
    <s v="Medium"/>
  </r>
  <r>
    <x v="58"/>
    <n v="31"/>
    <n v="100"/>
    <n v="6"/>
    <n v="3100"/>
    <d v="2004-10-15T00:00:00"/>
    <s v="Shipped"/>
    <n v="4"/>
    <s v="Oct"/>
    <n v="2004"/>
    <s v="Planes"/>
    <n v="118"/>
    <x v="102"/>
    <s v="Mini Classics"/>
    <s v="+2125560473"/>
    <s v="3758 North Pendale Street"/>
    <s v="White Plains"/>
    <s v="NY"/>
    <n v="24067"/>
    <s v="USA"/>
    <s v="NA"/>
    <s v="Frick"/>
    <x v="29"/>
    <s v="Medium"/>
  </r>
  <r>
    <x v="18"/>
    <n v="50"/>
    <n v="100"/>
    <n v="8"/>
    <n v="5000"/>
    <d v="2004-11-02T00:00:00"/>
    <s v="Shipped"/>
    <n v="4"/>
    <s v="Nov"/>
    <n v="2004"/>
    <s v="Planes"/>
    <n v="118"/>
    <x v="102"/>
    <s v="Diecast Classics Inc."/>
    <s v="+2125560474"/>
    <s v="7586 Pompton St."/>
    <s v="Allentown"/>
    <s v="PA"/>
    <n v="70267"/>
    <s v="USA"/>
    <s v="NA"/>
    <s v="Yu"/>
    <x v="15"/>
    <s v="Large"/>
  </r>
  <r>
    <x v="278"/>
    <n v="33"/>
    <n v="100"/>
    <n v="11"/>
    <n v="3300"/>
    <d v="2004-11-12T00:00:00"/>
    <s v="Shipped"/>
    <n v="4"/>
    <s v="Nov"/>
    <n v="2004"/>
    <s v="Planes"/>
    <n v="118"/>
    <x v="102"/>
    <s v="Rovelli Gifts"/>
    <s v="+2125560475"/>
    <s v="Via Ludovico il Moro 22"/>
    <s v="Bergamo"/>
    <m/>
    <n v="24100"/>
    <s v="Italy"/>
    <s v="EMEA"/>
    <s v="Rovelli"/>
    <x v="68"/>
    <s v="Medium"/>
  </r>
  <r>
    <x v="286"/>
    <n v="29"/>
    <n v="100"/>
    <n v="6"/>
    <n v="2900"/>
    <d v="2004-11-24T00:00:00"/>
    <s v="Shipped"/>
    <n v="4"/>
    <s v="Nov"/>
    <n v="2004"/>
    <s v="Planes"/>
    <n v="118"/>
    <x v="102"/>
    <s v="Enaco Distributors"/>
    <s v="+2125560476"/>
    <s v="Rambla de Catalu¤a, 23"/>
    <s v="Barcelona"/>
    <m/>
    <n v="8022"/>
    <s v="Spain"/>
    <s v="EMEA"/>
    <s v="Saavedra"/>
    <x v="45"/>
    <s v="Medium"/>
  </r>
  <r>
    <x v="252"/>
    <n v="48"/>
    <n v="68.8"/>
    <n v="4"/>
    <n v="3302.3999999999996"/>
    <d v="2004-12-04T00:00:00"/>
    <s v="Shipped"/>
    <n v="4"/>
    <s v="Dec"/>
    <n v="2004"/>
    <s v="Planes"/>
    <n v="118"/>
    <x v="102"/>
    <s v="Gift Ideas Corp."/>
    <s v="+2125560477"/>
    <s v="2440 Pompton St."/>
    <s v="Glendale"/>
    <s v="CT"/>
    <n v="97561"/>
    <s v="USA"/>
    <s v="NA"/>
    <s v="Lewis"/>
    <x v="70"/>
    <s v="Medium"/>
  </r>
  <r>
    <x v="21"/>
    <n v="44"/>
    <n v="72.42"/>
    <n v="5"/>
    <n v="3186.48"/>
    <d v="2004-12-17T00:00:00"/>
    <s v="Shipped"/>
    <n v="4"/>
    <s v="Dec"/>
    <n v="2004"/>
    <s v="Planes"/>
    <n v="118"/>
    <x v="102"/>
    <s v="Souveniers And Things Co."/>
    <s v="+2125560478"/>
    <s v="Monitor Money Building, 815 Pacific Hwy Level 6"/>
    <s v="Chatswood"/>
    <s v="NSW"/>
    <n v="2067"/>
    <s v="Australia"/>
    <s v="APAC"/>
    <s v="Huxley"/>
    <x v="17"/>
    <s v="Medium"/>
  </r>
  <r>
    <x v="22"/>
    <n v="25"/>
    <n v="66.73"/>
    <n v="10"/>
    <n v="1668.25"/>
    <d v="2005-02-03T00:00:00"/>
    <s v="Shipped"/>
    <n v="1"/>
    <s v="Feb"/>
    <n v="2005"/>
    <s v="Planes"/>
    <n v="118"/>
    <x v="102"/>
    <s v="La Rochelle Gifts"/>
    <s v="+2125560479"/>
    <s v="67, rue des Cinquante Otages"/>
    <s v="Nantes"/>
    <m/>
    <n v="44000"/>
    <s v="France"/>
    <s v="EMEA"/>
    <s v="Labrune"/>
    <x v="11"/>
    <s v="Small"/>
  </r>
  <r>
    <x v="23"/>
    <n v="50"/>
    <n v="100"/>
    <n v="3"/>
    <n v="5000"/>
    <d v="2005-03-03T00:00:00"/>
    <s v="Shipped"/>
    <n v="1"/>
    <s v="Mar"/>
    <n v="2005"/>
    <s v="Planes"/>
    <n v="118"/>
    <x v="102"/>
    <s v="FunGiftIdeas.com"/>
    <s v="+2125560480"/>
    <s v="1785 First Street"/>
    <s v="New Bedford"/>
    <s v="MA"/>
    <n v="50553"/>
    <s v="USA"/>
    <s v="NA"/>
    <s v="Benitez"/>
    <x v="18"/>
    <s v="Large"/>
  </r>
  <r>
    <x v="234"/>
    <n v="23"/>
    <n v="100"/>
    <n v="9"/>
    <n v="2300"/>
    <d v="2005-03-30T00:00:00"/>
    <s v="Shipped"/>
    <n v="1"/>
    <s v="Mar"/>
    <n v="2005"/>
    <s v="Planes"/>
    <n v="118"/>
    <x v="102"/>
    <s v="Reims Collectables"/>
    <s v="+2125560481"/>
    <s v="59 rue de l'Abbaye"/>
    <s v="Reims"/>
    <m/>
    <n v="51100"/>
    <s v="France"/>
    <s v="EMEA"/>
    <s v="Henriot"/>
    <x v="1"/>
    <s v="Small"/>
  </r>
  <r>
    <x v="253"/>
    <n v="21"/>
    <n v="96.11"/>
    <n v="2"/>
    <n v="2018.31"/>
    <d v="2005-04-03T00:00:00"/>
    <s v="On Hold"/>
    <n v="2"/>
    <s v="Apr"/>
    <n v="2005"/>
    <s v="Planes"/>
    <n v="118"/>
    <x v="102"/>
    <s v="Tekni Collectables Inc."/>
    <s v="+2125560482"/>
    <s v="7476 Moss Rd."/>
    <s v="Newark"/>
    <s v="NJ"/>
    <n v="94019"/>
    <s v="USA"/>
    <s v="NA"/>
    <s v="Brown"/>
    <x v="10"/>
    <s v="Small"/>
  </r>
  <r>
    <x v="235"/>
    <n v="41"/>
    <n v="100"/>
    <n v="3"/>
    <n v="4100"/>
    <d v="2005-05-10T00:00:00"/>
    <s v="Shipped"/>
    <n v="2"/>
    <s v="May"/>
    <n v="2005"/>
    <s v="Planes"/>
    <n v="118"/>
    <x v="102"/>
    <s v="L'ordine Souveniers"/>
    <s v="+2125560483"/>
    <s v="Strada Provinciale 124"/>
    <s v="Reggio Emilia"/>
    <m/>
    <n v="42100"/>
    <s v="Italy"/>
    <s v="EMEA"/>
    <s v="Moroni"/>
    <x v="56"/>
    <s v="Medium"/>
  </r>
  <r>
    <x v="222"/>
    <n v="44"/>
    <n v="74.400000000000006"/>
    <n v="8"/>
    <n v="3273.6000000000004"/>
    <d v="2003-02-17T00:00:00"/>
    <s v="Shipped"/>
    <n v="1"/>
    <s v="Feb"/>
    <n v="2003"/>
    <s v="Planes"/>
    <n v="80"/>
    <x v="103"/>
    <s v="Rovelli Gifts"/>
    <s v="+2125560484"/>
    <s v="Via Ludovico il Moro 22"/>
    <s v="Bergamo"/>
    <m/>
    <n v="24100"/>
    <s v="Italy"/>
    <s v="EMEA"/>
    <s v="Rovelli"/>
    <x v="68"/>
    <s v="Medium"/>
  </r>
  <r>
    <x v="54"/>
    <n v="43"/>
    <n v="76"/>
    <n v="14"/>
    <n v="3268"/>
    <d v="2003-04-29T00:00:00"/>
    <s v="Shipped"/>
    <n v="2"/>
    <s v="Apr"/>
    <n v="2003"/>
    <s v="Planes"/>
    <n v="80"/>
    <x v="103"/>
    <s v="Australian Collectors, Co."/>
    <s v="+2125560485"/>
    <s v="636 St Kilda Road Level 3"/>
    <s v="Melbourne"/>
    <s v="Victoria"/>
    <n v="3004"/>
    <s v="Australia"/>
    <s v="APAC"/>
    <s v="Ferguson"/>
    <x v="8"/>
    <s v="Medium"/>
  </r>
  <r>
    <x v="66"/>
    <n v="28"/>
    <n v="96"/>
    <n v="3"/>
    <n v="2688"/>
    <d v="2003-08-10T00:00:00"/>
    <s v="Shipped"/>
    <n v="3"/>
    <s v="Aug"/>
    <n v="2003"/>
    <s v="Planes"/>
    <n v="80"/>
    <x v="103"/>
    <s v="Mini Creations Ltd."/>
    <s v="+2125560486"/>
    <s v="4575 Hillside Dr."/>
    <s v="New Bedford"/>
    <s v="MA"/>
    <n v="50553"/>
    <s v="USA"/>
    <s v="NA"/>
    <s v="Tam"/>
    <x v="42"/>
    <s v="Small"/>
  </r>
  <r>
    <x v="67"/>
    <n v="43"/>
    <n v="86.4"/>
    <n v="1"/>
    <n v="3715.2000000000003"/>
    <d v="2003-10-06T00:00:00"/>
    <s v="Shipped"/>
    <n v="4"/>
    <s v="Oct"/>
    <n v="2003"/>
    <s v="Planes"/>
    <n v="80"/>
    <x v="103"/>
    <s v="Toys of Finland, Co."/>
    <s v="+2125560487"/>
    <s v="Keskuskatu 45"/>
    <s v="Helsinki"/>
    <m/>
    <n v="21240"/>
    <s v="Finland"/>
    <s v="EMEA"/>
    <s v="Karttunen"/>
    <x v="13"/>
    <s v="Medium"/>
  </r>
  <r>
    <x v="5"/>
    <n v="48"/>
    <n v="96"/>
    <n v="15"/>
    <n v="4608"/>
    <d v="2003-10-28T00:00:00"/>
    <s v="Shipped"/>
    <n v="4"/>
    <s v="Oct"/>
    <n v="2003"/>
    <s v="Planes"/>
    <n v="80"/>
    <x v="103"/>
    <s v="Technics Stores Inc."/>
    <s v="+2125560488"/>
    <s v="9408 Furth Circle"/>
    <s v="Burlingame"/>
    <s v="CA"/>
    <n v="94217"/>
    <s v="USA"/>
    <s v="NA"/>
    <s v="Hirano"/>
    <x v="4"/>
    <s v="Medium"/>
  </r>
  <r>
    <x v="302"/>
    <n v="38"/>
    <n v="82.4"/>
    <n v="3"/>
    <n v="3131.2000000000003"/>
    <d v="2003-12-01T00:00:00"/>
    <s v="Shipped"/>
    <n v="4"/>
    <s v="Dec"/>
    <n v="2003"/>
    <s v="Planes"/>
    <n v="80"/>
    <x v="103"/>
    <s v="West Coast Collectables Co."/>
    <s v="+2125560489"/>
    <s v="3675 Furth Circle"/>
    <s v="Burbank"/>
    <s v="CA"/>
    <n v="94019"/>
    <s v="USA"/>
    <s v="NA"/>
    <s v="Thompson"/>
    <x v="29"/>
    <s v="Medium"/>
  </r>
  <r>
    <x v="55"/>
    <n v="31"/>
    <n v="86.4"/>
    <n v="13"/>
    <n v="2678.4"/>
    <d v="2004-01-12T00:00:00"/>
    <s v="Shipped"/>
    <n v="1"/>
    <s v="Jan"/>
    <n v="2004"/>
    <s v="Planes"/>
    <n v="80"/>
    <x v="103"/>
    <s v="Osaka Souveniers Co."/>
    <s v="+2125560490"/>
    <s v="Dojima Avanza 4F, 1-6-20 Dojima, Kita-ku"/>
    <s v="Osaka"/>
    <s v="Osaka"/>
    <s v="530-0003"/>
    <s v="Japan"/>
    <s v="Japan"/>
    <s v="Kentary"/>
    <x v="37"/>
    <s v="Small"/>
  </r>
  <r>
    <x v="10"/>
    <n v="26"/>
    <n v="67.2"/>
    <n v="15"/>
    <n v="1747.2"/>
    <d v="2004-02-20T00:00:00"/>
    <s v="Shipped"/>
    <n v="1"/>
    <s v="Feb"/>
    <n v="2004"/>
    <s v="Planes"/>
    <n v="80"/>
    <x v="103"/>
    <s v="Australian Collectors, Co."/>
    <s v="+2125560491"/>
    <s v="636 St Kilda Road Level 3"/>
    <s v="Melbourne"/>
    <s v="Victoria"/>
    <n v="3004"/>
    <s v="Australia"/>
    <s v="APAC"/>
    <s v="Ferguson"/>
    <x v="8"/>
    <s v="Small"/>
  </r>
  <r>
    <x v="250"/>
    <n v="32"/>
    <n v="92"/>
    <n v="9"/>
    <n v="2944"/>
    <d v="2004-04-02T00:00:00"/>
    <s v="Shipped"/>
    <n v="2"/>
    <s v="Apr"/>
    <n v="2004"/>
    <s v="Planes"/>
    <n v="80"/>
    <x v="103"/>
    <s v="Royal Canadian Collectables, Ltd."/>
    <s v="+2125560492"/>
    <s v="23 Tsawassen Blvd."/>
    <s v="Tsawassen"/>
    <s v="BC"/>
    <s v="T2F 8M4"/>
    <s v="Canada"/>
    <s v="NA"/>
    <s v="Lincoln"/>
    <x v="19"/>
    <s v="Small"/>
  </r>
  <r>
    <x v="225"/>
    <n v="44"/>
    <n v="67.2"/>
    <n v="10"/>
    <n v="2956.8"/>
    <d v="2004-05-11T00:00:00"/>
    <s v="Shipped"/>
    <n v="2"/>
    <s v="May"/>
    <n v="2004"/>
    <s v="Planes"/>
    <n v="80"/>
    <x v="103"/>
    <s v="The Sharp Gifts Warehouse"/>
    <s v="+2125560493"/>
    <s v="3086 Ingle Ln."/>
    <s v="San Jose"/>
    <s v="CA"/>
    <n v="94217"/>
    <s v="USA"/>
    <s v="NA"/>
    <s v="Frick"/>
    <x v="49"/>
    <s v="Small"/>
  </r>
  <r>
    <x v="226"/>
    <n v="27"/>
    <n v="76"/>
    <n v="5"/>
    <n v="2052"/>
    <d v="2004-06-24T00:00:00"/>
    <s v="Cancelled"/>
    <n v="2"/>
    <s v="Jun"/>
    <n v="2004"/>
    <s v="Planes"/>
    <n v="80"/>
    <x v="103"/>
    <s v="Euro Shopping Channel"/>
    <s v="+2125560494"/>
    <s v="C/ Moralzarzal, 86"/>
    <s v="Madrid"/>
    <m/>
    <n v="28034"/>
    <s v="Spain"/>
    <s v="EMEA"/>
    <s v="Freyre"/>
    <x v="20"/>
    <s v="Small"/>
  </r>
  <r>
    <x v="14"/>
    <n v="43"/>
    <n v="73.599999999999994"/>
    <n v="15"/>
    <n v="3164.7999999999997"/>
    <d v="2004-07-23T00:00:00"/>
    <s v="Shipped"/>
    <n v="3"/>
    <s v="Jul"/>
    <n v="2004"/>
    <s v="Planes"/>
    <n v="80"/>
    <x v="103"/>
    <s v="La Rochelle Gifts"/>
    <s v="+2125560495"/>
    <s v="67, rue des Cinquante Otages"/>
    <s v="Nantes"/>
    <m/>
    <n v="44000"/>
    <s v="France"/>
    <s v="EMEA"/>
    <s v="Labrune"/>
    <x v="11"/>
    <s v="Medium"/>
  </r>
  <r>
    <x v="228"/>
    <n v="25"/>
    <n v="69.599999999999994"/>
    <n v="7"/>
    <n v="1739.9999999999998"/>
    <d v="2004-08-21T00:00:00"/>
    <s v="Shipped"/>
    <n v="3"/>
    <s v="Aug"/>
    <n v="2004"/>
    <s v="Planes"/>
    <n v="80"/>
    <x v="103"/>
    <s v="Norway Gifts By Mail, Co."/>
    <s v="+2125560496"/>
    <s v="Drammensveien 126 A, PB 744 Sentrum"/>
    <s v="Oslo"/>
    <m/>
    <s v="N 0106"/>
    <s v="Norway"/>
    <s v="EMEA"/>
    <s v="Klaeboe"/>
    <x v="67"/>
    <s v="Small"/>
  </r>
  <r>
    <x v="229"/>
    <n v="22"/>
    <n v="80.8"/>
    <n v="3"/>
    <n v="1777.6"/>
    <d v="2004-09-15T00:00:00"/>
    <s v="Shipped"/>
    <n v="3"/>
    <s v="Sep"/>
    <n v="2004"/>
    <s v="Planes"/>
    <n v="80"/>
    <x v="103"/>
    <s v="Bavarian Collectables Imports, Co."/>
    <s v="+2125560497"/>
    <s v="Hansastr. 15"/>
    <s v="Munich"/>
    <m/>
    <n v="80686"/>
    <s v="Germany"/>
    <s v="EMEA"/>
    <s v="Donnermeyer"/>
    <x v="9"/>
    <s v="Small"/>
  </r>
  <r>
    <x v="58"/>
    <n v="21"/>
    <n v="87.2"/>
    <n v="13"/>
    <n v="1831.2"/>
    <d v="2004-10-15T00:00:00"/>
    <s v="Shipped"/>
    <n v="4"/>
    <s v="Oct"/>
    <n v="2004"/>
    <s v="Planes"/>
    <n v="80"/>
    <x v="103"/>
    <s v="Mini Classics"/>
    <s v="+2125560498"/>
    <s v="3758 North Pendale Street"/>
    <s v="White Plains"/>
    <s v="NY"/>
    <n v="24067"/>
    <s v="USA"/>
    <s v="NA"/>
    <s v="Frick"/>
    <x v="29"/>
    <s v="Small"/>
  </r>
  <r>
    <x v="80"/>
    <n v="48"/>
    <n v="75.2"/>
    <n v="5"/>
    <n v="3609.6000000000004"/>
    <d v="2004-11-01T00:00:00"/>
    <s v="Shipped"/>
    <n v="4"/>
    <s v="Nov"/>
    <n v="2004"/>
    <s v="Planes"/>
    <n v="80"/>
    <x v="103"/>
    <s v="giftsbymail.co.uk"/>
    <s v="+2125560499"/>
    <s v="Garden House Crowther Way"/>
    <s v="Cowes"/>
    <s v="Isle of Wight"/>
    <s v="PO31 7PJ"/>
    <s v="UK"/>
    <s v="EMEA"/>
    <s v="Bennett"/>
    <x v="47"/>
    <s v="Medium"/>
  </r>
  <r>
    <x v="278"/>
    <n v="33"/>
    <n v="64"/>
    <n v="13"/>
    <n v="2112"/>
    <d v="2004-11-12T00:00:00"/>
    <s v="Shipped"/>
    <n v="4"/>
    <s v="Nov"/>
    <n v="2004"/>
    <s v="Planes"/>
    <n v="80"/>
    <x v="103"/>
    <s v="Rovelli Gifts"/>
    <s v="+2125560500"/>
    <s v="Via Ludovico il Moro 22"/>
    <s v="Bergamo"/>
    <m/>
    <n v="24100"/>
    <s v="Italy"/>
    <s v="EMEA"/>
    <s v="Rovelli"/>
    <x v="68"/>
    <s v="Small"/>
  </r>
  <r>
    <x v="20"/>
    <n v="34"/>
    <n v="100"/>
    <n v="5"/>
    <n v="3400"/>
    <d v="2004-11-24T00:00:00"/>
    <s v="Shipped"/>
    <n v="4"/>
    <s v="Nov"/>
    <n v="2004"/>
    <s v="Planes"/>
    <n v="80"/>
    <x v="103"/>
    <s v="Salzburg Collectables"/>
    <s v="+2125560501"/>
    <s v="Geislweg 14"/>
    <s v="Salzburg"/>
    <m/>
    <n v="5020"/>
    <s v="Austria"/>
    <s v="EMEA"/>
    <s v="Pipps"/>
    <x v="16"/>
    <s v="Medium"/>
  </r>
  <r>
    <x v="252"/>
    <n v="43"/>
    <n v="81.95"/>
    <n v="6"/>
    <n v="3523.85"/>
    <d v="2004-12-04T00:00:00"/>
    <s v="Shipped"/>
    <n v="4"/>
    <s v="Dec"/>
    <n v="2004"/>
    <s v="Planes"/>
    <n v="80"/>
    <x v="103"/>
    <s v="Gift Ideas Corp."/>
    <s v="+2125560502"/>
    <s v="2440 Pompton St."/>
    <s v="Glendale"/>
    <s v="CT"/>
    <n v="97561"/>
    <s v="USA"/>
    <s v="NA"/>
    <s v="Lewis"/>
    <x v="70"/>
    <s v="Medium"/>
  </r>
  <r>
    <x v="21"/>
    <n v="44"/>
    <n v="100"/>
    <n v="10"/>
    <n v="4400"/>
    <d v="2004-12-17T00:00:00"/>
    <s v="Shipped"/>
    <n v="4"/>
    <s v="Dec"/>
    <n v="2004"/>
    <s v="Planes"/>
    <n v="80"/>
    <x v="103"/>
    <s v="Souveniers And Things Co."/>
    <s v="+2125560503"/>
    <s v="Monitor Money Building, 815 Pacific Hwy Level 6"/>
    <s v="Chatswood"/>
    <s v="NSW"/>
    <n v="2067"/>
    <s v="Australia"/>
    <s v="APAC"/>
    <s v="Huxley"/>
    <x v="17"/>
    <s v="Medium"/>
  </r>
  <r>
    <x v="22"/>
    <n v="44"/>
    <n v="100"/>
    <n v="11"/>
    <n v="4400"/>
    <d v="2005-02-03T00:00:00"/>
    <s v="Shipped"/>
    <n v="1"/>
    <s v="Feb"/>
    <n v="2005"/>
    <s v="Planes"/>
    <n v="80"/>
    <x v="103"/>
    <s v="La Rochelle Gifts"/>
    <s v="+2125560504"/>
    <s v="67, rue des Cinquante Otages"/>
    <s v="Nantes"/>
    <m/>
    <n v="44000"/>
    <s v="France"/>
    <s v="EMEA"/>
    <s v="Labrune"/>
    <x v="11"/>
    <s v="Medium"/>
  </r>
  <r>
    <x v="233"/>
    <n v="32"/>
    <n v="94.34"/>
    <n v="17"/>
    <n v="3018.88"/>
    <d v="2005-03-01T00:00:00"/>
    <s v="Resolved"/>
    <n v="1"/>
    <s v="Mar"/>
    <n v="2005"/>
    <s v="Planes"/>
    <n v="80"/>
    <x v="103"/>
    <s v="Euro Shopping Channel"/>
    <s v="+2125560505"/>
    <s v="C/ Moralzarzal, 86"/>
    <s v="Madrid"/>
    <m/>
    <n v="28034"/>
    <s v="Spain"/>
    <s v="EMEA"/>
    <s v="Freyre"/>
    <x v="20"/>
    <s v="Medium"/>
  </r>
  <r>
    <x v="234"/>
    <n v="29"/>
    <n v="65.599999999999994"/>
    <n v="10"/>
    <n v="1902.3999999999999"/>
    <d v="2005-03-30T00:00:00"/>
    <s v="Shipped"/>
    <n v="1"/>
    <s v="Mar"/>
    <n v="2005"/>
    <s v="Planes"/>
    <n v="80"/>
    <x v="103"/>
    <s v="Reims Collectables"/>
    <s v="+2125560506"/>
    <s v="59 rue de l'Abbaye"/>
    <s v="Reims"/>
    <m/>
    <n v="51100"/>
    <s v="France"/>
    <s v="EMEA"/>
    <s v="Henriot"/>
    <x v="1"/>
    <s v="Small"/>
  </r>
  <r>
    <x v="253"/>
    <n v="77"/>
    <n v="92"/>
    <n v="9"/>
    <n v="7084"/>
    <d v="2005-04-03T00:00:00"/>
    <s v="On Hold"/>
    <n v="2"/>
    <s v="Apr"/>
    <n v="2005"/>
    <s v="Planes"/>
    <n v="80"/>
    <x v="103"/>
    <s v="Tekni Collectables Inc."/>
    <s v="+2125560507"/>
    <s v="7476 Moss Rd."/>
    <s v="Newark"/>
    <s v="NJ"/>
    <n v="94019"/>
    <s v="USA"/>
    <s v="NA"/>
    <s v="Brown"/>
    <x v="10"/>
    <s v="Large"/>
  </r>
  <r>
    <x v="235"/>
    <n v="39"/>
    <n v="67.2"/>
    <n v="10"/>
    <n v="2620.8000000000002"/>
    <d v="2005-05-10T00:00:00"/>
    <s v="Shipped"/>
    <n v="2"/>
    <s v="May"/>
    <n v="2005"/>
    <s v="Planes"/>
    <n v="80"/>
    <x v="103"/>
    <s v="L'ordine Souveniers"/>
    <s v="+2125560508"/>
    <s v="Strada Provinciale 124"/>
    <s v="Reggio Emilia"/>
    <m/>
    <n v="42100"/>
    <s v="Italy"/>
    <s v="EMEA"/>
    <s v="Moroni"/>
    <x v="56"/>
    <s v="Small"/>
  </r>
  <r>
    <x v="63"/>
    <n v="39"/>
    <n v="81.14"/>
    <n v="6"/>
    <n v="3164.46"/>
    <d v="2003-02-11T00:00:00"/>
    <s v="Shipped"/>
    <n v="1"/>
    <s v="Feb"/>
    <n v="2003"/>
    <s v="Ships"/>
    <n v="100"/>
    <x v="104"/>
    <s v="Danish Wholesale Imports"/>
    <s v="+2125560509"/>
    <s v="Vinb'ltet 34"/>
    <s v="Kobenhavn"/>
    <m/>
    <n v="1734"/>
    <s v="Denmark"/>
    <s v="EMEA"/>
    <s v="Petersen"/>
    <x v="40"/>
    <s v="Medium"/>
  </r>
  <r>
    <x v="305"/>
    <n v="36"/>
    <n v="100"/>
    <n v="1"/>
    <n v="3600"/>
    <d v="2003-04-21T00:00:00"/>
    <s v="Shipped"/>
    <n v="2"/>
    <s v="Apr"/>
    <n v="2003"/>
    <s v="Ships"/>
    <n v="100"/>
    <x v="104"/>
    <s v="Enaco Distributors"/>
    <s v="+2125560510"/>
    <s v="Rambla de Catalu¤a, 23"/>
    <s v="Barcelona"/>
    <m/>
    <n v="8022"/>
    <s v="Spain"/>
    <s v="EMEA"/>
    <s v="Saavedra"/>
    <x v="45"/>
    <s v="Medium"/>
  </r>
  <r>
    <x v="65"/>
    <n v="42"/>
    <n v="91.15"/>
    <n v="6"/>
    <n v="3828.3"/>
    <d v="2003-06-12T00:00:00"/>
    <s v="Shipped"/>
    <n v="2"/>
    <s v="Jun"/>
    <n v="2003"/>
    <s v="Ships"/>
    <n v="100"/>
    <x v="104"/>
    <s v="Stylish Desk Decors, Co."/>
    <s v="+2125560511"/>
    <s v="35 King George"/>
    <s v="London"/>
    <m/>
    <s v="WX3 6FW"/>
    <s v="UK"/>
    <s v="EMEA"/>
    <s v="Brown"/>
    <x v="41"/>
    <s v="Medium"/>
  </r>
  <r>
    <x v="125"/>
    <n v="21"/>
    <n v="100"/>
    <n v="3"/>
    <n v="2100"/>
    <d v="2003-08-08T00:00:00"/>
    <s v="Shipped"/>
    <n v="3"/>
    <s v="Aug"/>
    <n v="2003"/>
    <s v="Ships"/>
    <n v="100"/>
    <x v="104"/>
    <s v="Mini Gifts Distributors Ltd."/>
    <s v="+2125560512"/>
    <s v="5677 Strong St."/>
    <s v="San Rafael"/>
    <s v="CA"/>
    <n v="97562"/>
    <s v="USA"/>
    <s v="NA"/>
    <s v="Nelson"/>
    <x v="33"/>
    <s v="Small"/>
  </r>
  <r>
    <x v="126"/>
    <n v="50"/>
    <n v="88.15"/>
    <n v="2"/>
    <n v="4407.5"/>
    <d v="2003-09-28T00:00:00"/>
    <s v="Shipped"/>
    <n v="3"/>
    <s v="Sep"/>
    <n v="2003"/>
    <s v="Ships"/>
    <n v="100"/>
    <x v="104"/>
    <s v="Euro Shopping Channel"/>
    <s v="+2125560513"/>
    <s v="C/ Moralzarzal, 86"/>
    <s v="Madrid"/>
    <m/>
    <n v="28034"/>
    <s v="Spain"/>
    <s v="EMEA"/>
    <s v="Freyre"/>
    <x v="20"/>
    <s v="Medium"/>
  </r>
  <r>
    <x v="68"/>
    <n v="24"/>
    <n v="100"/>
    <n v="13"/>
    <n v="2400"/>
    <d v="2003-10-23T00:00:00"/>
    <s v="Cancelled"/>
    <n v="4"/>
    <s v="Oct"/>
    <n v="2003"/>
    <s v="Ships"/>
    <n v="100"/>
    <x v="104"/>
    <s v="Scandinavian Gift Ideas"/>
    <s v="+2125560514"/>
    <s v="kergatan 24"/>
    <s v="Boras"/>
    <m/>
    <s v="S-844 67"/>
    <s v="Sweden"/>
    <s v="EMEA"/>
    <s v="Larsson"/>
    <x v="24"/>
    <s v="Small"/>
  </r>
  <r>
    <x v="263"/>
    <n v="44"/>
    <n v="92.16"/>
    <n v="4"/>
    <n v="4055.04"/>
    <d v="2003-11-07T00:00:00"/>
    <s v="Shipped"/>
    <n v="4"/>
    <s v="Nov"/>
    <n v="2003"/>
    <s v="Ships"/>
    <n v="100"/>
    <x v="104"/>
    <s v="CAF Imports"/>
    <s v="+2125560515"/>
    <s v="Merchants House, 27-30 Merchant's Quay"/>
    <s v="Madrid"/>
    <m/>
    <n v="28023"/>
    <s v="Spain"/>
    <s v="EMEA"/>
    <s v="Fernandez"/>
    <x v="61"/>
    <s v="Medium"/>
  </r>
  <r>
    <x v="129"/>
    <n v="37"/>
    <n v="100"/>
    <n v="4"/>
    <n v="3700"/>
    <d v="2003-11-14T00:00:00"/>
    <s v="Shipped"/>
    <n v="4"/>
    <s v="Nov"/>
    <n v="2003"/>
    <s v="Ships"/>
    <n v="100"/>
    <x v="104"/>
    <s v="Mini Creations Ltd."/>
    <s v="+2125560516"/>
    <s v="4575 Hillside Dr."/>
    <s v="New Bedford"/>
    <s v="MA"/>
    <n v="50553"/>
    <s v="USA"/>
    <s v="NA"/>
    <s v="Tam"/>
    <x v="42"/>
    <s v="Medium"/>
  </r>
  <r>
    <x v="71"/>
    <n v="27"/>
    <n v="92.16"/>
    <n v="10"/>
    <n v="2488.3199999999997"/>
    <d v="2003-11-26T00:00:00"/>
    <s v="Shipped"/>
    <n v="4"/>
    <s v="Nov"/>
    <n v="2003"/>
    <s v="Ships"/>
    <n v="100"/>
    <x v="104"/>
    <s v="Enaco Distributors"/>
    <s v="+2125560517"/>
    <s v="Rambla de Catalu¤a, 23"/>
    <s v="Barcelona"/>
    <m/>
    <n v="8022"/>
    <s v="Spain"/>
    <s v="EMEA"/>
    <s v="Saavedra"/>
    <x v="45"/>
    <s v="Small"/>
  </r>
  <r>
    <x v="131"/>
    <n v="37"/>
    <n v="100"/>
    <n v="4"/>
    <n v="3700"/>
    <d v="2004-01-02T00:00:00"/>
    <s v="Shipped"/>
    <n v="1"/>
    <s v="Jan"/>
    <n v="2004"/>
    <s v="Ships"/>
    <n v="100"/>
    <x v="104"/>
    <s v="Saveley &amp; Henriot, Co."/>
    <s v="+2125560518"/>
    <s v="2, rue du Commerce"/>
    <s v="Lyon"/>
    <m/>
    <n v="69004"/>
    <s v="France"/>
    <s v="EMEA"/>
    <s v="Saveley"/>
    <x v="27"/>
    <s v="Medium"/>
  </r>
  <r>
    <x v="73"/>
    <n v="38"/>
    <n v="100"/>
    <n v="16"/>
    <n v="3800"/>
    <d v="2004-02-19T00:00:00"/>
    <s v="Shipped"/>
    <n v="1"/>
    <s v="Feb"/>
    <n v="2004"/>
    <s v="Ships"/>
    <n v="100"/>
    <x v="104"/>
    <s v="Collectable Mini Designs Co."/>
    <s v="+2125560519"/>
    <s v="361 Furth Circle"/>
    <s v="San Diego"/>
    <s v="CA"/>
    <n v="91217"/>
    <s v="USA"/>
    <s v="NA"/>
    <s v="Thompson"/>
    <x v="33"/>
    <s v="Medium"/>
  </r>
  <r>
    <x v="265"/>
    <n v="48"/>
    <n v="96.16"/>
    <n v="1"/>
    <n v="4615.68"/>
    <d v="2004-03-20T00:00:00"/>
    <s v="Shipped"/>
    <n v="1"/>
    <s v="Mar"/>
    <n v="2004"/>
    <s v="Ships"/>
    <n v="100"/>
    <x v="104"/>
    <s v="giftsbymail.co.uk"/>
    <s v="+2125560520"/>
    <s v="Garden House Crowther Way"/>
    <s v="Cowes"/>
    <s v="Isle of Wight"/>
    <s v="PO31 7PJ"/>
    <s v="UK"/>
    <s v="EMEA"/>
    <s v="Bennett"/>
    <x v="47"/>
    <s v="Medium"/>
  </r>
  <r>
    <x v="74"/>
    <n v="30"/>
    <n v="100"/>
    <n v="7"/>
    <n v="3000"/>
    <d v="2004-05-07T00:00:00"/>
    <s v="Cancelled"/>
    <n v="2"/>
    <s v="May"/>
    <n v="2004"/>
    <s v="Ships"/>
    <n v="100"/>
    <x v="104"/>
    <s v="Land of Toys Inc."/>
    <s v="+2125560521"/>
    <s v="897 Long Airport Avenue"/>
    <s v="NYC"/>
    <s v="NY"/>
    <n v="10022"/>
    <s v="USA"/>
    <s v="NA"/>
    <s v="Yu"/>
    <x v="0"/>
    <s v="Medium"/>
  </r>
  <r>
    <x v="75"/>
    <n v="25"/>
    <n v="88.15"/>
    <n v="5"/>
    <n v="2203.75"/>
    <d v="2004-06-17T00:00:00"/>
    <s v="Shipped"/>
    <n v="2"/>
    <s v="Jun"/>
    <n v="2004"/>
    <s v="Ships"/>
    <n v="100"/>
    <x v="104"/>
    <s v="Quebec Home Shopping Network"/>
    <s v="+2125560522"/>
    <s v="43 rue St. Laurent"/>
    <s v="Montreal"/>
    <s v="Quebec"/>
    <s v="H1J 1C3"/>
    <s v="Canada"/>
    <s v="NA"/>
    <s v="Fresnisre"/>
    <x v="36"/>
    <s v="Small"/>
  </r>
  <r>
    <x v="76"/>
    <n v="40"/>
    <n v="86.15"/>
    <n v="8"/>
    <n v="3446"/>
    <d v="2004-07-21T00:00:00"/>
    <s v="Shipped"/>
    <n v="3"/>
    <s v="Jul"/>
    <n v="2004"/>
    <s v="Ships"/>
    <n v="100"/>
    <x v="104"/>
    <s v="Petit Auto"/>
    <s v="+2125560523"/>
    <s v="Rue Joseph-Bens 532"/>
    <s v="Bruxelles"/>
    <m/>
    <s v="B-1180"/>
    <s v="Belgium"/>
    <s v="EMEA"/>
    <s v="Dewey"/>
    <x v="46"/>
    <s v="Medium"/>
  </r>
  <r>
    <x v="77"/>
    <n v="22"/>
    <n v="88.15"/>
    <n v="10"/>
    <n v="1939.3000000000002"/>
    <d v="2004-08-20T00:00:00"/>
    <s v="Shipped"/>
    <n v="3"/>
    <s v="Aug"/>
    <n v="2004"/>
    <s v="Ships"/>
    <n v="100"/>
    <x v="104"/>
    <s v="Royal Canadian Collectables, Ltd."/>
    <s v="+2125560524"/>
    <s v="23 Tsawassen Blvd."/>
    <s v="Tsawassen"/>
    <s v="BC"/>
    <s v="T2F 8M4"/>
    <s v="Canada"/>
    <s v="NA"/>
    <s v="Lincoln"/>
    <x v="19"/>
    <s v="Small"/>
  </r>
  <r>
    <x v="78"/>
    <n v="34"/>
    <n v="100"/>
    <n v="5"/>
    <n v="3400"/>
    <d v="2004-09-10T00:00:00"/>
    <s v="Shipped"/>
    <n v="3"/>
    <s v="Sep"/>
    <n v="2004"/>
    <s v="Ships"/>
    <n v="100"/>
    <x v="104"/>
    <s v="Gifts4AllAges.com"/>
    <s v="+2125560525"/>
    <s v="8616 Spinnaker Dr."/>
    <s v="Boston"/>
    <s v="MA"/>
    <n v="51003"/>
    <s v="USA"/>
    <s v="NA"/>
    <s v="Yoshido"/>
    <x v="4"/>
    <s v="Medium"/>
  </r>
  <r>
    <x v="138"/>
    <n v="32"/>
    <n v="90.15"/>
    <n v="4"/>
    <n v="2884.8"/>
    <d v="2004-10-14T00:00:00"/>
    <s v="Shipped"/>
    <n v="4"/>
    <s v="Oct"/>
    <n v="2004"/>
    <s v="Ships"/>
    <n v="100"/>
    <x v="104"/>
    <s v="AV Stores, Co."/>
    <s v="+2125560526"/>
    <s v="Fauntleroy Circus"/>
    <s v="Manchester"/>
    <m/>
    <s v="EC2 5NT"/>
    <s v="UK"/>
    <s v="EMEA"/>
    <s v="Ashworth"/>
    <x v="62"/>
    <s v="Small"/>
  </r>
  <r>
    <x v="282"/>
    <n v="31"/>
    <n v="86.15"/>
    <n v="3"/>
    <n v="2670.65"/>
    <d v="2004-10-29T00:00:00"/>
    <s v="Shipped"/>
    <n v="4"/>
    <s v="Oct"/>
    <n v="2004"/>
    <s v="Ships"/>
    <n v="100"/>
    <x v="104"/>
    <s v="La Rochelle Gifts"/>
    <s v="+2125560527"/>
    <s v="67, rue des Cinquante Otages"/>
    <s v="Nantes"/>
    <m/>
    <n v="44000"/>
    <s v="France"/>
    <s v="EMEA"/>
    <s v="Labrune"/>
    <x v="11"/>
    <s v="Small"/>
  </r>
  <r>
    <x v="230"/>
    <n v="43"/>
    <n v="80"/>
    <n v="2"/>
    <n v="3440"/>
    <d v="2004-11-10T00:00:00"/>
    <s v="Resolved"/>
    <n v="4"/>
    <s v="Nov"/>
    <n v="2004"/>
    <s v="Ships"/>
    <n v="100"/>
    <x v="104"/>
    <s v="Danish Wholesale Imports"/>
    <s v="+2125560528"/>
    <s v="Vinb'ltet 34"/>
    <s v="Kobenhavn"/>
    <m/>
    <n v="1734"/>
    <s v="Denmark"/>
    <s v="EMEA"/>
    <s v="Petersen"/>
    <x v="40"/>
    <s v="Medium"/>
  </r>
  <r>
    <x v="82"/>
    <n v="31"/>
    <n v="89.38"/>
    <n v="1"/>
    <n v="2770.7799999999997"/>
    <d v="2004-11-21T00:00:00"/>
    <s v="Shipped"/>
    <n v="4"/>
    <s v="Nov"/>
    <n v="2004"/>
    <s v="Ships"/>
    <n v="100"/>
    <x v="104"/>
    <s v="Classic Legends Inc."/>
    <s v="+2125560529"/>
    <s v="5905 Pompton St. Suite 750"/>
    <s v="NYC"/>
    <s v="NY"/>
    <n v="10022"/>
    <s v="USA"/>
    <s v="NA"/>
    <s v="Hernandez"/>
    <x v="24"/>
    <s v="Small"/>
  </r>
  <r>
    <x v="83"/>
    <n v="31"/>
    <n v="77.34"/>
    <n v="13"/>
    <n v="2397.54"/>
    <d v="2004-12-02T00:00:00"/>
    <s v="Shipped"/>
    <n v="4"/>
    <s v="Dec"/>
    <n v="2004"/>
    <s v="Ships"/>
    <n v="100"/>
    <x v="104"/>
    <s v="Euro Shopping Channel"/>
    <s v="+2125560530"/>
    <s v="C/ Moralzarzal, 86"/>
    <s v="Madrid"/>
    <m/>
    <n v="28034"/>
    <s v="Spain"/>
    <s v="EMEA"/>
    <s v="Freyre"/>
    <x v="20"/>
    <s v="Small"/>
  </r>
  <r>
    <x v="85"/>
    <n v="34"/>
    <n v="96.34"/>
    <n v="2"/>
    <n v="3275.56"/>
    <d v="2005-01-31T00:00:00"/>
    <s v="Shipped"/>
    <n v="1"/>
    <s v="Jan"/>
    <n v="2005"/>
    <s v="Ships"/>
    <n v="100"/>
    <x v="104"/>
    <s v="Oulu Toy Supplies, Inc."/>
    <s v="+2125560531"/>
    <s v="Torikatu 38"/>
    <s v="Oulu"/>
    <m/>
    <n v="90110"/>
    <s v="Finland"/>
    <s v="EMEA"/>
    <s v="Koskitalo"/>
    <x v="48"/>
    <s v="Medium"/>
  </r>
  <r>
    <x v="233"/>
    <n v="45"/>
    <n v="92.08"/>
    <n v="2"/>
    <n v="4143.6000000000004"/>
    <d v="2005-03-01T00:00:00"/>
    <s v="Resolved"/>
    <n v="1"/>
    <s v="Mar"/>
    <n v="2005"/>
    <s v="Ships"/>
    <n v="100"/>
    <x v="104"/>
    <s v="Euro Shopping Channel"/>
    <s v="+2125560532"/>
    <s v="C/ Moralzarzal, 86"/>
    <s v="Madrid"/>
    <m/>
    <n v="28034"/>
    <s v="Spain"/>
    <s v="EMEA"/>
    <s v="Freyre"/>
    <x v="20"/>
    <s v="Medium"/>
  </r>
  <r>
    <x v="303"/>
    <n v="48"/>
    <n v="100"/>
    <n v="3"/>
    <n v="4800"/>
    <d v="2005-03-28T00:00:00"/>
    <s v="Shipped"/>
    <n v="1"/>
    <s v="Mar"/>
    <n v="2005"/>
    <s v="Ships"/>
    <n v="100"/>
    <x v="104"/>
    <s v="Alpha Cognac"/>
    <s v="+2125560533"/>
    <s v="1 rue Alsace-Lorraine"/>
    <s v="Toulouse"/>
    <m/>
    <n v="31000"/>
    <s v="France"/>
    <s v="EMEA"/>
    <s v="Roulet"/>
    <x v="43"/>
    <s v="Medium"/>
  </r>
  <r>
    <x v="89"/>
    <n v="28"/>
    <n v="100"/>
    <n v="7"/>
    <n v="2800"/>
    <d v="2005-05-06T00:00:00"/>
    <s v="On Hold"/>
    <n v="2"/>
    <s v="May"/>
    <n v="2005"/>
    <s v="Ships"/>
    <n v="100"/>
    <x v="104"/>
    <s v="Gifts4AllAges.com"/>
    <s v="+2125560534"/>
    <s v="8616 Spinnaker Dr."/>
    <s v="Boston"/>
    <s v="MA"/>
    <n v="51003"/>
    <s v="USA"/>
    <s v="NA"/>
    <s v="Yoshido"/>
    <x v="4"/>
    <s v="Medium"/>
  </r>
  <r>
    <x v="63"/>
    <n v="22"/>
    <n v="100"/>
    <n v="7"/>
    <n v="2200"/>
    <d v="2003-02-11T00:00:00"/>
    <s v="Shipped"/>
    <n v="1"/>
    <s v="Feb"/>
    <n v="2003"/>
    <s v="Ships"/>
    <n v="99"/>
    <x v="105"/>
    <s v="Danish Wholesale Imports"/>
    <s v="+2125560535"/>
    <s v="Vinb'ltet 34"/>
    <s v="Kobenhavn"/>
    <m/>
    <n v="1734"/>
    <s v="Denmark"/>
    <s v="EMEA"/>
    <s v="Petersen"/>
    <x v="40"/>
    <s v="Small"/>
  </r>
  <r>
    <x v="123"/>
    <n v="45"/>
    <n v="83.42"/>
    <n v="1"/>
    <n v="3753.9"/>
    <d v="2003-04-16T00:00:00"/>
    <s v="Shipped"/>
    <n v="2"/>
    <s v="Apr"/>
    <n v="2003"/>
    <s v="Ships"/>
    <n v="99"/>
    <x v="105"/>
    <s v="Dragon Souveniers, Ltd."/>
    <s v="+2125560536"/>
    <s v="Bronz Sok., Bronz Apt. 3/6 Tesvikiye"/>
    <s v="Singapore"/>
    <m/>
    <n v="79903"/>
    <s v="Singapore"/>
    <s v="Japan"/>
    <s v="Natividad"/>
    <x v="23"/>
    <s v="Medium"/>
  </r>
  <r>
    <x v="65"/>
    <n v="30"/>
    <n v="85.41"/>
    <n v="7"/>
    <n v="2562.2999999999997"/>
    <d v="2003-06-12T00:00:00"/>
    <s v="Shipped"/>
    <n v="2"/>
    <s v="Jun"/>
    <n v="2003"/>
    <s v="Ships"/>
    <n v="99"/>
    <x v="105"/>
    <s v="Stylish Desk Decors, Co."/>
    <s v="+2125560537"/>
    <s v="35 King George"/>
    <s v="London"/>
    <m/>
    <s v="WX3 6FW"/>
    <s v="UK"/>
    <s v="EMEA"/>
    <s v="Brown"/>
    <x v="41"/>
    <s v="Small"/>
  </r>
  <r>
    <x v="125"/>
    <n v="38"/>
    <n v="85.41"/>
    <n v="4"/>
    <n v="3245.58"/>
    <d v="2003-08-08T00:00:00"/>
    <s v="Shipped"/>
    <n v="3"/>
    <s v="Aug"/>
    <n v="2003"/>
    <s v="Ships"/>
    <n v="99"/>
    <x v="105"/>
    <s v="Mini Gifts Distributors Ltd."/>
    <s v="+2125560538"/>
    <s v="5677 Strong St."/>
    <s v="San Rafael"/>
    <s v="CA"/>
    <n v="97562"/>
    <s v="USA"/>
    <s v="NA"/>
    <s v="Nelson"/>
    <x v="33"/>
    <s v="Medium"/>
  </r>
  <r>
    <x v="126"/>
    <n v="20"/>
    <n v="100"/>
    <n v="3"/>
    <n v="2000"/>
    <d v="2003-09-28T00:00:00"/>
    <s v="Shipped"/>
    <n v="3"/>
    <s v="Sep"/>
    <n v="2003"/>
    <s v="Ships"/>
    <n v="99"/>
    <x v="105"/>
    <s v="Euro Shopping Channel"/>
    <s v="+2125560539"/>
    <s v="C/ Moralzarzal, 86"/>
    <s v="Madrid"/>
    <m/>
    <n v="28034"/>
    <s v="Spain"/>
    <s v="EMEA"/>
    <s v="Freyre"/>
    <x v="20"/>
    <s v="Small"/>
  </r>
  <r>
    <x v="68"/>
    <n v="28"/>
    <n v="100"/>
    <n v="14"/>
    <n v="2800"/>
    <d v="2003-10-23T00:00:00"/>
    <s v="Cancelled"/>
    <n v="4"/>
    <s v="Oct"/>
    <n v="2003"/>
    <s v="Ships"/>
    <n v="99"/>
    <x v="105"/>
    <s v="Scandinavian Gift Ideas"/>
    <s v="+2125560540"/>
    <s v="kergatan 24"/>
    <s v="Boras"/>
    <m/>
    <s v="S-844 67"/>
    <s v="Sweden"/>
    <s v="EMEA"/>
    <s v="Larsson"/>
    <x v="24"/>
    <s v="Medium"/>
  </r>
  <r>
    <x v="263"/>
    <n v="24"/>
    <n v="100"/>
    <n v="5"/>
    <n v="2400"/>
    <d v="2003-11-07T00:00:00"/>
    <s v="Shipped"/>
    <n v="4"/>
    <s v="Nov"/>
    <n v="2003"/>
    <s v="Ships"/>
    <n v="99"/>
    <x v="105"/>
    <s v="CAF Imports"/>
    <s v="+2125560541"/>
    <s v="Merchants House, 27-30 Merchant's Quay"/>
    <s v="Madrid"/>
    <m/>
    <n v="28023"/>
    <s v="Spain"/>
    <s v="EMEA"/>
    <s v="Fernandez"/>
    <x v="61"/>
    <s v="Small"/>
  </r>
  <r>
    <x v="129"/>
    <n v="22"/>
    <n v="79.45"/>
    <n v="5"/>
    <n v="1747.9"/>
    <d v="2003-11-14T00:00:00"/>
    <s v="Shipped"/>
    <n v="4"/>
    <s v="Nov"/>
    <n v="2003"/>
    <s v="Ships"/>
    <n v="99"/>
    <x v="105"/>
    <s v="Mini Creations Ltd."/>
    <s v="+2125560542"/>
    <s v="4575 Hillside Dr."/>
    <s v="New Bedford"/>
    <s v="MA"/>
    <n v="50553"/>
    <s v="USA"/>
    <s v="NA"/>
    <s v="Tam"/>
    <x v="42"/>
    <s v="Small"/>
  </r>
  <r>
    <x v="71"/>
    <n v="35"/>
    <n v="93.35"/>
    <n v="11"/>
    <n v="3267.25"/>
    <d v="2003-11-26T00:00:00"/>
    <s v="Shipped"/>
    <n v="4"/>
    <s v="Nov"/>
    <n v="2003"/>
    <s v="Ships"/>
    <n v="99"/>
    <x v="105"/>
    <s v="Enaco Distributors"/>
    <s v="+2125560543"/>
    <s v="Rambla de Catalu¤a, 23"/>
    <s v="Barcelona"/>
    <m/>
    <n v="8022"/>
    <s v="Spain"/>
    <s v="EMEA"/>
    <s v="Saavedra"/>
    <x v="45"/>
    <s v="Medium"/>
  </r>
  <r>
    <x v="131"/>
    <n v="33"/>
    <n v="85.41"/>
    <n v="5"/>
    <n v="2818.5299999999997"/>
    <d v="2004-01-02T00:00:00"/>
    <s v="Shipped"/>
    <n v="1"/>
    <s v="Jan"/>
    <n v="2004"/>
    <s v="Ships"/>
    <n v="99"/>
    <x v="105"/>
    <s v="Saveley &amp; Henriot, Co."/>
    <s v="+2125560544"/>
    <s v="2, rue du Commerce"/>
    <s v="Lyon"/>
    <m/>
    <n v="69004"/>
    <s v="France"/>
    <s v="EMEA"/>
    <s v="Saveley"/>
    <x v="27"/>
    <s v="Small"/>
  </r>
  <r>
    <x v="73"/>
    <n v="31"/>
    <n v="95.34"/>
    <n v="17"/>
    <n v="2955.54"/>
    <d v="2004-02-19T00:00:00"/>
    <s v="Shipped"/>
    <n v="1"/>
    <s v="Feb"/>
    <n v="2004"/>
    <s v="Ships"/>
    <n v="99"/>
    <x v="105"/>
    <s v="Collectable Mini Designs Co."/>
    <s v="+2125560545"/>
    <s v="361 Furth Circle"/>
    <s v="San Diego"/>
    <s v="CA"/>
    <n v="91217"/>
    <s v="USA"/>
    <s v="NA"/>
    <s v="Thompson"/>
    <x v="33"/>
    <s v="Small"/>
  </r>
  <r>
    <x v="265"/>
    <n v="35"/>
    <n v="82.43"/>
    <n v="2"/>
    <n v="2885.05"/>
    <d v="2004-03-20T00:00:00"/>
    <s v="Shipped"/>
    <n v="1"/>
    <s v="Mar"/>
    <n v="2004"/>
    <s v="Ships"/>
    <n v="99"/>
    <x v="105"/>
    <s v="giftsbymail.co.uk"/>
    <s v="+2125560546"/>
    <s v="Garden House Crowther Way"/>
    <s v="Cowes"/>
    <s v="Isle of Wight"/>
    <s v="PO31 7PJ"/>
    <s v="UK"/>
    <s v="EMEA"/>
    <s v="Bennett"/>
    <x v="47"/>
    <s v="Small"/>
  </r>
  <r>
    <x v="74"/>
    <n v="35"/>
    <n v="90.37"/>
    <n v="8"/>
    <n v="3162.9500000000003"/>
    <d v="2004-05-07T00:00:00"/>
    <s v="Cancelled"/>
    <n v="2"/>
    <s v="May"/>
    <n v="2004"/>
    <s v="Ships"/>
    <n v="99"/>
    <x v="105"/>
    <s v="Land of Toys Inc."/>
    <s v="+2125560547"/>
    <s v="897 Long Airport Avenue"/>
    <s v="NYC"/>
    <s v="NY"/>
    <n v="10022"/>
    <s v="USA"/>
    <s v="NA"/>
    <s v="Yu"/>
    <x v="0"/>
    <s v="Medium"/>
  </r>
  <r>
    <x v="75"/>
    <n v="50"/>
    <n v="81.430000000000007"/>
    <n v="6"/>
    <n v="4071.5000000000005"/>
    <d v="2004-06-17T00:00:00"/>
    <s v="Shipped"/>
    <n v="2"/>
    <s v="Jun"/>
    <n v="2004"/>
    <s v="Ships"/>
    <n v="99"/>
    <x v="105"/>
    <s v="Quebec Home Shopping Network"/>
    <s v="+2125560548"/>
    <s v="43 rue St. Laurent"/>
    <s v="Montreal"/>
    <s v="Quebec"/>
    <s v="H1J 1C3"/>
    <s v="Canada"/>
    <s v="NA"/>
    <s v="Fresnisre"/>
    <x v="36"/>
    <s v="Medium"/>
  </r>
  <r>
    <x v="76"/>
    <n v="26"/>
    <n v="100"/>
    <n v="9"/>
    <n v="2600"/>
    <d v="2004-07-21T00:00:00"/>
    <s v="Shipped"/>
    <n v="3"/>
    <s v="Jul"/>
    <n v="2004"/>
    <s v="Ships"/>
    <n v="99"/>
    <x v="105"/>
    <s v="Petit Auto"/>
    <s v="+2125560549"/>
    <s v="Rue Joseph-Bens 532"/>
    <s v="Bruxelles"/>
    <m/>
    <s v="B-1180"/>
    <s v="Belgium"/>
    <s v="EMEA"/>
    <s v="Dewey"/>
    <x v="46"/>
    <s v="Small"/>
  </r>
  <r>
    <x v="77"/>
    <n v="38"/>
    <n v="89.38"/>
    <n v="11"/>
    <n v="3396.4399999999996"/>
    <d v="2004-08-20T00:00:00"/>
    <s v="Shipped"/>
    <n v="3"/>
    <s v="Aug"/>
    <n v="2004"/>
    <s v="Ships"/>
    <n v="99"/>
    <x v="105"/>
    <s v="Royal Canadian Collectables, Ltd."/>
    <s v="+2125560550"/>
    <s v="23 Tsawassen Blvd."/>
    <s v="Tsawassen"/>
    <s v="BC"/>
    <s v="T2F 8M4"/>
    <s v="Canada"/>
    <s v="NA"/>
    <s v="Lincoln"/>
    <x v="19"/>
    <s v="Medium"/>
  </r>
  <r>
    <x v="306"/>
    <n v="45"/>
    <n v="100"/>
    <n v="1"/>
    <n v="4500"/>
    <d v="2004-09-10T00:00:00"/>
    <s v="Shipped"/>
    <n v="3"/>
    <s v="Sep"/>
    <n v="2004"/>
    <s v="Ships"/>
    <n v="99"/>
    <x v="105"/>
    <s v="Online Mini Collectables"/>
    <s v="+2125560551"/>
    <s v="7635 Spinnaker Dr."/>
    <s v="Brickhaven"/>
    <s v="MA"/>
    <n v="58339"/>
    <s v="USA"/>
    <s v="NA"/>
    <s v="Barajas"/>
    <x v="57"/>
    <s v="Medium"/>
  </r>
  <r>
    <x v="138"/>
    <n v="30"/>
    <n v="100"/>
    <n v="5"/>
    <n v="3000"/>
    <d v="2004-10-14T00:00:00"/>
    <s v="Shipped"/>
    <n v="4"/>
    <s v="Oct"/>
    <n v="2004"/>
    <s v="Ships"/>
    <n v="99"/>
    <x v="105"/>
    <s v="AV Stores, Co."/>
    <s v="+2125560552"/>
    <s v="Fauntleroy Circus"/>
    <s v="Manchester"/>
    <m/>
    <s v="EC2 5NT"/>
    <s v="UK"/>
    <s v="EMEA"/>
    <s v="Ashworth"/>
    <x v="62"/>
    <s v="Medium"/>
  </r>
  <r>
    <x v="282"/>
    <n v="37"/>
    <n v="91.37"/>
    <n v="4"/>
    <n v="3380.69"/>
    <d v="2004-10-29T00:00:00"/>
    <s v="Shipped"/>
    <n v="4"/>
    <s v="Oct"/>
    <n v="2004"/>
    <s v="Ships"/>
    <n v="99"/>
    <x v="105"/>
    <s v="La Rochelle Gifts"/>
    <s v="+2125560553"/>
    <s v="67, rue des Cinquante Otages"/>
    <s v="Nantes"/>
    <m/>
    <n v="44000"/>
    <s v="France"/>
    <s v="EMEA"/>
    <s v="Labrune"/>
    <x v="11"/>
    <s v="Medium"/>
  </r>
  <r>
    <x v="230"/>
    <n v="37"/>
    <n v="86.61"/>
    <n v="3"/>
    <n v="3204.57"/>
    <d v="2004-11-10T00:00:00"/>
    <s v="Resolved"/>
    <n v="4"/>
    <s v="Nov"/>
    <n v="2004"/>
    <s v="Ships"/>
    <n v="99"/>
    <x v="105"/>
    <s v="Danish Wholesale Imports"/>
    <s v="+2125560554"/>
    <s v="Vinb'ltet 34"/>
    <s v="Kobenhavn"/>
    <m/>
    <n v="1734"/>
    <s v="Denmark"/>
    <s v="EMEA"/>
    <s v="Petersen"/>
    <x v="40"/>
    <s v="Medium"/>
  </r>
  <r>
    <x v="82"/>
    <n v="36"/>
    <n v="71.89"/>
    <n v="7"/>
    <n v="2588.04"/>
    <d v="2004-11-21T00:00:00"/>
    <s v="Shipped"/>
    <n v="4"/>
    <s v="Nov"/>
    <n v="2004"/>
    <s v="Ships"/>
    <n v="99"/>
    <x v="105"/>
    <s v="Classic Legends Inc."/>
    <s v="+2125560555"/>
    <s v="5905 Pompton St. Suite 750"/>
    <s v="NYC"/>
    <s v="NY"/>
    <n v="10022"/>
    <s v="USA"/>
    <s v="NA"/>
    <s v="Hernandez"/>
    <x v="24"/>
    <s v="Small"/>
  </r>
  <r>
    <x v="83"/>
    <n v="25"/>
    <n v="100"/>
    <n v="16"/>
    <n v="2500"/>
    <d v="2004-12-02T00:00:00"/>
    <s v="Shipped"/>
    <n v="4"/>
    <s v="Dec"/>
    <n v="2004"/>
    <s v="Ships"/>
    <n v="99"/>
    <x v="105"/>
    <s v="Euro Shopping Channel"/>
    <s v="+2125560556"/>
    <s v="C/ Moralzarzal, 86"/>
    <s v="Madrid"/>
    <m/>
    <n v="28034"/>
    <s v="Spain"/>
    <s v="EMEA"/>
    <s v="Freyre"/>
    <x v="20"/>
    <s v="Small"/>
  </r>
  <r>
    <x v="85"/>
    <n v="37"/>
    <n v="100"/>
    <n v="8"/>
    <n v="3700"/>
    <d v="2005-01-31T00:00:00"/>
    <s v="Shipped"/>
    <n v="1"/>
    <s v="Jan"/>
    <n v="2005"/>
    <s v="Ships"/>
    <n v="99"/>
    <x v="105"/>
    <s v="Oulu Toy Supplies, Inc."/>
    <s v="+2125560557"/>
    <s v="Torikatu 38"/>
    <s v="Oulu"/>
    <m/>
    <n v="90110"/>
    <s v="Finland"/>
    <s v="EMEA"/>
    <s v="Koskitalo"/>
    <x v="48"/>
    <s v="Medium"/>
  </r>
  <r>
    <x v="233"/>
    <n v="30"/>
    <n v="95.48"/>
    <n v="3"/>
    <n v="2864.4"/>
    <d v="2005-03-01T00:00:00"/>
    <s v="Resolved"/>
    <n v="1"/>
    <s v="Mar"/>
    <n v="2005"/>
    <s v="Ships"/>
    <n v="99"/>
    <x v="105"/>
    <s v="Euro Shopping Channel"/>
    <s v="+2125560558"/>
    <s v="C/ Moralzarzal, 86"/>
    <s v="Madrid"/>
    <m/>
    <n v="28034"/>
    <s v="Spain"/>
    <s v="EMEA"/>
    <s v="Freyre"/>
    <x v="20"/>
    <s v="Small"/>
  </r>
  <r>
    <x v="303"/>
    <n v="36"/>
    <n v="100"/>
    <n v="2"/>
    <n v="3600"/>
    <d v="2005-03-28T00:00:00"/>
    <s v="Shipped"/>
    <n v="1"/>
    <s v="Mar"/>
    <n v="2005"/>
    <s v="Ships"/>
    <n v="99"/>
    <x v="105"/>
    <s v="Alpha Cognac"/>
    <s v="+2125560559"/>
    <s v="1 rue Alsace-Lorraine"/>
    <s v="Toulouse"/>
    <m/>
    <n v="31000"/>
    <s v="France"/>
    <s v="EMEA"/>
    <s v="Roulet"/>
    <x v="43"/>
    <s v="Medium"/>
  </r>
  <r>
    <x v="89"/>
    <n v="27"/>
    <n v="90.37"/>
    <n v="8"/>
    <n v="2439.9900000000002"/>
    <d v="2005-05-06T00:00:00"/>
    <s v="On Hold"/>
    <n v="2"/>
    <s v="May"/>
    <n v="2005"/>
    <s v="Ships"/>
    <n v="99"/>
    <x v="105"/>
    <s v="Gifts4AllAges.com"/>
    <s v="+2125560560"/>
    <s v="8616 Spinnaker Dr."/>
    <s v="Boston"/>
    <s v="MA"/>
    <n v="51003"/>
    <s v="USA"/>
    <s v="NA"/>
    <s v="Yoshido"/>
    <x v="4"/>
    <s v="Small"/>
  </r>
  <r>
    <x v="222"/>
    <n v="48"/>
    <n v="61.44"/>
    <n v="10"/>
    <n v="2949.12"/>
    <d v="2003-02-17T00:00:00"/>
    <s v="Shipped"/>
    <n v="1"/>
    <s v="Feb"/>
    <n v="2003"/>
    <s v="Planes"/>
    <n v="74"/>
    <x v="106"/>
    <s v="Rovelli Gifts"/>
    <s v="+2125560561"/>
    <s v="Via Ludovico il Moro 22"/>
    <s v="Bergamo"/>
    <m/>
    <n v="24100"/>
    <s v="Italy"/>
    <s v="EMEA"/>
    <s v="Rovelli"/>
    <x v="68"/>
    <s v="Small"/>
  </r>
  <r>
    <x v="64"/>
    <n v="26"/>
    <n v="59.22"/>
    <n v="1"/>
    <n v="1539.72"/>
    <d v="2003-04-28T00:00:00"/>
    <s v="Shipped"/>
    <n v="2"/>
    <s v="Apr"/>
    <n v="2003"/>
    <s v="Planes"/>
    <n v="74"/>
    <x v="106"/>
    <s v="Salzburg Collectables"/>
    <s v="+2125560562"/>
    <s v="Geislweg 14"/>
    <s v="Salzburg"/>
    <m/>
    <n v="5020"/>
    <s v="Austria"/>
    <s v="EMEA"/>
    <s v="Pipps"/>
    <x v="16"/>
    <s v="Small"/>
  </r>
  <r>
    <x v="223"/>
    <n v="26"/>
    <n v="85.13"/>
    <n v="2"/>
    <n v="2213.38"/>
    <d v="2003-06-16T00:00:00"/>
    <s v="Shipped"/>
    <n v="2"/>
    <s v="Jun"/>
    <n v="2003"/>
    <s v="Planes"/>
    <n v="74"/>
    <x v="106"/>
    <s v="Gift Ideas Corp."/>
    <s v="+2125560563"/>
    <s v="2440 Pompton St."/>
    <s v="Glendale"/>
    <s v="CT"/>
    <n v="97561"/>
    <s v="USA"/>
    <s v="NA"/>
    <s v="Lewis"/>
    <x v="70"/>
    <s v="Small"/>
  </r>
  <r>
    <x v="66"/>
    <n v="34"/>
    <n v="85.87"/>
    <n v="5"/>
    <n v="2919.58"/>
    <d v="2003-08-10T00:00:00"/>
    <s v="Shipped"/>
    <n v="3"/>
    <s v="Aug"/>
    <n v="2003"/>
    <s v="Planes"/>
    <n v="74"/>
    <x v="106"/>
    <s v="Mini Creations Ltd."/>
    <s v="+2125560564"/>
    <s v="4575 Hillside Dr."/>
    <s v="New Bedford"/>
    <s v="MA"/>
    <n v="50553"/>
    <s v="USA"/>
    <s v="NA"/>
    <s v="Tam"/>
    <x v="42"/>
    <s v="Small"/>
  </r>
  <r>
    <x v="67"/>
    <n v="44"/>
    <n v="85.87"/>
    <n v="3"/>
    <n v="3778.28"/>
    <d v="2003-10-06T00:00:00"/>
    <s v="Shipped"/>
    <n v="4"/>
    <s v="Oct"/>
    <n v="2003"/>
    <s v="Planes"/>
    <n v="74"/>
    <x v="106"/>
    <s v="Toys of Finland, Co."/>
    <s v="+2125560565"/>
    <s v="Keskuskatu 45"/>
    <s v="Helsinki"/>
    <m/>
    <n v="21240"/>
    <s v="Finland"/>
    <s v="EMEA"/>
    <s v="Karttunen"/>
    <x v="13"/>
    <s v="Medium"/>
  </r>
  <r>
    <x v="5"/>
    <n v="39"/>
    <n v="82.91"/>
    <n v="17"/>
    <n v="3233.49"/>
    <d v="2003-10-28T00:00:00"/>
    <s v="Shipped"/>
    <n v="4"/>
    <s v="Oct"/>
    <n v="2003"/>
    <s v="Planes"/>
    <n v="74"/>
    <x v="106"/>
    <s v="Technics Stores Inc."/>
    <s v="+2125560566"/>
    <s v="9408 Furth Circle"/>
    <s v="Burlingame"/>
    <s v="CA"/>
    <n v="94217"/>
    <s v="USA"/>
    <s v="NA"/>
    <s v="Hirano"/>
    <x v="4"/>
    <s v="Medium"/>
  </r>
  <r>
    <x v="69"/>
    <n v="45"/>
    <n v="76.25"/>
    <n v="2"/>
    <n v="3431.25"/>
    <d v="2003-11-08T00:00:00"/>
    <s v="Shipped"/>
    <n v="4"/>
    <s v="Nov"/>
    <n v="2003"/>
    <s v="Planes"/>
    <n v="74"/>
    <x v="106"/>
    <s v="Alpha Cognac"/>
    <s v="+2125560567"/>
    <s v="1 rue Alsace-Lorraine"/>
    <s v="Toulouse"/>
    <m/>
    <n v="31000"/>
    <s v="France"/>
    <s v="EMEA"/>
    <s v="Roulet"/>
    <x v="43"/>
    <s v="Medium"/>
  </r>
  <r>
    <x v="224"/>
    <n v="40"/>
    <n v="63.67"/>
    <n v="2"/>
    <n v="2546.8000000000002"/>
    <d v="2003-11-27T00:00:00"/>
    <s v="Shipped"/>
    <n v="4"/>
    <s v="Nov"/>
    <n v="2003"/>
    <s v="Planes"/>
    <n v="74"/>
    <x v="106"/>
    <s v="Cruz &amp; Sons Co."/>
    <s v="+2125560568"/>
    <s v="15 McCallum Street - NatWest Center #13-03"/>
    <s v="Makati City"/>
    <m/>
    <s v="1227 MM"/>
    <s v="Philippines"/>
    <s v="Japan"/>
    <s v="Cruz"/>
    <x v="53"/>
    <s v="Small"/>
  </r>
  <r>
    <x v="55"/>
    <n v="42"/>
    <n v="70.33"/>
    <n v="15"/>
    <n v="2953.86"/>
    <d v="2004-01-12T00:00:00"/>
    <s v="Shipped"/>
    <n v="1"/>
    <s v="Jan"/>
    <n v="2004"/>
    <s v="Planes"/>
    <n v="74"/>
    <x v="106"/>
    <s v="Osaka Souveniers Co."/>
    <s v="+2125560569"/>
    <s v="Dojima Avanza 4F, 1-6-20 Dojima, Kita-ku"/>
    <s v="Osaka"/>
    <s v="Osaka"/>
    <s v="530-0003"/>
    <s v="Japan"/>
    <s v="Japan"/>
    <s v="Kentary"/>
    <x v="37"/>
    <s v="Small"/>
  </r>
  <r>
    <x v="73"/>
    <n v="43"/>
    <n v="74.03"/>
    <n v="2"/>
    <n v="3183.29"/>
    <d v="2004-02-19T00:00:00"/>
    <s v="Shipped"/>
    <n v="1"/>
    <s v="Feb"/>
    <n v="2004"/>
    <s v="Planes"/>
    <n v="74"/>
    <x v="106"/>
    <s v="Collectable Mini Designs Co."/>
    <s v="+2125560570"/>
    <s v="361 Furth Circle"/>
    <s v="San Diego"/>
    <s v="CA"/>
    <n v="91217"/>
    <s v="USA"/>
    <s v="NA"/>
    <s v="Thompson"/>
    <x v="33"/>
    <s v="Medium"/>
  </r>
  <r>
    <x v="250"/>
    <n v="34"/>
    <n v="72.55"/>
    <n v="11"/>
    <n v="2466.6999999999998"/>
    <d v="2004-04-02T00:00:00"/>
    <s v="Shipped"/>
    <n v="2"/>
    <s v="Apr"/>
    <n v="2004"/>
    <s v="Planes"/>
    <n v="74"/>
    <x v="106"/>
    <s v="Royal Canadian Collectables, Ltd."/>
    <s v="+2125560571"/>
    <s v="23 Tsawassen Blvd."/>
    <s v="Tsawassen"/>
    <s v="BC"/>
    <s v="T2F 8M4"/>
    <s v="Canada"/>
    <s v="NA"/>
    <s v="Lincoln"/>
    <x v="19"/>
    <s v="Small"/>
  </r>
  <r>
    <x v="225"/>
    <n v="38"/>
    <n v="62.19"/>
    <n v="12"/>
    <n v="2363.2199999999998"/>
    <d v="2004-05-11T00:00:00"/>
    <s v="Shipped"/>
    <n v="2"/>
    <s v="May"/>
    <n v="2004"/>
    <s v="Planes"/>
    <n v="74"/>
    <x v="106"/>
    <s v="The Sharp Gifts Warehouse"/>
    <s v="+2125560572"/>
    <s v="3086 Ingle Ln."/>
    <s v="San Jose"/>
    <s v="CA"/>
    <n v="94217"/>
    <s v="USA"/>
    <s v="NA"/>
    <s v="Frick"/>
    <x v="49"/>
    <s v="Small"/>
  </r>
  <r>
    <x v="226"/>
    <n v="35"/>
    <n v="71.069999999999993"/>
    <n v="7"/>
    <n v="2487.4499999999998"/>
    <d v="2004-06-24T00:00:00"/>
    <s v="Cancelled"/>
    <n v="2"/>
    <s v="Jun"/>
    <n v="2004"/>
    <s v="Planes"/>
    <n v="74"/>
    <x v="106"/>
    <s v="Euro Shopping Channel"/>
    <s v="+2125560573"/>
    <s v="C/ Moralzarzal, 86"/>
    <s v="Madrid"/>
    <m/>
    <n v="28034"/>
    <s v="Spain"/>
    <s v="EMEA"/>
    <s v="Freyre"/>
    <x v="20"/>
    <s v="Small"/>
  </r>
  <r>
    <x v="14"/>
    <n v="31"/>
    <n v="72.55"/>
    <n v="17"/>
    <n v="2249.0499999999997"/>
    <d v="2004-07-23T00:00:00"/>
    <s v="Shipped"/>
    <n v="3"/>
    <s v="Jul"/>
    <n v="2004"/>
    <s v="Planes"/>
    <n v="74"/>
    <x v="106"/>
    <s v="La Rochelle Gifts"/>
    <s v="+2125560574"/>
    <s v="67, rue des Cinquante Otages"/>
    <s v="Nantes"/>
    <m/>
    <n v="44000"/>
    <s v="France"/>
    <s v="EMEA"/>
    <s v="Labrune"/>
    <x v="11"/>
    <s v="Small"/>
  </r>
  <r>
    <x v="228"/>
    <n v="32"/>
    <n v="64.41"/>
    <n v="9"/>
    <n v="2061.12"/>
    <d v="2004-08-21T00:00:00"/>
    <s v="Shipped"/>
    <n v="3"/>
    <s v="Aug"/>
    <n v="2004"/>
    <s v="Planes"/>
    <n v="74"/>
    <x v="106"/>
    <s v="Norway Gifts By Mail, Co."/>
    <s v="+2125560575"/>
    <s v="Drammensveien 126 A, PB 744 Sentrum"/>
    <s v="Oslo"/>
    <m/>
    <s v="N 0106"/>
    <s v="Norway"/>
    <s v="EMEA"/>
    <s v="Klaeboe"/>
    <x v="67"/>
    <s v="Small"/>
  </r>
  <r>
    <x v="229"/>
    <n v="47"/>
    <n v="86.62"/>
    <n v="5"/>
    <n v="4071.1400000000003"/>
    <d v="2004-09-15T00:00:00"/>
    <s v="Shipped"/>
    <n v="3"/>
    <s v="Sep"/>
    <n v="2004"/>
    <s v="Planes"/>
    <n v="74"/>
    <x v="106"/>
    <s v="Bavarian Collectables Imports, Co."/>
    <s v="+2125560576"/>
    <s v="Hansastr. 15"/>
    <s v="Munich"/>
    <m/>
    <n v="80686"/>
    <s v="Germany"/>
    <s v="EMEA"/>
    <s v="Donnermeyer"/>
    <x v="9"/>
    <s v="Medium"/>
  </r>
  <r>
    <x v="58"/>
    <n v="39"/>
    <n v="68.11"/>
    <n v="15"/>
    <n v="2656.29"/>
    <d v="2004-10-15T00:00:00"/>
    <s v="Shipped"/>
    <n v="4"/>
    <s v="Oct"/>
    <n v="2004"/>
    <s v="Planes"/>
    <n v="74"/>
    <x v="106"/>
    <s v="Mini Classics"/>
    <s v="+2125560577"/>
    <s v="3758 North Pendale Street"/>
    <s v="White Plains"/>
    <s v="NY"/>
    <n v="24067"/>
    <s v="USA"/>
    <s v="NA"/>
    <s v="Frick"/>
    <x v="29"/>
    <s v="Small"/>
  </r>
  <r>
    <x v="80"/>
    <n v="44"/>
    <n v="62.19"/>
    <n v="7"/>
    <n v="2736.3599999999997"/>
    <d v="2004-11-01T00:00:00"/>
    <s v="Shipped"/>
    <n v="4"/>
    <s v="Nov"/>
    <n v="2004"/>
    <s v="Planes"/>
    <n v="74"/>
    <x v="106"/>
    <s v="giftsbymail.co.uk"/>
    <s v="+2125560578"/>
    <s v="Garden House Crowther Way"/>
    <s v="Cowes"/>
    <s v="Isle of Wight"/>
    <s v="PO31 7PJ"/>
    <s v="UK"/>
    <s v="EMEA"/>
    <s v="Bennett"/>
    <x v="47"/>
    <s v="Small"/>
  </r>
  <r>
    <x v="278"/>
    <n v="39"/>
    <n v="85.87"/>
    <n v="12"/>
    <n v="3348.9300000000003"/>
    <d v="2004-11-12T00:00:00"/>
    <s v="Shipped"/>
    <n v="4"/>
    <s v="Nov"/>
    <n v="2004"/>
    <s v="Planes"/>
    <n v="74"/>
    <x v="106"/>
    <s v="Rovelli Gifts"/>
    <s v="+2125560579"/>
    <s v="Via Ludovico il Moro 22"/>
    <s v="Bergamo"/>
    <m/>
    <n v="24100"/>
    <s v="Italy"/>
    <s v="EMEA"/>
    <s v="Rovelli"/>
    <x v="68"/>
    <s v="Medium"/>
  </r>
  <r>
    <x v="59"/>
    <n v="50"/>
    <n v="57.86"/>
    <n v="8"/>
    <n v="2893"/>
    <d v="2004-11-23T00:00:00"/>
    <s v="Shipped"/>
    <n v="4"/>
    <s v="Nov"/>
    <n v="2004"/>
    <s v="Planes"/>
    <n v="74"/>
    <x v="106"/>
    <s v="Tokyo Collectables, Ltd"/>
    <s v="+2125560580"/>
    <s v="2-2-8 Roppongi"/>
    <s v="Minato-ku"/>
    <s v="Tokyo"/>
    <s v="106-0032"/>
    <s v="Japan"/>
    <s v="Japan"/>
    <s v="Shimamura"/>
    <x v="31"/>
    <s v="Small"/>
  </r>
  <r>
    <x v="304"/>
    <n v="22"/>
    <n v="75.510000000000005"/>
    <n v="1"/>
    <n v="1661.22"/>
    <d v="2004-12-03T00:00:00"/>
    <s v="Shipped"/>
    <n v="4"/>
    <s v="Dec"/>
    <n v="2004"/>
    <s v="Planes"/>
    <n v="74"/>
    <x v="106"/>
    <s v="Auto-Moto Classics Inc."/>
    <s v="+2125560581"/>
    <s v="16780 Pompton St."/>
    <s v="Brickhaven"/>
    <s v="MA"/>
    <n v="58339"/>
    <s v="USA"/>
    <s v="NA"/>
    <s v="Taylor"/>
    <x v="30"/>
    <s v="Small"/>
  </r>
  <r>
    <x v="21"/>
    <n v="35"/>
    <n v="100"/>
    <n v="11"/>
    <n v="3500"/>
    <d v="2004-12-17T00:00:00"/>
    <s v="Shipped"/>
    <n v="4"/>
    <s v="Dec"/>
    <n v="2004"/>
    <s v="Planes"/>
    <n v="74"/>
    <x v="106"/>
    <s v="Souveniers And Things Co."/>
    <s v="+2125560582"/>
    <s v="Monitor Money Building, 815 Pacific Hwy Level 6"/>
    <s v="Chatswood"/>
    <s v="NSW"/>
    <n v="2067"/>
    <s v="Australia"/>
    <s v="APAC"/>
    <s v="Huxley"/>
    <x v="17"/>
    <s v="Medium"/>
  </r>
  <r>
    <x v="85"/>
    <n v="45"/>
    <n v="55.62"/>
    <n v="17"/>
    <n v="2502.9"/>
    <d v="2005-01-31T00:00:00"/>
    <s v="Shipped"/>
    <n v="1"/>
    <s v="Jan"/>
    <n v="2005"/>
    <s v="Planes"/>
    <n v="74"/>
    <x v="106"/>
    <s v="Oulu Toy Supplies, Inc."/>
    <s v="+2125560583"/>
    <s v="Torikatu 38"/>
    <s v="Oulu"/>
    <m/>
    <n v="90110"/>
    <s v="Finland"/>
    <s v="EMEA"/>
    <s v="Koskitalo"/>
    <x v="48"/>
    <s v="Small"/>
  </r>
  <r>
    <x v="233"/>
    <n v="44"/>
    <n v="86.4"/>
    <n v="15"/>
    <n v="3801.6000000000004"/>
    <d v="2005-03-01T00:00:00"/>
    <s v="Resolved"/>
    <n v="1"/>
    <s v="Mar"/>
    <n v="2005"/>
    <s v="Planes"/>
    <n v="74"/>
    <x v="106"/>
    <s v="Euro Shopping Channel"/>
    <s v="+2125560584"/>
    <s v="C/ Moralzarzal, 86"/>
    <s v="Madrid"/>
    <m/>
    <n v="28034"/>
    <s v="Spain"/>
    <s v="EMEA"/>
    <s v="Freyre"/>
    <x v="20"/>
    <s v="Medium"/>
  </r>
  <r>
    <x v="234"/>
    <n v="36"/>
    <n v="87.36"/>
    <n v="12"/>
    <n v="3144.96"/>
    <d v="2005-03-30T00:00:00"/>
    <s v="Shipped"/>
    <n v="1"/>
    <s v="Mar"/>
    <n v="2005"/>
    <s v="Planes"/>
    <n v="74"/>
    <x v="106"/>
    <s v="Reims Collectables"/>
    <s v="+2125560585"/>
    <s v="59 rue de l'Abbaye"/>
    <s v="Reims"/>
    <m/>
    <n v="51100"/>
    <s v="France"/>
    <s v="EMEA"/>
    <s v="Henriot"/>
    <x v="1"/>
    <s v="Medium"/>
  </r>
  <r>
    <x v="253"/>
    <n v="28"/>
    <n v="72.55"/>
    <n v="11"/>
    <n v="2031.3999999999999"/>
    <d v="2005-04-03T00:00:00"/>
    <s v="On Hold"/>
    <n v="2"/>
    <s v="Apr"/>
    <n v="2005"/>
    <s v="Planes"/>
    <n v="74"/>
    <x v="106"/>
    <s v="Tekni Collectables Inc."/>
    <s v="+2125560586"/>
    <s v="7476 Moss Rd."/>
    <s v="Newark"/>
    <s v="NJ"/>
    <n v="94019"/>
    <s v="USA"/>
    <s v="NA"/>
    <s v="Brown"/>
    <x v="10"/>
    <s v="Small"/>
  </r>
  <r>
    <x v="235"/>
    <n v="43"/>
    <n v="62.19"/>
    <n v="12"/>
    <n v="2674.17"/>
    <d v="2005-05-10T00:00:00"/>
    <s v="Shipped"/>
    <n v="2"/>
    <s v="May"/>
    <n v="2005"/>
    <s v="Planes"/>
    <n v="74"/>
    <x v="106"/>
    <s v="L'ordine Souveniers"/>
    <s v="+2125560587"/>
    <s v="Strada Provinciale 124"/>
    <s v="Reggio Emilia"/>
    <m/>
    <n v="42100"/>
    <s v="Italy"/>
    <s v="EMEA"/>
    <s v="Moroni"/>
    <x v="56"/>
    <s v="Small"/>
  </r>
  <r>
    <x v="222"/>
    <n v="48"/>
    <n v="52.64"/>
    <n v="15"/>
    <n v="2526.7200000000003"/>
    <d v="2003-02-17T00:00:00"/>
    <s v="Shipped"/>
    <n v="1"/>
    <s v="Feb"/>
    <n v="2003"/>
    <s v="Planes"/>
    <n v="49"/>
    <x v="107"/>
    <s v="Rovelli Gifts"/>
    <s v="+2125560588"/>
    <s v="Via Ludovico il Moro 22"/>
    <s v="Bergamo"/>
    <m/>
    <n v="24100"/>
    <s v="Italy"/>
    <s v="EMEA"/>
    <s v="Rovelli"/>
    <x v="68"/>
    <s v="Small"/>
  </r>
  <r>
    <x v="64"/>
    <n v="28"/>
    <n v="48.17"/>
    <n v="6"/>
    <n v="1348.76"/>
    <d v="2003-04-28T00:00:00"/>
    <s v="Shipped"/>
    <n v="2"/>
    <s v="Apr"/>
    <n v="2003"/>
    <s v="Planes"/>
    <n v="49"/>
    <x v="107"/>
    <s v="Salzburg Collectables"/>
    <s v="+2125560589"/>
    <s v="Geislweg 14"/>
    <s v="Salzburg"/>
    <m/>
    <n v="5020"/>
    <s v="Austria"/>
    <s v="EMEA"/>
    <s v="Pipps"/>
    <x v="16"/>
    <s v="Small"/>
  </r>
  <r>
    <x v="223"/>
    <n v="21"/>
    <n v="41.71"/>
    <n v="7"/>
    <n v="875.91"/>
    <d v="2003-06-16T00:00:00"/>
    <s v="Shipped"/>
    <n v="2"/>
    <s v="Jun"/>
    <n v="2003"/>
    <s v="Planes"/>
    <n v="49"/>
    <x v="107"/>
    <s v="Gift Ideas Corp."/>
    <s v="+2125560590"/>
    <s v="2440 Pompton St."/>
    <s v="Glendale"/>
    <s v="CT"/>
    <n v="97561"/>
    <s v="USA"/>
    <s v="NA"/>
    <s v="Lewis"/>
    <x v="70"/>
    <s v="Small"/>
  </r>
  <r>
    <x v="66"/>
    <n v="37"/>
    <n v="50.65"/>
    <n v="10"/>
    <n v="1874.05"/>
    <d v="2003-08-10T00:00:00"/>
    <s v="Shipped"/>
    <n v="3"/>
    <s v="Aug"/>
    <n v="2003"/>
    <s v="Planes"/>
    <n v="49"/>
    <x v="107"/>
    <s v="Mini Creations Ltd."/>
    <s v="+2125560591"/>
    <s v="4575 Hillside Dr."/>
    <s v="New Bedford"/>
    <s v="MA"/>
    <n v="50553"/>
    <s v="USA"/>
    <s v="NA"/>
    <s v="Tam"/>
    <x v="42"/>
    <s v="Small"/>
  </r>
  <r>
    <x v="67"/>
    <n v="34"/>
    <n v="49.16"/>
    <n v="8"/>
    <n v="1671.4399999999998"/>
    <d v="2003-10-06T00:00:00"/>
    <s v="Shipped"/>
    <n v="4"/>
    <s v="Oct"/>
    <n v="2003"/>
    <s v="Planes"/>
    <n v="49"/>
    <x v="107"/>
    <s v="Toys of Finland, Co."/>
    <s v="+2125560592"/>
    <s v="Keskuskatu 45"/>
    <s v="Helsinki"/>
    <m/>
    <n v="21240"/>
    <s v="Finland"/>
    <s v="EMEA"/>
    <s v="Karttunen"/>
    <x v="13"/>
    <s v="Small"/>
  </r>
  <r>
    <x v="68"/>
    <n v="40"/>
    <n v="41.71"/>
    <n v="4"/>
    <n v="1668.4"/>
    <d v="2003-10-23T00:00:00"/>
    <s v="Cancelled"/>
    <n v="4"/>
    <s v="Oct"/>
    <n v="2003"/>
    <s v="Planes"/>
    <n v="49"/>
    <x v="107"/>
    <s v="Scandinavian Gift Ideas"/>
    <s v="+2125560593"/>
    <s v="kergatan 24"/>
    <s v="Boras"/>
    <m/>
    <s v="S-844 67"/>
    <s v="Sweden"/>
    <s v="EMEA"/>
    <s v="Larsson"/>
    <x v="24"/>
    <s v="Small"/>
  </r>
  <r>
    <x v="69"/>
    <n v="45"/>
    <n v="51.15"/>
    <n v="7"/>
    <n v="2301.75"/>
    <d v="2003-11-08T00:00:00"/>
    <s v="Shipped"/>
    <n v="4"/>
    <s v="Nov"/>
    <n v="2003"/>
    <s v="Planes"/>
    <n v="49"/>
    <x v="107"/>
    <s v="Alpha Cognac"/>
    <s v="+2125560594"/>
    <s v="1 rue Alsace-Lorraine"/>
    <s v="Toulouse"/>
    <m/>
    <n v="31000"/>
    <s v="France"/>
    <s v="EMEA"/>
    <s v="Roulet"/>
    <x v="43"/>
    <s v="Small"/>
  </r>
  <r>
    <x v="70"/>
    <n v="28"/>
    <n v="52.14"/>
    <n v="4"/>
    <n v="1459.92"/>
    <d v="2003-11-14T00:00:00"/>
    <s v="Shipped"/>
    <n v="4"/>
    <s v="Nov"/>
    <n v="2003"/>
    <s v="Planes"/>
    <n v="49"/>
    <x v="107"/>
    <s v="Double Decker Gift Stores, Ltd"/>
    <s v="+2125560595"/>
    <s v="120 Hanover Sq."/>
    <s v="London"/>
    <m/>
    <s v="WA1 1DP"/>
    <s v="UK"/>
    <s v="EMEA"/>
    <s v="Hardy"/>
    <x v="44"/>
    <s v="Small"/>
  </r>
  <r>
    <x v="71"/>
    <n v="29"/>
    <n v="41.71"/>
    <n v="1"/>
    <n v="1209.5899999999999"/>
    <d v="2003-11-26T00:00:00"/>
    <s v="Shipped"/>
    <n v="4"/>
    <s v="Nov"/>
    <n v="2003"/>
    <s v="Planes"/>
    <n v="49"/>
    <x v="107"/>
    <s v="Enaco Distributors"/>
    <s v="+2125560596"/>
    <s v="Rambla de Catalu¤a, 23"/>
    <s v="Barcelona"/>
    <m/>
    <n v="8022"/>
    <s v="Spain"/>
    <s v="EMEA"/>
    <s v="Saavedra"/>
    <x v="45"/>
    <s v="Small"/>
  </r>
  <r>
    <x v="72"/>
    <n v="48"/>
    <n v="44.69"/>
    <n v="3"/>
    <n v="2145.12"/>
    <d v="2004-01-09T00:00:00"/>
    <s v="Shipped"/>
    <n v="1"/>
    <s v="Jan"/>
    <n v="2004"/>
    <s v="Planes"/>
    <n v="49"/>
    <x v="107"/>
    <s v="Men 'R' US Retailers, Ltd."/>
    <s v="+2125560597"/>
    <s v="6047 Douglas Av."/>
    <s v="Los Angeles"/>
    <s v="CA"/>
    <m/>
    <s v="USA"/>
    <s v="NA"/>
    <s v="Chandler"/>
    <x v="9"/>
    <s v="Small"/>
  </r>
  <r>
    <x v="73"/>
    <n v="31"/>
    <n v="45.69"/>
    <n v="7"/>
    <n v="1416.3899999999999"/>
    <d v="2004-02-19T00:00:00"/>
    <s v="Shipped"/>
    <n v="1"/>
    <s v="Feb"/>
    <n v="2004"/>
    <s v="Planes"/>
    <n v="49"/>
    <x v="107"/>
    <s v="Collectable Mini Designs Co."/>
    <s v="+2125560598"/>
    <s v="361 Furth Circle"/>
    <s v="San Diego"/>
    <s v="CA"/>
    <n v="91217"/>
    <s v="USA"/>
    <s v="NA"/>
    <s v="Thompson"/>
    <x v="33"/>
    <s v="Small"/>
  </r>
  <r>
    <x v="277"/>
    <n v="32"/>
    <n v="57.61"/>
    <n v="3"/>
    <n v="1843.52"/>
    <d v="2004-05-08T00:00:00"/>
    <s v="Shipped"/>
    <n v="2"/>
    <s v="May"/>
    <n v="2004"/>
    <s v="Planes"/>
    <n v="49"/>
    <x v="107"/>
    <s v="Cambridge Collectables Co."/>
    <s v="+2125560599"/>
    <s v="4658 Baden Av."/>
    <s v="Cambridge"/>
    <s v="MA"/>
    <n v="51247"/>
    <s v="USA"/>
    <s v="NA"/>
    <s v="Tseng"/>
    <x v="15"/>
    <s v="Small"/>
  </r>
  <r>
    <x v="226"/>
    <n v="21"/>
    <n v="57.11"/>
    <n v="12"/>
    <n v="1199.31"/>
    <d v="2004-06-24T00:00:00"/>
    <s v="Cancelled"/>
    <n v="2"/>
    <s v="Jun"/>
    <n v="2004"/>
    <s v="Planes"/>
    <n v="49"/>
    <x v="107"/>
    <s v="Euro Shopping Channel"/>
    <s v="+2125560600"/>
    <s v="C/ Moralzarzal, 86"/>
    <s v="Madrid"/>
    <m/>
    <n v="28034"/>
    <s v="Spain"/>
    <s v="EMEA"/>
    <s v="Freyre"/>
    <x v="20"/>
    <s v="Small"/>
  </r>
  <r>
    <x v="227"/>
    <n v="32"/>
    <n v="58.6"/>
    <n v="4"/>
    <n v="1875.2"/>
    <d v="2004-07-21T00:00:00"/>
    <s v="Shipped"/>
    <n v="3"/>
    <s v="Jul"/>
    <n v="2004"/>
    <s v="Planes"/>
    <n v="49"/>
    <x v="107"/>
    <s v="Collectables For Less Inc."/>
    <s v="+2125560601"/>
    <s v="7825 Douglas Av."/>
    <s v="Brickhaven"/>
    <s v="MA"/>
    <n v="58339"/>
    <s v="USA"/>
    <s v="NA"/>
    <s v="Nelson"/>
    <x v="34"/>
    <s v="Small"/>
  </r>
  <r>
    <x v="77"/>
    <n v="43"/>
    <n v="57.61"/>
    <n v="1"/>
    <n v="2477.23"/>
    <d v="2004-08-20T00:00:00"/>
    <s v="Shipped"/>
    <n v="3"/>
    <s v="Aug"/>
    <n v="2004"/>
    <s v="Planes"/>
    <n v="49"/>
    <x v="107"/>
    <s v="Royal Canadian Collectables, Ltd."/>
    <s v="+2125560602"/>
    <s v="23 Tsawassen Blvd."/>
    <s v="Tsawassen"/>
    <s v="BC"/>
    <s v="T2F 8M4"/>
    <s v="Canada"/>
    <s v="NA"/>
    <s v="Lincoln"/>
    <x v="19"/>
    <s v="Small"/>
  </r>
  <r>
    <x v="229"/>
    <n v="21"/>
    <n v="45.19"/>
    <n v="10"/>
    <n v="948.99"/>
    <d v="2004-09-15T00:00:00"/>
    <s v="Shipped"/>
    <n v="3"/>
    <s v="Sep"/>
    <n v="2004"/>
    <s v="Planes"/>
    <n v="49"/>
    <x v="107"/>
    <s v="Bavarian Collectables Imports, Co."/>
    <s v="+2125560603"/>
    <s v="Hansastr. 15"/>
    <s v="Munich"/>
    <m/>
    <n v="80686"/>
    <s v="Germany"/>
    <s v="EMEA"/>
    <s v="Donnermeyer"/>
    <x v="9"/>
    <s v="Small"/>
  </r>
  <r>
    <x v="79"/>
    <n v="34"/>
    <n v="53.63"/>
    <n v="4"/>
    <n v="1823.42"/>
    <d v="2004-10-14T00:00:00"/>
    <s v="Shipped"/>
    <n v="4"/>
    <s v="Oct"/>
    <n v="2004"/>
    <s v="Planes"/>
    <n v="49"/>
    <x v="107"/>
    <s v="Classic Gift Ideas, Inc"/>
    <s v="+2125560604"/>
    <s v="782 First Street"/>
    <s v="Philadelphia"/>
    <s v="PA"/>
    <n v="71270"/>
    <s v="USA"/>
    <s v="NA"/>
    <s v="Cervantes"/>
    <x v="26"/>
    <s v="Small"/>
  </r>
  <r>
    <x v="80"/>
    <n v="34"/>
    <n v="43.7"/>
    <n v="12"/>
    <n v="1485.8000000000002"/>
    <d v="2004-11-01T00:00:00"/>
    <s v="Shipped"/>
    <n v="4"/>
    <s v="Nov"/>
    <n v="2004"/>
    <s v="Planes"/>
    <n v="49"/>
    <x v="107"/>
    <s v="giftsbymail.co.uk"/>
    <s v="+2125560605"/>
    <s v="Garden House Crowther Way"/>
    <s v="Cowes"/>
    <s v="Isle of Wight"/>
    <s v="PO31 7PJ"/>
    <s v="UK"/>
    <s v="EMEA"/>
    <s v="Bennett"/>
    <x v="47"/>
    <s v="Small"/>
  </r>
  <r>
    <x v="19"/>
    <n v="44"/>
    <n v="86.13"/>
    <n v="8"/>
    <n v="3789.72"/>
    <d v="2004-11-15T00:00:00"/>
    <s v="Shipped"/>
    <n v="4"/>
    <s v="Nov"/>
    <n v="2004"/>
    <s v="Planes"/>
    <n v="49"/>
    <x v="107"/>
    <s v="Land of Toys Inc."/>
    <s v="+2125560606"/>
    <s v="897 Long Airport Avenue"/>
    <s v="NYC"/>
    <s v="NY"/>
    <n v="10022"/>
    <s v="USA"/>
    <s v="NA"/>
    <s v="Yu"/>
    <x v="0"/>
    <s v="Medium"/>
  </r>
  <r>
    <x v="59"/>
    <n v="27"/>
    <n v="76.31"/>
    <n v="6"/>
    <n v="2060.37"/>
    <d v="2004-11-23T00:00:00"/>
    <s v="Shipped"/>
    <n v="4"/>
    <s v="Nov"/>
    <n v="2004"/>
    <s v="Planes"/>
    <n v="49"/>
    <x v="107"/>
    <s v="Tokyo Collectables, Ltd"/>
    <s v="+2125560607"/>
    <s v="2-2-8 Roppongi"/>
    <s v="Minato-ku"/>
    <s v="Tokyo"/>
    <s v="106-0032"/>
    <s v="Japan"/>
    <s v="Japan"/>
    <s v="Shimamura"/>
    <x v="31"/>
    <s v="Small"/>
  </r>
  <r>
    <x v="304"/>
    <n v="49"/>
    <n v="52.64"/>
    <n v="4"/>
    <n v="2579.36"/>
    <d v="2004-12-03T00:00:00"/>
    <s v="Shipped"/>
    <n v="4"/>
    <s v="Dec"/>
    <n v="2004"/>
    <s v="Planes"/>
    <n v="49"/>
    <x v="107"/>
    <s v="Auto-Moto Classics Inc."/>
    <s v="+2125560608"/>
    <s v="16780 Pompton St."/>
    <s v="Brickhaven"/>
    <s v="MA"/>
    <n v="58339"/>
    <s v="USA"/>
    <s v="NA"/>
    <s v="Taylor"/>
    <x v="30"/>
    <s v="Small"/>
  </r>
  <r>
    <x v="21"/>
    <n v="23"/>
    <n v="95.2"/>
    <n v="12"/>
    <n v="2189.6"/>
    <d v="2004-12-17T00:00:00"/>
    <s v="Shipped"/>
    <n v="4"/>
    <s v="Dec"/>
    <n v="2004"/>
    <s v="Planes"/>
    <n v="49"/>
    <x v="107"/>
    <s v="Souveniers And Things Co."/>
    <s v="+2125560609"/>
    <s v="Monitor Money Building, 815 Pacific Hwy Level 6"/>
    <s v="Chatswood"/>
    <s v="NSW"/>
    <n v="2067"/>
    <s v="Australia"/>
    <s v="APAC"/>
    <s v="Huxley"/>
    <x v="17"/>
    <s v="Small"/>
  </r>
  <r>
    <x v="85"/>
    <n v="25"/>
    <n v="64.97"/>
    <n v="9"/>
    <n v="1624.25"/>
    <d v="2005-01-31T00:00:00"/>
    <s v="Shipped"/>
    <n v="1"/>
    <s v="Jan"/>
    <n v="2005"/>
    <s v="Planes"/>
    <n v="49"/>
    <x v="107"/>
    <s v="Oulu Toy Supplies, Inc."/>
    <s v="+2125560610"/>
    <s v="Torikatu 38"/>
    <s v="Oulu"/>
    <m/>
    <n v="90110"/>
    <s v="Finland"/>
    <s v="EMEA"/>
    <s v="Koskitalo"/>
    <x v="48"/>
    <s v="Small"/>
  </r>
  <r>
    <x v="233"/>
    <n v="50"/>
    <n v="87.15"/>
    <n v="16"/>
    <n v="4357.5"/>
    <d v="2005-03-01T00:00:00"/>
    <s v="Resolved"/>
    <n v="1"/>
    <s v="Mar"/>
    <n v="2005"/>
    <s v="Planes"/>
    <n v="49"/>
    <x v="107"/>
    <s v="Euro Shopping Channel"/>
    <s v="+2125560611"/>
    <s v="C/ Moralzarzal, 86"/>
    <s v="Madrid"/>
    <m/>
    <n v="28034"/>
    <s v="Spain"/>
    <s v="EMEA"/>
    <s v="Freyre"/>
    <x v="20"/>
    <s v="Medium"/>
  </r>
  <r>
    <x v="234"/>
    <n v="34"/>
    <n v="40.22"/>
    <n v="1"/>
    <n v="1367.48"/>
    <d v="2005-03-30T00:00:00"/>
    <s v="Shipped"/>
    <n v="1"/>
    <s v="Mar"/>
    <n v="2005"/>
    <s v="Planes"/>
    <n v="49"/>
    <x v="107"/>
    <s v="Reims Collectables"/>
    <s v="+2125560612"/>
    <s v="59 rue de l'Abbaye"/>
    <s v="Reims"/>
    <m/>
    <n v="51100"/>
    <s v="France"/>
    <s v="EMEA"/>
    <s v="Henriot"/>
    <x v="1"/>
    <s v="Small"/>
  </r>
  <r>
    <x v="88"/>
    <n v="20"/>
    <n v="56.12"/>
    <n v="4"/>
    <n v="1122.3999999999999"/>
    <d v="2005-04-01T00:00:00"/>
    <s v="Shipped"/>
    <n v="2"/>
    <s v="Apr"/>
    <n v="2005"/>
    <s v="Planes"/>
    <n v="49"/>
    <x v="107"/>
    <s v="The Sharp Gifts Warehouse"/>
    <s v="+2125560613"/>
    <s v="3086 Ingle Ln."/>
    <s v="San Jose"/>
    <s v="CA"/>
    <n v="94217"/>
    <s v="USA"/>
    <s v="NA"/>
    <s v="Frick"/>
    <x v="49"/>
    <s v="Small"/>
  </r>
  <r>
    <x v="279"/>
    <n v="42"/>
    <n v="57.61"/>
    <n v="3"/>
    <n v="2419.62"/>
    <d v="2005-05-09T00:00:00"/>
    <s v="Disputed"/>
    <n v="2"/>
    <s v="May"/>
    <n v="2005"/>
    <s v="Planes"/>
    <n v="49"/>
    <x v="107"/>
    <s v="Australian Collectables, Ltd"/>
    <s v="+2125560614"/>
    <s v="7 Allen Street"/>
    <s v="Glen Waverly"/>
    <s v="Victoria"/>
    <n v="3150"/>
    <s v="Australia"/>
    <s v="APAC"/>
    <s v="Connery"/>
    <x v="69"/>
    <s v="Small"/>
  </r>
  <r>
    <x v="63"/>
    <n v="25"/>
    <n v="56.78"/>
    <n v="8"/>
    <n v="1419.5"/>
    <d v="2003-02-11T00:00:00"/>
    <s v="Shipped"/>
    <n v="1"/>
    <s v="Feb"/>
    <n v="2003"/>
    <s v="Ships"/>
    <n v="54"/>
    <x v="108"/>
    <s v="Danish Wholesale Imports"/>
    <s v="+2125560615"/>
    <s v="Vinb'ltet 34"/>
    <s v="Kobenhavn"/>
    <m/>
    <n v="1734"/>
    <s v="Denmark"/>
    <s v="EMEA"/>
    <s v="Petersen"/>
    <x v="40"/>
    <s v="Small"/>
  </r>
  <r>
    <x v="123"/>
    <n v="50"/>
    <n v="43.68"/>
    <n v="2"/>
    <n v="2184"/>
    <d v="2003-04-16T00:00:00"/>
    <s v="Shipped"/>
    <n v="2"/>
    <s v="Apr"/>
    <n v="2003"/>
    <s v="Ships"/>
    <n v="54"/>
    <x v="108"/>
    <s v="Dragon Souveniers, Ltd."/>
    <s v="+2125560616"/>
    <s v="Bronz Sok., Bronz Apt. 3/6 Tesvikiye"/>
    <s v="Singapore"/>
    <m/>
    <n v="79903"/>
    <s v="Singapore"/>
    <s v="Japan"/>
    <s v="Natividad"/>
    <x v="23"/>
    <s v="Small"/>
  </r>
  <r>
    <x v="65"/>
    <n v="32"/>
    <n v="64.97"/>
    <n v="8"/>
    <n v="2079.04"/>
    <d v="2003-06-12T00:00:00"/>
    <s v="Shipped"/>
    <n v="2"/>
    <s v="Jun"/>
    <n v="2003"/>
    <s v="Ships"/>
    <n v="54"/>
    <x v="108"/>
    <s v="Stylish Desk Decors, Co."/>
    <s v="+2125560617"/>
    <s v="35 King George"/>
    <s v="London"/>
    <m/>
    <s v="WX3 6FW"/>
    <s v="UK"/>
    <s v="EMEA"/>
    <s v="Brown"/>
    <x v="41"/>
    <s v="Small"/>
  </r>
  <r>
    <x v="125"/>
    <n v="39"/>
    <n v="44.23"/>
    <n v="5"/>
    <n v="1724.9699999999998"/>
    <d v="2003-08-08T00:00:00"/>
    <s v="Shipped"/>
    <n v="3"/>
    <s v="Aug"/>
    <n v="2003"/>
    <s v="Ships"/>
    <n v="54"/>
    <x v="108"/>
    <s v="Mini Gifts Distributors Ltd."/>
    <s v="+2125560618"/>
    <s v="5677 Strong St."/>
    <s v="San Rafael"/>
    <s v="CA"/>
    <n v="97562"/>
    <s v="USA"/>
    <s v="NA"/>
    <s v="Nelson"/>
    <x v="33"/>
    <s v="Small"/>
  </r>
  <r>
    <x v="126"/>
    <n v="50"/>
    <n v="60.06"/>
    <n v="4"/>
    <n v="3003"/>
    <d v="2003-09-28T00:00:00"/>
    <s v="Shipped"/>
    <n v="3"/>
    <s v="Sep"/>
    <n v="2003"/>
    <s v="Ships"/>
    <n v="54"/>
    <x v="108"/>
    <s v="Euro Shopping Channel"/>
    <s v="+2125560619"/>
    <s v="C/ Moralzarzal, 86"/>
    <s v="Madrid"/>
    <m/>
    <n v="28034"/>
    <s v="Spain"/>
    <s v="EMEA"/>
    <s v="Freyre"/>
    <x v="20"/>
    <s v="Medium"/>
  </r>
  <r>
    <x v="68"/>
    <n v="38"/>
    <n v="48.59"/>
    <n v="15"/>
    <n v="1846.42"/>
    <d v="2003-10-23T00:00:00"/>
    <s v="Cancelled"/>
    <n v="4"/>
    <s v="Oct"/>
    <n v="2003"/>
    <s v="Ships"/>
    <n v="54"/>
    <x v="108"/>
    <s v="Scandinavian Gift Ideas"/>
    <s v="+2125560620"/>
    <s v="kergatan 24"/>
    <s v="Boras"/>
    <m/>
    <s v="S-844 67"/>
    <s v="Sweden"/>
    <s v="EMEA"/>
    <s v="Larsson"/>
    <x v="24"/>
    <s v="Small"/>
  </r>
  <r>
    <x v="263"/>
    <n v="40"/>
    <n v="50.23"/>
    <n v="6"/>
    <n v="2009.1999999999998"/>
    <d v="2003-11-07T00:00:00"/>
    <s v="Shipped"/>
    <n v="4"/>
    <s v="Nov"/>
    <n v="2003"/>
    <s v="Ships"/>
    <n v="54"/>
    <x v="108"/>
    <s v="CAF Imports"/>
    <s v="+2125560621"/>
    <s v="Merchants House, 27-30 Merchant's Quay"/>
    <s v="Madrid"/>
    <m/>
    <n v="28023"/>
    <s v="Spain"/>
    <s v="EMEA"/>
    <s v="Fernandez"/>
    <x v="61"/>
    <s v="Small"/>
  </r>
  <r>
    <x v="129"/>
    <n v="28"/>
    <n v="64.430000000000007"/>
    <n v="6"/>
    <n v="1804.0400000000002"/>
    <d v="2003-11-14T00:00:00"/>
    <s v="Shipped"/>
    <n v="4"/>
    <s v="Nov"/>
    <n v="2003"/>
    <s v="Ships"/>
    <n v="54"/>
    <x v="108"/>
    <s v="Mini Creations Ltd."/>
    <s v="+2125560622"/>
    <s v="4575 Hillside Dr."/>
    <s v="New Bedford"/>
    <s v="MA"/>
    <n v="50553"/>
    <s v="USA"/>
    <s v="NA"/>
    <s v="Tam"/>
    <x v="42"/>
    <s v="Small"/>
  </r>
  <r>
    <x v="71"/>
    <n v="42"/>
    <n v="50.23"/>
    <n v="12"/>
    <n v="2109.66"/>
    <d v="2003-11-26T00:00:00"/>
    <s v="Shipped"/>
    <n v="4"/>
    <s v="Nov"/>
    <n v="2003"/>
    <s v="Ships"/>
    <n v="54"/>
    <x v="108"/>
    <s v="Enaco Distributors"/>
    <s v="+2125560623"/>
    <s v="Rambla de Catalu¤a, 23"/>
    <s v="Barcelona"/>
    <m/>
    <n v="8022"/>
    <s v="Spain"/>
    <s v="EMEA"/>
    <s v="Saavedra"/>
    <x v="45"/>
    <s v="Small"/>
  </r>
  <r>
    <x v="131"/>
    <n v="42"/>
    <n v="63.88"/>
    <n v="6"/>
    <n v="2682.96"/>
    <d v="2004-01-02T00:00:00"/>
    <s v="Shipped"/>
    <n v="1"/>
    <s v="Jan"/>
    <n v="2004"/>
    <s v="Ships"/>
    <n v="54"/>
    <x v="108"/>
    <s v="Saveley &amp; Henriot, Co."/>
    <s v="+2125560624"/>
    <s v="2, rue du Commerce"/>
    <s v="Lyon"/>
    <m/>
    <n v="69004"/>
    <s v="France"/>
    <s v="EMEA"/>
    <s v="Saveley"/>
    <x v="27"/>
    <s v="Small"/>
  </r>
  <r>
    <x v="73"/>
    <n v="36"/>
    <n v="63.34"/>
    <n v="18"/>
    <n v="2280.2400000000002"/>
    <d v="2004-02-19T00:00:00"/>
    <s v="Shipped"/>
    <n v="1"/>
    <s v="Feb"/>
    <n v="2004"/>
    <s v="Ships"/>
    <n v="54"/>
    <x v="108"/>
    <s v="Collectable Mini Designs Co."/>
    <s v="+2125560625"/>
    <s v="361 Furth Circle"/>
    <s v="San Diego"/>
    <s v="CA"/>
    <n v="91217"/>
    <s v="USA"/>
    <s v="NA"/>
    <s v="Thompson"/>
    <x v="33"/>
    <s v="Small"/>
  </r>
  <r>
    <x v="265"/>
    <n v="24"/>
    <n v="49.69"/>
    <n v="3"/>
    <n v="1192.56"/>
    <d v="2004-03-20T00:00:00"/>
    <s v="Shipped"/>
    <n v="1"/>
    <s v="Mar"/>
    <n v="2004"/>
    <s v="Ships"/>
    <n v="54"/>
    <x v="108"/>
    <s v="giftsbymail.co.uk"/>
    <s v="+2125560626"/>
    <s v="Garden House Crowther Way"/>
    <s v="Cowes"/>
    <s v="Isle of Wight"/>
    <s v="PO31 7PJ"/>
    <s v="UK"/>
    <s v="EMEA"/>
    <s v="Bennett"/>
    <x v="47"/>
    <s v="Small"/>
  </r>
  <r>
    <x v="74"/>
    <n v="23"/>
    <n v="65.52"/>
    <n v="9"/>
    <n v="1506.9599999999998"/>
    <d v="2004-05-07T00:00:00"/>
    <s v="Cancelled"/>
    <n v="2"/>
    <s v="May"/>
    <n v="2004"/>
    <s v="Ships"/>
    <n v="54"/>
    <x v="108"/>
    <s v="Land of Toys Inc."/>
    <s v="+2125560627"/>
    <s v="897 Long Airport Avenue"/>
    <s v="NYC"/>
    <s v="NY"/>
    <n v="10022"/>
    <s v="USA"/>
    <s v="NA"/>
    <s v="Yu"/>
    <x v="0"/>
    <s v="Small"/>
  </r>
  <r>
    <x v="75"/>
    <n v="29"/>
    <n v="50.78"/>
    <n v="7"/>
    <n v="1472.6200000000001"/>
    <d v="2004-06-17T00:00:00"/>
    <s v="Shipped"/>
    <n v="2"/>
    <s v="Jun"/>
    <n v="2004"/>
    <s v="Ships"/>
    <n v="54"/>
    <x v="108"/>
    <s v="Quebec Home Shopping Network"/>
    <s v="+2125560628"/>
    <s v="43 rue St. Laurent"/>
    <s v="Montreal"/>
    <s v="Quebec"/>
    <s v="H1J 1C3"/>
    <s v="Canada"/>
    <s v="NA"/>
    <s v="Fresnisre"/>
    <x v="36"/>
    <s v="Small"/>
  </r>
  <r>
    <x v="76"/>
    <n v="37"/>
    <n v="45.86"/>
    <n v="10"/>
    <n v="1696.82"/>
    <d v="2004-07-21T00:00:00"/>
    <s v="Shipped"/>
    <n v="3"/>
    <s v="Jul"/>
    <n v="2004"/>
    <s v="Ships"/>
    <n v="54"/>
    <x v="108"/>
    <s v="Petit Auto"/>
    <s v="+2125560629"/>
    <s v="Rue Joseph-Bens 532"/>
    <s v="Bruxelles"/>
    <m/>
    <s v="B-1180"/>
    <s v="Belgium"/>
    <s v="EMEA"/>
    <s v="Dewey"/>
    <x v="46"/>
    <s v="Small"/>
  </r>
  <r>
    <x v="77"/>
    <n v="33"/>
    <n v="51.32"/>
    <n v="12"/>
    <n v="1693.56"/>
    <d v="2004-08-20T00:00:00"/>
    <s v="Shipped"/>
    <n v="3"/>
    <s v="Aug"/>
    <n v="2004"/>
    <s v="Ships"/>
    <n v="54"/>
    <x v="108"/>
    <s v="Royal Canadian Collectables, Ltd."/>
    <s v="+2125560630"/>
    <s v="23 Tsawassen Blvd."/>
    <s v="Tsawassen"/>
    <s v="BC"/>
    <s v="T2F 8M4"/>
    <s v="Canada"/>
    <s v="NA"/>
    <s v="Lincoln"/>
    <x v="19"/>
    <s v="Small"/>
  </r>
  <r>
    <x v="137"/>
    <n v="32"/>
    <n v="60.06"/>
    <n v="1"/>
    <n v="1921.92"/>
    <d v="2004-09-09T00:00:00"/>
    <s v="Shipped"/>
    <n v="3"/>
    <s v="Sep"/>
    <n v="2004"/>
    <s v="Ships"/>
    <n v="54"/>
    <x v="108"/>
    <s v="Amica Models &amp; Co."/>
    <s v="+2125560631"/>
    <s v="Via Monte Bianco 34"/>
    <s v="Torino"/>
    <m/>
    <n v="10100"/>
    <s v="Italy"/>
    <s v="EMEA"/>
    <s v="Accorti"/>
    <x v="32"/>
    <s v="Small"/>
  </r>
  <r>
    <x v="138"/>
    <n v="35"/>
    <n v="59.51"/>
    <n v="6"/>
    <n v="2082.85"/>
    <d v="2004-10-14T00:00:00"/>
    <s v="Shipped"/>
    <n v="4"/>
    <s v="Oct"/>
    <n v="2004"/>
    <s v="Ships"/>
    <n v="54"/>
    <x v="108"/>
    <s v="AV Stores, Co."/>
    <s v="+2125560632"/>
    <s v="Fauntleroy Circus"/>
    <s v="Manchester"/>
    <m/>
    <s v="EC2 5NT"/>
    <s v="UK"/>
    <s v="EMEA"/>
    <s v="Ashworth"/>
    <x v="62"/>
    <s v="Small"/>
  </r>
  <r>
    <x v="282"/>
    <n v="40"/>
    <n v="55.69"/>
    <n v="5"/>
    <n v="2227.6"/>
    <d v="2004-10-29T00:00:00"/>
    <s v="Shipped"/>
    <n v="4"/>
    <s v="Oct"/>
    <n v="2004"/>
    <s v="Ships"/>
    <n v="54"/>
    <x v="108"/>
    <s v="La Rochelle Gifts"/>
    <s v="+2125560633"/>
    <s v="67, rue des Cinquante Otages"/>
    <s v="Nantes"/>
    <m/>
    <n v="44000"/>
    <s v="France"/>
    <s v="EMEA"/>
    <s v="Labrune"/>
    <x v="11"/>
    <s v="Small"/>
  </r>
  <r>
    <x v="230"/>
    <n v="37"/>
    <n v="86.74"/>
    <n v="4"/>
    <n v="3209.3799999999997"/>
    <d v="2004-11-10T00:00:00"/>
    <s v="Resolved"/>
    <n v="4"/>
    <s v="Nov"/>
    <n v="2004"/>
    <s v="Ships"/>
    <n v="54"/>
    <x v="108"/>
    <s v="Danish Wholesale Imports"/>
    <s v="+2125560634"/>
    <s v="Vinb'ltet 34"/>
    <s v="Kobenhavn"/>
    <m/>
    <n v="1734"/>
    <s v="Denmark"/>
    <s v="EMEA"/>
    <s v="Petersen"/>
    <x v="40"/>
    <s v="Medium"/>
  </r>
  <r>
    <x v="82"/>
    <n v="42"/>
    <n v="97.16"/>
    <n v="5"/>
    <n v="4080.72"/>
    <d v="2004-11-21T00:00:00"/>
    <s v="Shipped"/>
    <n v="4"/>
    <s v="Nov"/>
    <n v="2004"/>
    <s v="Ships"/>
    <n v="54"/>
    <x v="108"/>
    <s v="Classic Legends Inc."/>
    <s v="+2125560635"/>
    <s v="5905 Pompton St. Suite 750"/>
    <s v="NYC"/>
    <s v="NY"/>
    <n v="10022"/>
    <s v="USA"/>
    <s v="NA"/>
    <s v="Hernandez"/>
    <x v="24"/>
    <s v="Medium"/>
  </r>
  <r>
    <x v="83"/>
    <n v="20"/>
    <n v="100"/>
    <n v="15"/>
    <n v="2000"/>
    <d v="2004-12-02T00:00:00"/>
    <s v="Shipped"/>
    <n v="4"/>
    <s v="Dec"/>
    <n v="2004"/>
    <s v="Ships"/>
    <n v="54"/>
    <x v="108"/>
    <s v="Euro Shopping Channel"/>
    <s v="+2125560636"/>
    <s v="C/ Moralzarzal, 86"/>
    <s v="Madrid"/>
    <m/>
    <n v="28034"/>
    <s v="Spain"/>
    <s v="EMEA"/>
    <s v="Freyre"/>
    <x v="20"/>
    <s v="Small"/>
  </r>
  <r>
    <x v="85"/>
    <n v="29"/>
    <n v="100"/>
    <n v="1"/>
    <n v="2900"/>
    <d v="2005-01-31T00:00:00"/>
    <s v="Shipped"/>
    <n v="1"/>
    <s v="Jan"/>
    <n v="2005"/>
    <s v="Ships"/>
    <n v="54"/>
    <x v="108"/>
    <s v="Oulu Toy Supplies, Inc."/>
    <s v="+2125560637"/>
    <s v="Torikatu 38"/>
    <s v="Oulu"/>
    <m/>
    <n v="90110"/>
    <s v="Finland"/>
    <s v="EMEA"/>
    <s v="Koskitalo"/>
    <x v="48"/>
    <s v="Medium"/>
  </r>
  <r>
    <x v="233"/>
    <n v="43"/>
    <n v="100"/>
    <n v="4"/>
    <n v="4300"/>
    <d v="2005-03-01T00:00:00"/>
    <s v="Resolved"/>
    <n v="1"/>
    <s v="Mar"/>
    <n v="2005"/>
    <s v="Ships"/>
    <n v="54"/>
    <x v="108"/>
    <s v="Euro Shopping Channel"/>
    <s v="+2125560638"/>
    <s v="C/ Moralzarzal, 86"/>
    <s v="Madrid"/>
    <m/>
    <n v="28034"/>
    <s v="Spain"/>
    <s v="EMEA"/>
    <s v="Freyre"/>
    <x v="20"/>
    <s v="Medium"/>
  </r>
  <r>
    <x v="303"/>
    <n v="34"/>
    <n v="62.24"/>
    <n v="1"/>
    <n v="2116.16"/>
    <d v="2005-03-28T00:00:00"/>
    <s v="Shipped"/>
    <n v="1"/>
    <s v="Mar"/>
    <n v="2005"/>
    <s v="Ships"/>
    <n v="54"/>
    <x v="108"/>
    <s v="Alpha Cognac"/>
    <s v="+2125560639"/>
    <s v="1 rue Alsace-Lorraine"/>
    <s v="Toulouse"/>
    <m/>
    <n v="31000"/>
    <s v="France"/>
    <s v="EMEA"/>
    <s v="Roulet"/>
    <x v="43"/>
    <s v="Small"/>
  </r>
  <r>
    <x v="89"/>
    <n v="47"/>
    <n v="65.52"/>
    <n v="9"/>
    <n v="3079.4399999999996"/>
    <d v="2005-05-06T00:00:00"/>
    <s v="On Hold"/>
    <n v="2"/>
    <s v="May"/>
    <n v="2005"/>
    <s v="Ships"/>
    <n v="54"/>
    <x v="108"/>
    <s v="Gifts4AllAges.com"/>
    <s v="+2125560640"/>
    <s v="8616 Spinnaker Dr."/>
    <s v="Boston"/>
    <s v="MA"/>
    <n v="51003"/>
    <s v="USA"/>
    <s v="NA"/>
    <s v="Yoshido"/>
    <x v="4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94F71-45AA-4A6B-A752-95E61335AB57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24">
    <pivotField dataField="1" numFmtId="1" showAll="0"/>
    <pivotField numFmtI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Order" fld="0" subtotal="count" baseField="0" baseItem="2338114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Y2824" totalsRowShown="0" headerRowDxfId="4">
  <autoFilter ref="A1:Y2824" xr:uid="{00000000-0001-0000-0100-000000000000}"/>
  <tableColumns count="25">
    <tableColumn id="1" xr3:uid="{422EE465-77D4-410D-BD62-54D9E9361CF8}" name="ORDERNUMBER" dataDxfId="3"/>
    <tableColumn id="2" xr3:uid="{A611A1B4-798C-4D30-A14E-20B63E355DCA}" name="QUANTITYORDERED" dataDxfId="2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 dataDxfId="1">
      <calculatedColumnFormula xml:space="preserve"> Table1[[#This Row],[QUANTITYORDERED]] * Table1[[#This Row],[PRICE ($)]]</calculatedColumnFormula>
    </tableColumn>
    <tableColumn id="26" xr3:uid="{78F632F8-3F5C-448C-9793-D05777256890}" name="Profit ($)"/>
    <tableColumn id="6" xr3:uid="{42AFA42C-DA84-4D44-81F3-D856C359D508}" name="ORDERDATE" dataDxfId="0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TEXT(G2,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24"/>
  <sheetViews>
    <sheetView tabSelected="1" topLeftCell="B1" workbookViewId="0">
      <selection activeCell="F2" sqref="F2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5.6328125" bestFit="1" customWidth="1"/>
    <col min="7" max="7" width="11.6328125" bestFit="1" customWidth="1"/>
    <col min="8" max="8" width="8.81640625" bestFit="1" customWidth="1"/>
    <col min="9" max="9" width="12" bestFit="1" customWidth="1"/>
    <col min="10" max="10" width="9.6328125" bestFit="1" customWidth="1"/>
    <col min="11" max="11" width="17.08984375" bestFit="1" customWidth="1"/>
    <col min="12" max="12" width="10.08984375" bestFit="1" customWidth="1"/>
    <col min="13" max="13" width="18.26953125" bestFit="1" customWidth="1"/>
    <col min="14" max="14" width="29.54296875" bestFit="1" customWidth="1"/>
    <col min="15" max="15" width="14.36328125" bestFit="1" customWidth="1"/>
    <col min="16" max="16" width="43.6328125" customWidth="1"/>
    <col min="17" max="17" width="13.453125" bestFit="1" customWidth="1"/>
    <col min="18" max="18" width="11.1796875" bestFit="1" customWidth="1"/>
    <col min="19" max="19" width="16.36328125" bestFit="1" customWidth="1"/>
    <col min="20" max="20" width="13.453125" bestFit="1" customWidth="1"/>
    <col min="21" max="21" width="14.54296875" bestFit="1" customWidth="1"/>
    <col min="22" max="22" width="22.6328125" bestFit="1" customWidth="1"/>
    <col min="23" max="23" width="23.1796875" bestFit="1" customWidth="1"/>
    <col min="24" max="24" width="13" bestFit="1" customWidth="1"/>
  </cols>
  <sheetData>
    <row r="1" spans="1:25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3518</v>
      </c>
      <c r="G1" s="3" t="s">
        <v>4</v>
      </c>
      <c r="H1" s="3" t="s">
        <v>5</v>
      </c>
      <c r="I1" s="3" t="s">
        <v>678</v>
      </c>
      <c r="J1" s="3" t="s">
        <v>676</v>
      </c>
      <c r="K1" s="3" t="s">
        <v>677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679</v>
      </c>
      <c r="Q1" s="3" t="s">
        <v>3504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</row>
    <row r="2" spans="1:25" x14ac:dyDescent="0.35">
      <c r="A2" s="5">
        <v>10107</v>
      </c>
      <c r="B2" s="5">
        <v>30</v>
      </c>
      <c r="C2">
        <v>95.7</v>
      </c>
      <c r="D2">
        <v>2</v>
      </c>
      <c r="E2">
        <f xml:space="preserve"> Table1[[#This Row],[QUANTITYORDERED]] * Table1[[#This Row],[PRICE ($)]]</f>
        <v>2871</v>
      </c>
      <c r="G2" s="1">
        <v>37676</v>
      </c>
      <c r="H2" t="s">
        <v>24</v>
      </c>
      <c r="I2">
        <v>1</v>
      </c>
      <c r="J2" t="str">
        <f xml:space="preserve"> TEXT(G2, "mmm")</f>
        <v>Feb</v>
      </c>
      <c r="K2">
        <v>2003</v>
      </c>
      <c r="L2" t="s">
        <v>25</v>
      </c>
      <c r="M2">
        <v>95</v>
      </c>
      <c r="N2" t="s">
        <v>26</v>
      </c>
      <c r="O2" t="s">
        <v>27</v>
      </c>
      <c r="P2" t="s">
        <v>681</v>
      </c>
      <c r="Q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 s="5">
        <v>10121</v>
      </c>
      <c r="B3" s="5">
        <v>34</v>
      </c>
      <c r="C3">
        <v>81.349999999999994</v>
      </c>
      <c r="D3">
        <v>5</v>
      </c>
      <c r="E3">
        <f xml:space="preserve"> Table1[[#This Row],[QUANTITYORDERED]] * Table1[[#This Row],[PRICE ($)]]</f>
        <v>2765.8999999999996</v>
      </c>
      <c r="G3" s="1">
        <v>37748</v>
      </c>
      <c r="H3" t="s">
        <v>24</v>
      </c>
      <c r="I3">
        <v>2</v>
      </c>
      <c r="J3" t="str">
        <f t="shared" ref="J3:J66" si="0" xml:space="preserve"> TEXT(G3, "mmm")</f>
        <v>May</v>
      </c>
      <c r="K3">
        <v>2003</v>
      </c>
      <c r="L3" t="s">
        <v>25</v>
      </c>
      <c r="M3">
        <v>95</v>
      </c>
      <c r="N3" t="s">
        <v>26</v>
      </c>
      <c r="O3" t="s">
        <v>36</v>
      </c>
      <c r="P3" t="s">
        <v>683</v>
      </c>
      <c r="Q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 s="5">
        <v>10134</v>
      </c>
      <c r="B4" s="5">
        <v>41</v>
      </c>
      <c r="C4">
        <v>94.74</v>
      </c>
      <c r="D4">
        <v>2</v>
      </c>
      <c r="E4">
        <f xml:space="preserve"> Table1[[#This Row],[QUANTITYORDERED]] * Table1[[#This Row],[PRICE ($)]]</f>
        <v>3884.3399999999997</v>
      </c>
      <c r="G4" s="1">
        <v>37803</v>
      </c>
      <c r="H4" t="s">
        <v>24</v>
      </c>
      <c r="I4">
        <v>3</v>
      </c>
      <c r="J4" t="str">
        <f t="shared" si="0"/>
        <v>Jul</v>
      </c>
      <c r="K4">
        <v>2003</v>
      </c>
      <c r="L4" t="s">
        <v>25</v>
      </c>
      <c r="M4">
        <v>95</v>
      </c>
      <c r="N4" t="s">
        <v>26</v>
      </c>
      <c r="O4" t="s">
        <v>44</v>
      </c>
      <c r="P4" t="s">
        <v>684</v>
      </c>
      <c r="Q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 s="5">
        <v>10145</v>
      </c>
      <c r="B5" s="5">
        <v>45</v>
      </c>
      <c r="C5">
        <v>83.26</v>
      </c>
      <c r="D5">
        <v>6</v>
      </c>
      <c r="E5">
        <f xml:space="preserve"> Table1[[#This Row],[QUANTITYORDERED]] * Table1[[#This Row],[PRICE ($)]]</f>
        <v>3746.7000000000003</v>
      </c>
      <c r="G5" s="1">
        <v>37858</v>
      </c>
      <c r="H5" t="s">
        <v>24</v>
      </c>
      <c r="I5">
        <v>3</v>
      </c>
      <c r="J5" t="str">
        <f t="shared" si="0"/>
        <v>Aug</v>
      </c>
      <c r="K5">
        <v>2003</v>
      </c>
      <c r="L5" t="s">
        <v>25</v>
      </c>
      <c r="M5">
        <v>95</v>
      </c>
      <c r="N5" t="s">
        <v>26</v>
      </c>
      <c r="O5" t="s">
        <v>51</v>
      </c>
      <c r="P5" t="s">
        <v>685</v>
      </c>
      <c r="Q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 s="5">
        <v>10159</v>
      </c>
      <c r="B6" s="5">
        <v>49</v>
      </c>
      <c r="C6">
        <v>100</v>
      </c>
      <c r="D6">
        <v>14</v>
      </c>
      <c r="E6">
        <f xml:space="preserve"> Table1[[#This Row],[QUANTITYORDERED]] * Table1[[#This Row],[PRICE ($)]]</f>
        <v>4900</v>
      </c>
      <c r="G6" s="1">
        <v>37904</v>
      </c>
      <c r="H6" t="s">
        <v>24</v>
      </c>
      <c r="I6">
        <v>4</v>
      </c>
      <c r="J6" t="str">
        <f t="shared" si="0"/>
        <v>Oct</v>
      </c>
      <c r="K6">
        <v>2003</v>
      </c>
      <c r="L6" t="s">
        <v>25</v>
      </c>
      <c r="M6">
        <v>95</v>
      </c>
      <c r="N6" t="s">
        <v>26</v>
      </c>
      <c r="O6" t="s">
        <v>57</v>
      </c>
      <c r="P6" t="s">
        <v>686</v>
      </c>
      <c r="Q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 s="5">
        <v>10168</v>
      </c>
      <c r="B7" s="5">
        <v>36</v>
      </c>
      <c r="C7">
        <v>96.66</v>
      </c>
      <c r="D7">
        <v>1</v>
      </c>
      <c r="E7">
        <f xml:space="preserve"> Table1[[#This Row],[QUANTITYORDERED]] * Table1[[#This Row],[PRICE ($)]]</f>
        <v>3479.7599999999998</v>
      </c>
      <c r="G7" s="1">
        <v>37922</v>
      </c>
      <c r="H7" t="s">
        <v>24</v>
      </c>
      <c r="I7">
        <v>4</v>
      </c>
      <c r="J7" t="str">
        <f t="shared" si="0"/>
        <v>Oct</v>
      </c>
      <c r="K7">
        <v>2003</v>
      </c>
      <c r="L7" t="s">
        <v>25</v>
      </c>
      <c r="M7">
        <v>95</v>
      </c>
      <c r="N7" t="s">
        <v>26</v>
      </c>
      <c r="O7" t="s">
        <v>61</v>
      </c>
      <c r="P7" t="s">
        <v>687</v>
      </c>
      <c r="Q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 s="5">
        <v>10180</v>
      </c>
      <c r="B8" s="5">
        <v>29</v>
      </c>
      <c r="C8">
        <v>86.13</v>
      </c>
      <c r="D8">
        <v>9</v>
      </c>
      <c r="E8">
        <f xml:space="preserve"> Table1[[#This Row],[QUANTITYORDERED]] * Table1[[#This Row],[PRICE ($)]]</f>
        <v>2497.77</v>
      </c>
      <c r="G8" s="1">
        <v>37936</v>
      </c>
      <c r="H8" t="s">
        <v>24</v>
      </c>
      <c r="I8">
        <v>4</v>
      </c>
      <c r="J8" t="str">
        <f t="shared" si="0"/>
        <v>Nov</v>
      </c>
      <c r="K8">
        <v>2003</v>
      </c>
      <c r="L8" t="s">
        <v>25</v>
      </c>
      <c r="M8">
        <v>95</v>
      </c>
      <c r="N8" t="s">
        <v>26</v>
      </c>
      <c r="O8" t="s">
        <v>66</v>
      </c>
      <c r="P8" t="s">
        <v>688</v>
      </c>
      <c r="Q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 s="5">
        <v>10188</v>
      </c>
      <c r="B9" s="5">
        <v>48</v>
      </c>
      <c r="C9">
        <v>100</v>
      </c>
      <c r="D9">
        <v>1</v>
      </c>
      <c r="E9">
        <f xml:space="preserve"> Table1[[#This Row],[QUANTITYORDERED]] * Table1[[#This Row],[PRICE ($)]]</f>
        <v>4800</v>
      </c>
      <c r="G9" s="1">
        <v>37943</v>
      </c>
      <c r="H9" t="s">
        <v>24</v>
      </c>
      <c r="I9">
        <v>4</v>
      </c>
      <c r="J9" t="str">
        <f t="shared" si="0"/>
        <v>Nov</v>
      </c>
      <c r="K9">
        <v>2003</v>
      </c>
      <c r="L9" t="s">
        <v>25</v>
      </c>
      <c r="M9">
        <v>95</v>
      </c>
      <c r="N9" t="s">
        <v>26</v>
      </c>
      <c r="O9" t="s">
        <v>72</v>
      </c>
      <c r="P9" t="s">
        <v>689</v>
      </c>
      <c r="Q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 s="5">
        <v>10201</v>
      </c>
      <c r="B10" s="5">
        <v>22</v>
      </c>
      <c r="C10">
        <v>98.57</v>
      </c>
      <c r="D10">
        <v>2</v>
      </c>
      <c r="E10">
        <f xml:space="preserve"> Table1[[#This Row],[QUANTITYORDERED]] * Table1[[#This Row],[PRICE ($)]]</f>
        <v>2168.54</v>
      </c>
      <c r="G10" s="1">
        <v>37956</v>
      </c>
      <c r="H10" t="s">
        <v>24</v>
      </c>
      <c r="I10">
        <v>4</v>
      </c>
      <c r="J10" t="str">
        <f t="shared" si="0"/>
        <v>Dec</v>
      </c>
      <c r="K10">
        <v>2003</v>
      </c>
      <c r="L10" t="s">
        <v>25</v>
      </c>
      <c r="M10">
        <v>95</v>
      </c>
      <c r="N10" t="s">
        <v>26</v>
      </c>
      <c r="O10" t="s">
        <v>80</v>
      </c>
      <c r="P10" t="s">
        <v>690</v>
      </c>
      <c r="Q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 s="5">
        <v>10211</v>
      </c>
      <c r="B11" s="5">
        <v>41</v>
      </c>
      <c r="C11">
        <v>100</v>
      </c>
      <c r="D11">
        <v>14</v>
      </c>
      <c r="E11">
        <f xml:space="preserve"> Table1[[#This Row],[QUANTITYORDERED]] * Table1[[#This Row],[PRICE ($)]]</f>
        <v>4100</v>
      </c>
      <c r="G11" s="1">
        <v>38001</v>
      </c>
      <c r="H11" t="s">
        <v>24</v>
      </c>
      <c r="I11">
        <v>1</v>
      </c>
      <c r="J11" t="str">
        <f t="shared" si="0"/>
        <v>Jan</v>
      </c>
      <c r="K11">
        <v>2004</v>
      </c>
      <c r="L11" t="s">
        <v>25</v>
      </c>
      <c r="M11">
        <v>95</v>
      </c>
      <c r="N11" t="s">
        <v>26</v>
      </c>
      <c r="O11" t="s">
        <v>83</v>
      </c>
      <c r="P11" t="s">
        <v>691</v>
      </c>
      <c r="Q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 s="5">
        <v>10223</v>
      </c>
      <c r="B12" s="5">
        <v>37</v>
      </c>
      <c r="C12">
        <v>100</v>
      </c>
      <c r="D12">
        <v>1</v>
      </c>
      <c r="E12">
        <f xml:space="preserve"> Table1[[#This Row],[QUANTITYORDERED]] * Table1[[#This Row],[PRICE ($)]]</f>
        <v>3700</v>
      </c>
      <c r="G12" s="1">
        <v>38037</v>
      </c>
      <c r="H12" t="s">
        <v>24</v>
      </c>
      <c r="I12">
        <v>1</v>
      </c>
      <c r="J12" t="str">
        <f t="shared" si="0"/>
        <v>Feb</v>
      </c>
      <c r="K12">
        <v>2004</v>
      </c>
      <c r="L12" t="s">
        <v>25</v>
      </c>
      <c r="M12">
        <v>95</v>
      </c>
      <c r="N12" t="s">
        <v>26</v>
      </c>
      <c r="O12" t="s">
        <v>88</v>
      </c>
      <c r="P12" t="s">
        <v>692</v>
      </c>
      <c r="Q12" t="s">
        <v>3505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 s="5">
        <v>10237</v>
      </c>
      <c r="B13" s="5">
        <v>23</v>
      </c>
      <c r="C13">
        <v>100</v>
      </c>
      <c r="D13">
        <v>7</v>
      </c>
      <c r="E13">
        <f xml:space="preserve"> Table1[[#This Row],[QUANTITYORDERED]] * Table1[[#This Row],[PRICE ($)]]</f>
        <v>2300</v>
      </c>
      <c r="G13" s="1">
        <v>38082</v>
      </c>
      <c r="H13" t="s">
        <v>24</v>
      </c>
      <c r="I13">
        <v>2</v>
      </c>
      <c r="J13" t="str">
        <f t="shared" si="0"/>
        <v>Apr</v>
      </c>
      <c r="K13">
        <v>2004</v>
      </c>
      <c r="L13" t="s">
        <v>25</v>
      </c>
      <c r="M13">
        <v>95</v>
      </c>
      <c r="N13" t="s">
        <v>26</v>
      </c>
      <c r="O13" t="s">
        <v>98</v>
      </c>
      <c r="P13" t="s">
        <v>693</v>
      </c>
      <c r="Q13" t="s">
        <v>3506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 s="5">
        <v>10251</v>
      </c>
      <c r="B14" s="5">
        <v>28</v>
      </c>
      <c r="C14">
        <v>100</v>
      </c>
      <c r="D14">
        <v>2</v>
      </c>
      <c r="E14">
        <f xml:space="preserve"> Table1[[#This Row],[QUANTITYORDERED]] * Table1[[#This Row],[PRICE ($)]]</f>
        <v>2800</v>
      </c>
      <c r="G14" s="1">
        <v>38125</v>
      </c>
      <c r="H14" t="s">
        <v>24</v>
      </c>
      <c r="I14">
        <v>2</v>
      </c>
      <c r="J14" t="str">
        <f t="shared" si="0"/>
        <v>May</v>
      </c>
      <c r="K14">
        <v>2004</v>
      </c>
      <c r="L14" t="s">
        <v>25</v>
      </c>
      <c r="M14">
        <v>95</v>
      </c>
      <c r="N14" t="s">
        <v>26</v>
      </c>
      <c r="O14" t="s">
        <v>103</v>
      </c>
      <c r="P14" t="s">
        <v>694</v>
      </c>
      <c r="Q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 s="5">
        <v>10263</v>
      </c>
      <c r="B15" s="5">
        <v>34</v>
      </c>
      <c r="C15">
        <v>100</v>
      </c>
      <c r="D15">
        <v>2</v>
      </c>
      <c r="E15">
        <f xml:space="preserve"> Table1[[#This Row],[QUANTITYORDERED]] * Table1[[#This Row],[PRICE ($)]]</f>
        <v>3400</v>
      </c>
      <c r="G15" s="1">
        <v>38166</v>
      </c>
      <c r="H15" t="s">
        <v>24</v>
      </c>
      <c r="I15">
        <v>2</v>
      </c>
      <c r="J15" t="str">
        <f t="shared" si="0"/>
        <v>Jun</v>
      </c>
      <c r="K15">
        <v>2004</v>
      </c>
      <c r="L15" t="s">
        <v>25</v>
      </c>
      <c r="M15">
        <v>95</v>
      </c>
      <c r="N15" t="s">
        <v>26</v>
      </c>
      <c r="O15" t="s">
        <v>108</v>
      </c>
      <c r="P15" t="s">
        <v>695</v>
      </c>
      <c r="Q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 s="5">
        <v>10275</v>
      </c>
      <c r="B16" s="5">
        <v>45</v>
      </c>
      <c r="C16">
        <v>92.83</v>
      </c>
      <c r="D16">
        <v>1</v>
      </c>
      <c r="E16">
        <f xml:space="preserve"> Table1[[#This Row],[QUANTITYORDERED]] * Table1[[#This Row],[PRICE ($)]]</f>
        <v>4177.3500000000004</v>
      </c>
      <c r="G16" s="1">
        <v>38191</v>
      </c>
      <c r="H16" t="s">
        <v>24</v>
      </c>
      <c r="I16">
        <v>3</v>
      </c>
      <c r="J16" t="str">
        <f t="shared" si="0"/>
        <v>Jul</v>
      </c>
      <c r="K16">
        <v>2004</v>
      </c>
      <c r="L16" t="s">
        <v>25</v>
      </c>
      <c r="M16">
        <v>95</v>
      </c>
      <c r="N16" t="s">
        <v>26</v>
      </c>
      <c r="O16" t="s">
        <v>113</v>
      </c>
      <c r="P16" t="s">
        <v>696</v>
      </c>
      <c r="Q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 s="5">
        <v>10285</v>
      </c>
      <c r="B17" s="5">
        <v>36</v>
      </c>
      <c r="C17">
        <v>100</v>
      </c>
      <c r="D17">
        <v>6</v>
      </c>
      <c r="E17">
        <f xml:space="preserve"> Table1[[#This Row],[QUANTITYORDERED]] * Table1[[#This Row],[PRICE ($)]]</f>
        <v>3600</v>
      </c>
      <c r="G17" s="1">
        <v>38226</v>
      </c>
      <c r="H17" t="s">
        <v>24</v>
      </c>
      <c r="I17">
        <v>3</v>
      </c>
      <c r="J17" t="str">
        <f t="shared" si="0"/>
        <v>Aug</v>
      </c>
      <c r="K17">
        <v>2004</v>
      </c>
      <c r="L17" t="s">
        <v>25</v>
      </c>
      <c r="M17">
        <v>95</v>
      </c>
      <c r="N17" t="s">
        <v>26</v>
      </c>
      <c r="O17" t="s">
        <v>119</v>
      </c>
      <c r="P17" t="s">
        <v>697</v>
      </c>
      <c r="Q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 s="5">
        <v>10299</v>
      </c>
      <c r="B18" s="5">
        <v>23</v>
      </c>
      <c r="C18">
        <v>100</v>
      </c>
      <c r="D18">
        <v>9</v>
      </c>
      <c r="E18">
        <f xml:space="preserve"> Table1[[#This Row],[QUANTITYORDERED]] * Table1[[#This Row],[PRICE ($)]]</f>
        <v>2300</v>
      </c>
      <c r="G18" s="1">
        <v>38260</v>
      </c>
      <c r="H18" t="s">
        <v>24</v>
      </c>
      <c r="I18">
        <v>3</v>
      </c>
      <c r="J18" t="str">
        <f t="shared" si="0"/>
        <v>Sep</v>
      </c>
      <c r="K18">
        <v>2004</v>
      </c>
      <c r="L18" t="s">
        <v>25</v>
      </c>
      <c r="M18">
        <v>95</v>
      </c>
      <c r="N18" t="s">
        <v>26</v>
      </c>
      <c r="O18" t="s">
        <v>125</v>
      </c>
      <c r="P18" t="s">
        <v>698</v>
      </c>
      <c r="Q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 s="5">
        <v>10309</v>
      </c>
      <c r="B19" s="5">
        <v>41</v>
      </c>
      <c r="C19">
        <v>100</v>
      </c>
      <c r="D19">
        <v>5</v>
      </c>
      <c r="E19">
        <f xml:space="preserve"> Table1[[#This Row],[QUANTITYORDERED]] * Table1[[#This Row],[PRICE ($)]]</f>
        <v>4100</v>
      </c>
      <c r="G19" s="1">
        <v>38275</v>
      </c>
      <c r="H19" t="s">
        <v>24</v>
      </c>
      <c r="I19">
        <v>4</v>
      </c>
      <c r="J19" t="str">
        <f t="shared" si="0"/>
        <v>Oct</v>
      </c>
      <c r="K19">
        <v>2004</v>
      </c>
      <c r="L19" t="s">
        <v>25</v>
      </c>
      <c r="M19">
        <v>95</v>
      </c>
      <c r="N19" t="s">
        <v>26</v>
      </c>
      <c r="O19" t="s">
        <v>132</v>
      </c>
      <c r="P19" t="s">
        <v>699</v>
      </c>
      <c r="Q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 s="5">
        <v>10318</v>
      </c>
      <c r="B20" s="5">
        <v>46</v>
      </c>
      <c r="C20">
        <v>94.74</v>
      </c>
      <c r="D20">
        <v>1</v>
      </c>
      <c r="E20">
        <f xml:space="preserve"> Table1[[#This Row],[QUANTITYORDERED]] * Table1[[#This Row],[PRICE ($)]]</f>
        <v>4358.04</v>
      </c>
      <c r="G20" s="1">
        <v>38293</v>
      </c>
      <c r="H20" t="s">
        <v>24</v>
      </c>
      <c r="I20">
        <v>4</v>
      </c>
      <c r="J20" t="str">
        <f t="shared" si="0"/>
        <v>Nov</v>
      </c>
      <c r="K20">
        <v>2004</v>
      </c>
      <c r="L20" t="s">
        <v>25</v>
      </c>
      <c r="M20">
        <v>95</v>
      </c>
      <c r="N20" t="s">
        <v>26</v>
      </c>
      <c r="O20" t="s">
        <v>138</v>
      </c>
      <c r="P20" t="s">
        <v>700</v>
      </c>
      <c r="Q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 s="5">
        <v>10329</v>
      </c>
      <c r="B21" s="5">
        <v>42</v>
      </c>
      <c r="C21">
        <v>100</v>
      </c>
      <c r="D21">
        <v>1</v>
      </c>
      <c r="E21">
        <f xml:space="preserve"> Table1[[#This Row],[QUANTITYORDERED]] * Table1[[#This Row],[PRICE ($)]]</f>
        <v>4200</v>
      </c>
      <c r="G21" s="1">
        <v>38306</v>
      </c>
      <c r="H21" t="s">
        <v>24</v>
      </c>
      <c r="I21">
        <v>4</v>
      </c>
      <c r="J21" t="str">
        <f t="shared" si="0"/>
        <v>Nov</v>
      </c>
      <c r="K21">
        <v>2004</v>
      </c>
      <c r="L21" t="s">
        <v>25</v>
      </c>
      <c r="M21">
        <v>95</v>
      </c>
      <c r="N21" t="s">
        <v>26</v>
      </c>
      <c r="O21" t="s">
        <v>27</v>
      </c>
      <c r="P21" t="s">
        <v>701</v>
      </c>
      <c r="Q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 s="5">
        <v>10341</v>
      </c>
      <c r="B22" s="5">
        <v>41</v>
      </c>
      <c r="C22">
        <v>100</v>
      </c>
      <c r="D22">
        <v>9</v>
      </c>
      <c r="E22">
        <f xml:space="preserve"> Table1[[#This Row],[QUANTITYORDERED]] * Table1[[#This Row],[PRICE ($)]]</f>
        <v>4100</v>
      </c>
      <c r="G22" s="1">
        <v>38315</v>
      </c>
      <c r="H22" t="s">
        <v>24</v>
      </c>
      <c r="I22">
        <v>4</v>
      </c>
      <c r="J22" t="str">
        <f t="shared" si="0"/>
        <v>Nov</v>
      </c>
      <c r="K22">
        <v>2004</v>
      </c>
      <c r="L22" t="s">
        <v>25</v>
      </c>
      <c r="M22">
        <v>95</v>
      </c>
      <c r="N22" t="s">
        <v>26</v>
      </c>
      <c r="O22" t="s">
        <v>143</v>
      </c>
      <c r="P22" t="s">
        <v>702</v>
      </c>
      <c r="Q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 s="5">
        <v>10361</v>
      </c>
      <c r="B23" s="5">
        <v>20</v>
      </c>
      <c r="C23">
        <v>72.55</v>
      </c>
      <c r="D23">
        <v>13</v>
      </c>
      <c r="E23">
        <f xml:space="preserve"> Table1[[#This Row],[QUANTITYORDERED]] * Table1[[#This Row],[PRICE ($)]]</f>
        <v>1451</v>
      </c>
      <c r="G23" s="1">
        <v>38338</v>
      </c>
      <c r="H23" t="s">
        <v>24</v>
      </c>
      <c r="I23">
        <v>4</v>
      </c>
      <c r="J23" t="str">
        <f t="shared" si="0"/>
        <v>Dec</v>
      </c>
      <c r="K23">
        <v>2004</v>
      </c>
      <c r="L23" t="s">
        <v>25</v>
      </c>
      <c r="M23">
        <v>95</v>
      </c>
      <c r="N23" t="s">
        <v>26</v>
      </c>
      <c r="O23" t="s">
        <v>151</v>
      </c>
      <c r="P23" t="s">
        <v>703</v>
      </c>
      <c r="Q23" t="s">
        <v>3507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 s="5">
        <v>10375</v>
      </c>
      <c r="B24" s="5">
        <v>21</v>
      </c>
      <c r="C24">
        <v>34.909999999999997</v>
      </c>
      <c r="D24">
        <v>12</v>
      </c>
      <c r="E24">
        <f xml:space="preserve"> Table1[[#This Row],[QUANTITYORDERED]] * Table1[[#This Row],[PRICE ($)]]</f>
        <v>733.1099999999999</v>
      </c>
      <c r="G24" s="1">
        <v>38386</v>
      </c>
      <c r="H24" t="s">
        <v>24</v>
      </c>
      <c r="I24">
        <v>1</v>
      </c>
      <c r="J24" t="str">
        <f t="shared" si="0"/>
        <v>Feb</v>
      </c>
      <c r="K24">
        <v>2005</v>
      </c>
      <c r="L24" t="s">
        <v>25</v>
      </c>
      <c r="M24">
        <v>95</v>
      </c>
      <c r="N24" t="s">
        <v>26</v>
      </c>
      <c r="O24" t="s">
        <v>113</v>
      </c>
      <c r="P24" t="s">
        <v>704</v>
      </c>
      <c r="Q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 s="5">
        <v>10388</v>
      </c>
      <c r="B25" s="5">
        <v>42</v>
      </c>
      <c r="C25">
        <v>76.36</v>
      </c>
      <c r="D25">
        <v>4</v>
      </c>
      <c r="E25">
        <f xml:space="preserve"> Table1[[#This Row],[QUANTITYORDERED]] * Table1[[#This Row],[PRICE ($)]]</f>
        <v>3207.12</v>
      </c>
      <c r="G25" s="1">
        <v>38414</v>
      </c>
      <c r="H25" t="s">
        <v>24</v>
      </c>
      <c r="I25">
        <v>1</v>
      </c>
      <c r="J25" t="str">
        <f t="shared" si="0"/>
        <v>Mar</v>
      </c>
      <c r="K25">
        <v>2005</v>
      </c>
      <c r="L25" t="s">
        <v>25</v>
      </c>
      <c r="M25">
        <v>95</v>
      </c>
      <c r="N25" t="s">
        <v>26</v>
      </c>
      <c r="O25" t="s">
        <v>159</v>
      </c>
      <c r="P25" t="s">
        <v>705</v>
      </c>
      <c r="Q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 s="5">
        <v>10403</v>
      </c>
      <c r="B26" s="5">
        <v>24</v>
      </c>
      <c r="C26">
        <v>100</v>
      </c>
      <c r="D26">
        <v>7</v>
      </c>
      <c r="E26">
        <f xml:space="preserve"> Table1[[#This Row],[QUANTITYORDERED]] * Table1[[#This Row],[PRICE ($)]]</f>
        <v>2400</v>
      </c>
      <c r="G26" s="1">
        <v>38450</v>
      </c>
      <c r="H26" t="s">
        <v>24</v>
      </c>
      <c r="I26">
        <v>2</v>
      </c>
      <c r="J26" t="str">
        <f t="shared" si="0"/>
        <v>Apr</v>
      </c>
      <c r="K26">
        <v>2005</v>
      </c>
      <c r="L26" t="s">
        <v>25</v>
      </c>
      <c r="M26">
        <v>95</v>
      </c>
      <c r="N26" t="s">
        <v>26</v>
      </c>
      <c r="O26" t="s">
        <v>164</v>
      </c>
      <c r="P26" t="s">
        <v>706</v>
      </c>
      <c r="Q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 s="5">
        <v>10417</v>
      </c>
      <c r="B27" s="5">
        <v>66</v>
      </c>
      <c r="C27">
        <v>100</v>
      </c>
      <c r="D27">
        <v>2</v>
      </c>
      <c r="E27">
        <f xml:space="preserve"> Table1[[#This Row],[QUANTITYORDERED]] * Table1[[#This Row],[PRICE ($)]]</f>
        <v>6600</v>
      </c>
      <c r="G27" s="1">
        <v>38485</v>
      </c>
      <c r="H27" t="s">
        <v>172</v>
      </c>
      <c r="I27">
        <v>2</v>
      </c>
      <c r="J27" t="str">
        <f t="shared" si="0"/>
        <v>May</v>
      </c>
      <c r="K27">
        <v>2005</v>
      </c>
      <c r="L27" t="s">
        <v>25</v>
      </c>
      <c r="M27">
        <v>95</v>
      </c>
      <c r="N27" t="s">
        <v>26</v>
      </c>
      <c r="O27" t="s">
        <v>173</v>
      </c>
      <c r="P27" t="s">
        <v>707</v>
      </c>
      <c r="Q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 s="5">
        <v>10103</v>
      </c>
      <c r="B28" s="5">
        <v>26</v>
      </c>
      <c r="C28">
        <v>100</v>
      </c>
      <c r="D28">
        <v>11</v>
      </c>
      <c r="E28">
        <f xml:space="preserve"> Table1[[#This Row],[QUANTITYORDERED]] * Table1[[#This Row],[PRICE ($)]]</f>
        <v>2600</v>
      </c>
      <c r="G28" s="1">
        <v>37650</v>
      </c>
      <c r="H28" t="s">
        <v>24</v>
      </c>
      <c r="I28">
        <v>1</v>
      </c>
      <c r="J28" t="str">
        <f t="shared" si="0"/>
        <v>Jan</v>
      </c>
      <c r="K28">
        <v>2003</v>
      </c>
      <c r="L28" t="s">
        <v>180</v>
      </c>
      <c r="M28">
        <v>214</v>
      </c>
      <c r="N28" t="s">
        <v>181</v>
      </c>
      <c r="O28" t="s">
        <v>132</v>
      </c>
      <c r="P28" t="s">
        <v>708</v>
      </c>
      <c r="Q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 s="5">
        <v>10112</v>
      </c>
      <c r="B29" s="5">
        <v>29</v>
      </c>
      <c r="C29">
        <v>100</v>
      </c>
      <c r="D29">
        <v>1</v>
      </c>
      <c r="E29">
        <f xml:space="preserve"> Table1[[#This Row],[QUANTITYORDERED]] * Table1[[#This Row],[PRICE ($)]]</f>
        <v>2900</v>
      </c>
      <c r="G29" s="1">
        <v>37704</v>
      </c>
      <c r="H29" t="s">
        <v>24</v>
      </c>
      <c r="I29">
        <v>1</v>
      </c>
      <c r="J29" t="str">
        <f t="shared" si="0"/>
        <v>Mar</v>
      </c>
      <c r="K29">
        <v>2003</v>
      </c>
      <c r="L29" t="s">
        <v>180</v>
      </c>
      <c r="M29">
        <v>214</v>
      </c>
      <c r="N29" t="s">
        <v>181</v>
      </c>
      <c r="O29" t="s">
        <v>182</v>
      </c>
      <c r="P29" t="s">
        <v>709</v>
      </c>
      <c r="Q29" t="s">
        <v>680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 s="5">
        <v>10126</v>
      </c>
      <c r="B30" s="5">
        <v>38</v>
      </c>
      <c r="C30">
        <v>100</v>
      </c>
      <c r="D30">
        <v>11</v>
      </c>
      <c r="E30">
        <f xml:space="preserve"> Table1[[#This Row],[QUANTITYORDERED]] * Table1[[#This Row],[PRICE ($)]]</f>
        <v>3800</v>
      </c>
      <c r="G30" s="1">
        <v>37769</v>
      </c>
      <c r="H30" t="s">
        <v>24</v>
      </c>
      <c r="I30">
        <v>2</v>
      </c>
      <c r="J30" t="str">
        <f t="shared" si="0"/>
        <v>May</v>
      </c>
      <c r="K30">
        <v>2003</v>
      </c>
      <c r="L30" t="s">
        <v>180</v>
      </c>
      <c r="M30">
        <v>214</v>
      </c>
      <c r="N30" t="s">
        <v>181</v>
      </c>
      <c r="O30" t="s">
        <v>190</v>
      </c>
      <c r="P30" t="s">
        <v>710</v>
      </c>
      <c r="Q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 s="5">
        <v>10140</v>
      </c>
      <c r="B31" s="5">
        <v>37</v>
      </c>
      <c r="C31">
        <v>100</v>
      </c>
      <c r="D31">
        <v>11</v>
      </c>
      <c r="E31">
        <f xml:space="preserve"> Table1[[#This Row],[QUANTITYORDERED]] * Table1[[#This Row],[PRICE ($)]]</f>
        <v>3700</v>
      </c>
      <c r="G31" s="1">
        <v>37826</v>
      </c>
      <c r="H31" t="s">
        <v>24</v>
      </c>
      <c r="I31">
        <v>3</v>
      </c>
      <c r="J31" t="str">
        <f t="shared" si="0"/>
        <v>Jul</v>
      </c>
      <c r="K31">
        <v>2003</v>
      </c>
      <c r="L31" t="s">
        <v>180</v>
      </c>
      <c r="M31">
        <v>214</v>
      </c>
      <c r="N31" t="s">
        <v>181</v>
      </c>
      <c r="O31" t="s">
        <v>61</v>
      </c>
      <c r="P31" t="s">
        <v>711</v>
      </c>
      <c r="Q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 s="5">
        <v>10150</v>
      </c>
      <c r="B32" s="5">
        <v>45</v>
      </c>
      <c r="C32">
        <v>100</v>
      </c>
      <c r="D32">
        <v>8</v>
      </c>
      <c r="E32">
        <f xml:space="preserve"> Table1[[#This Row],[QUANTITYORDERED]] * Table1[[#This Row],[PRICE ($)]]</f>
        <v>4500</v>
      </c>
      <c r="G32" s="1">
        <v>37883</v>
      </c>
      <c r="H32" t="s">
        <v>24</v>
      </c>
      <c r="I32">
        <v>3</v>
      </c>
      <c r="J32" t="str">
        <f t="shared" si="0"/>
        <v>Sep</v>
      </c>
      <c r="K32">
        <v>2003</v>
      </c>
      <c r="L32" t="s">
        <v>180</v>
      </c>
      <c r="M32">
        <v>214</v>
      </c>
      <c r="N32" t="s">
        <v>181</v>
      </c>
      <c r="O32" t="s">
        <v>195</v>
      </c>
      <c r="P32" t="s">
        <v>712</v>
      </c>
      <c r="Q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 s="5">
        <v>10163</v>
      </c>
      <c r="B33" s="5">
        <v>21</v>
      </c>
      <c r="C33">
        <v>100</v>
      </c>
      <c r="D33">
        <v>1</v>
      </c>
      <c r="E33">
        <f xml:space="preserve"> Table1[[#This Row],[QUANTITYORDERED]] * Table1[[#This Row],[PRICE ($)]]</f>
        <v>2100</v>
      </c>
      <c r="G33" s="1">
        <v>37914</v>
      </c>
      <c r="H33" t="s">
        <v>24</v>
      </c>
      <c r="I33">
        <v>4</v>
      </c>
      <c r="J33" t="str">
        <f t="shared" si="0"/>
        <v>Oct</v>
      </c>
      <c r="K33">
        <v>2003</v>
      </c>
      <c r="L33" t="s">
        <v>180</v>
      </c>
      <c r="M33">
        <v>214</v>
      </c>
      <c r="N33" t="s">
        <v>181</v>
      </c>
      <c r="O33" t="s">
        <v>202</v>
      </c>
      <c r="P33" t="s">
        <v>713</v>
      </c>
      <c r="Q33" t="s">
        <v>3508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 s="5">
        <v>10174</v>
      </c>
      <c r="B34" s="5">
        <v>34</v>
      </c>
      <c r="C34">
        <v>100</v>
      </c>
      <c r="D34">
        <v>4</v>
      </c>
      <c r="E34">
        <f xml:space="preserve"> Table1[[#This Row],[QUANTITYORDERED]] * Table1[[#This Row],[PRICE ($)]]</f>
        <v>3400</v>
      </c>
      <c r="G34" s="1">
        <v>37931</v>
      </c>
      <c r="H34" t="s">
        <v>24</v>
      </c>
      <c r="I34">
        <v>4</v>
      </c>
      <c r="J34" t="str">
        <f t="shared" si="0"/>
        <v>Nov</v>
      </c>
      <c r="K34">
        <v>2003</v>
      </c>
      <c r="L34" t="s">
        <v>180</v>
      </c>
      <c r="M34">
        <v>214</v>
      </c>
      <c r="N34" t="s">
        <v>181</v>
      </c>
      <c r="O34" t="s">
        <v>206</v>
      </c>
      <c r="P34" t="s">
        <v>714</v>
      </c>
      <c r="Q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 s="5">
        <v>10183</v>
      </c>
      <c r="B35" s="5">
        <v>23</v>
      </c>
      <c r="C35">
        <v>100</v>
      </c>
      <c r="D35">
        <v>8</v>
      </c>
      <c r="E35">
        <f xml:space="preserve"> Table1[[#This Row],[QUANTITYORDERED]] * Table1[[#This Row],[PRICE ($)]]</f>
        <v>2300</v>
      </c>
      <c r="G35" s="1">
        <v>37938</v>
      </c>
      <c r="H35" t="s">
        <v>24</v>
      </c>
      <c r="I35">
        <v>4</v>
      </c>
      <c r="J35" t="str">
        <f t="shared" si="0"/>
        <v>Nov</v>
      </c>
      <c r="K35">
        <v>2003</v>
      </c>
      <c r="L35" t="s">
        <v>180</v>
      </c>
      <c r="M35">
        <v>214</v>
      </c>
      <c r="N35" t="s">
        <v>181</v>
      </c>
      <c r="O35" t="s">
        <v>213</v>
      </c>
      <c r="P35" t="s">
        <v>715</v>
      </c>
      <c r="Q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 s="5">
        <v>10194</v>
      </c>
      <c r="B36" s="5">
        <v>42</v>
      </c>
      <c r="C36">
        <v>100</v>
      </c>
      <c r="D36">
        <v>11</v>
      </c>
      <c r="E36">
        <f xml:space="preserve"> Table1[[#This Row],[QUANTITYORDERED]] * Table1[[#This Row],[PRICE ($)]]</f>
        <v>4200</v>
      </c>
      <c r="G36" s="1">
        <v>37950</v>
      </c>
      <c r="H36" t="s">
        <v>24</v>
      </c>
      <c r="I36">
        <v>4</v>
      </c>
      <c r="J36" t="str">
        <f t="shared" si="0"/>
        <v>Nov</v>
      </c>
      <c r="K36">
        <v>2003</v>
      </c>
      <c r="L36" t="s">
        <v>180</v>
      </c>
      <c r="M36">
        <v>214</v>
      </c>
      <c r="N36" t="s">
        <v>181</v>
      </c>
      <c r="O36" t="s">
        <v>218</v>
      </c>
      <c r="P36" t="s">
        <v>716</v>
      </c>
      <c r="Q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 s="5">
        <v>10206</v>
      </c>
      <c r="B37" s="5">
        <v>47</v>
      </c>
      <c r="C37">
        <v>100</v>
      </c>
      <c r="D37">
        <v>6</v>
      </c>
      <c r="E37">
        <f xml:space="preserve"> Table1[[#This Row],[QUANTITYORDERED]] * Table1[[#This Row],[PRICE ($)]]</f>
        <v>4700</v>
      </c>
      <c r="G37" s="1">
        <v>37960</v>
      </c>
      <c r="H37" t="s">
        <v>24</v>
      </c>
      <c r="I37">
        <v>4</v>
      </c>
      <c r="J37" t="str">
        <f t="shared" si="0"/>
        <v>Dec</v>
      </c>
      <c r="K37">
        <v>2003</v>
      </c>
      <c r="L37" t="s">
        <v>180</v>
      </c>
      <c r="M37">
        <v>214</v>
      </c>
      <c r="N37" t="s">
        <v>181</v>
      </c>
      <c r="O37" t="s">
        <v>224</v>
      </c>
      <c r="P37" t="s">
        <v>717</v>
      </c>
      <c r="Q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 s="5">
        <v>10215</v>
      </c>
      <c r="B38" s="5">
        <v>35</v>
      </c>
      <c r="C38">
        <v>100</v>
      </c>
      <c r="D38">
        <v>3</v>
      </c>
      <c r="E38">
        <f xml:space="preserve"> Table1[[#This Row],[QUANTITYORDERED]] * Table1[[#This Row],[PRICE ($)]]</f>
        <v>3500</v>
      </c>
      <c r="G38" s="1">
        <v>38015</v>
      </c>
      <c r="H38" t="s">
        <v>24</v>
      </c>
      <c r="I38">
        <v>1</v>
      </c>
      <c r="J38" t="str">
        <f t="shared" si="0"/>
        <v>Jan</v>
      </c>
      <c r="K38">
        <v>2004</v>
      </c>
      <c r="L38" t="s">
        <v>180</v>
      </c>
      <c r="M38">
        <v>214</v>
      </c>
      <c r="N38" t="s">
        <v>181</v>
      </c>
      <c r="O38" t="s">
        <v>233</v>
      </c>
      <c r="P38" t="s">
        <v>718</v>
      </c>
      <c r="Q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 s="5">
        <v>10228</v>
      </c>
      <c r="B39" s="5">
        <v>29</v>
      </c>
      <c r="C39">
        <v>100</v>
      </c>
      <c r="D39">
        <v>2</v>
      </c>
      <c r="E39">
        <f xml:space="preserve"> Table1[[#This Row],[QUANTITYORDERED]] * Table1[[#This Row],[PRICE ($)]]</f>
        <v>2900</v>
      </c>
      <c r="G39" s="1">
        <v>38056</v>
      </c>
      <c r="H39" t="s">
        <v>24</v>
      </c>
      <c r="I39">
        <v>1</v>
      </c>
      <c r="J39" t="str">
        <f t="shared" si="0"/>
        <v>Mar</v>
      </c>
      <c r="K39">
        <v>2004</v>
      </c>
      <c r="L39" t="s">
        <v>180</v>
      </c>
      <c r="M39">
        <v>214</v>
      </c>
      <c r="N39" t="s">
        <v>181</v>
      </c>
      <c r="O39" t="s">
        <v>238</v>
      </c>
      <c r="P39" t="s">
        <v>719</v>
      </c>
      <c r="Q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 s="5">
        <v>10245</v>
      </c>
      <c r="B40" s="5">
        <v>34</v>
      </c>
      <c r="C40">
        <v>100</v>
      </c>
      <c r="D40">
        <v>9</v>
      </c>
      <c r="E40">
        <f xml:space="preserve"> Table1[[#This Row],[QUANTITYORDERED]] * Table1[[#This Row],[PRICE ($)]]</f>
        <v>3400</v>
      </c>
      <c r="G40" s="1">
        <v>38111</v>
      </c>
      <c r="H40" t="s">
        <v>24</v>
      </c>
      <c r="I40">
        <v>2</v>
      </c>
      <c r="J40" t="str">
        <f t="shared" si="0"/>
        <v>May</v>
      </c>
      <c r="K40">
        <v>2004</v>
      </c>
      <c r="L40" t="s">
        <v>180</v>
      </c>
      <c r="M40">
        <v>214</v>
      </c>
      <c r="N40" t="s">
        <v>181</v>
      </c>
      <c r="O40" t="s">
        <v>241</v>
      </c>
      <c r="P40" t="s">
        <v>720</v>
      </c>
      <c r="Q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 s="5">
        <v>10258</v>
      </c>
      <c r="B41" s="5">
        <v>32</v>
      </c>
      <c r="C41">
        <v>100</v>
      </c>
      <c r="D41">
        <v>6</v>
      </c>
      <c r="E41">
        <f xml:space="preserve"> Table1[[#This Row],[QUANTITYORDERED]] * Table1[[#This Row],[PRICE ($)]]</f>
        <v>3200</v>
      </c>
      <c r="G41" s="1">
        <v>38153</v>
      </c>
      <c r="H41" t="s">
        <v>24</v>
      </c>
      <c r="I41">
        <v>2</v>
      </c>
      <c r="J41" t="str">
        <f t="shared" si="0"/>
        <v>Jun</v>
      </c>
      <c r="K41">
        <v>2004</v>
      </c>
      <c r="L41" t="s">
        <v>180</v>
      </c>
      <c r="M41">
        <v>214</v>
      </c>
      <c r="N41" t="s">
        <v>181</v>
      </c>
      <c r="O41" t="s">
        <v>245</v>
      </c>
      <c r="P41" t="s">
        <v>721</v>
      </c>
      <c r="Q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 s="5">
        <v>10270</v>
      </c>
      <c r="B42" s="5">
        <v>21</v>
      </c>
      <c r="C42">
        <v>100</v>
      </c>
      <c r="D42">
        <v>9</v>
      </c>
      <c r="E42">
        <f xml:space="preserve"> Table1[[#This Row],[QUANTITYORDERED]] * Table1[[#This Row],[PRICE ($)]]</f>
        <v>2100</v>
      </c>
      <c r="G42" s="1">
        <v>38187</v>
      </c>
      <c r="H42" t="s">
        <v>24</v>
      </c>
      <c r="I42">
        <v>3</v>
      </c>
      <c r="J42" t="str">
        <f t="shared" si="0"/>
        <v>Jul</v>
      </c>
      <c r="K42">
        <v>2004</v>
      </c>
      <c r="L42" t="s">
        <v>180</v>
      </c>
      <c r="M42">
        <v>214</v>
      </c>
      <c r="N42" t="s">
        <v>181</v>
      </c>
      <c r="O42" t="s">
        <v>151</v>
      </c>
      <c r="P42" t="s">
        <v>722</v>
      </c>
      <c r="Q42" t="s">
        <v>3507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 s="5">
        <v>10280</v>
      </c>
      <c r="B43" s="5">
        <v>34</v>
      </c>
      <c r="C43">
        <v>100</v>
      </c>
      <c r="D43">
        <v>2</v>
      </c>
      <c r="E43">
        <f xml:space="preserve"> Table1[[#This Row],[QUANTITYORDERED]] * Table1[[#This Row],[PRICE ($)]]</f>
        <v>3400</v>
      </c>
      <c r="G43" s="1">
        <v>38216</v>
      </c>
      <c r="H43" t="s">
        <v>24</v>
      </c>
      <c r="I43">
        <v>3</v>
      </c>
      <c r="J43" t="str">
        <f t="shared" si="0"/>
        <v>Aug</v>
      </c>
      <c r="K43">
        <v>2004</v>
      </c>
      <c r="L43" t="s">
        <v>180</v>
      </c>
      <c r="M43">
        <v>214</v>
      </c>
      <c r="N43" t="s">
        <v>181</v>
      </c>
      <c r="O43" t="s">
        <v>253</v>
      </c>
      <c r="P43" t="s">
        <v>723</v>
      </c>
      <c r="Q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 s="5">
        <v>10291</v>
      </c>
      <c r="B44" s="5">
        <v>37</v>
      </c>
      <c r="C44">
        <v>100</v>
      </c>
      <c r="D44">
        <v>11</v>
      </c>
      <c r="E44">
        <f xml:space="preserve"> Table1[[#This Row],[QUANTITYORDERED]] * Table1[[#This Row],[PRICE ($)]]</f>
        <v>3700</v>
      </c>
      <c r="G44" s="1">
        <v>38238</v>
      </c>
      <c r="H44" t="s">
        <v>24</v>
      </c>
      <c r="I44">
        <v>3</v>
      </c>
      <c r="J44" t="str">
        <f t="shared" si="0"/>
        <v>Sep</v>
      </c>
      <c r="K44">
        <v>2004</v>
      </c>
      <c r="L44" t="s">
        <v>180</v>
      </c>
      <c r="M44">
        <v>214</v>
      </c>
      <c r="N44" t="s">
        <v>181</v>
      </c>
      <c r="O44" t="s">
        <v>260</v>
      </c>
      <c r="P44" t="s">
        <v>724</v>
      </c>
      <c r="Q44" t="s">
        <v>3514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 s="5">
        <v>10304</v>
      </c>
      <c r="B45" s="5">
        <v>47</v>
      </c>
      <c r="C45">
        <v>100</v>
      </c>
      <c r="D45">
        <v>6</v>
      </c>
      <c r="E45">
        <f xml:space="preserve"> Table1[[#This Row],[QUANTITYORDERED]] * Table1[[#This Row],[PRICE ($)]]</f>
        <v>4700</v>
      </c>
      <c r="G45" s="1">
        <v>38271</v>
      </c>
      <c r="H45" t="s">
        <v>24</v>
      </c>
      <c r="I45">
        <v>4</v>
      </c>
      <c r="J45" t="str">
        <f t="shared" si="0"/>
        <v>Oct</v>
      </c>
      <c r="K45">
        <v>2004</v>
      </c>
      <c r="L45" t="s">
        <v>180</v>
      </c>
      <c r="M45">
        <v>214</v>
      </c>
      <c r="N45" t="s">
        <v>181</v>
      </c>
      <c r="O45" t="s">
        <v>266</v>
      </c>
      <c r="P45" t="s">
        <v>725</v>
      </c>
      <c r="Q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 s="5">
        <v>10312</v>
      </c>
      <c r="B46" s="5">
        <v>48</v>
      </c>
      <c r="C46">
        <v>100</v>
      </c>
      <c r="D46">
        <v>3</v>
      </c>
      <c r="E46">
        <f xml:space="preserve"> Table1[[#This Row],[QUANTITYORDERED]] * Table1[[#This Row],[PRICE ($)]]</f>
        <v>4800</v>
      </c>
      <c r="G46" s="1">
        <v>38281</v>
      </c>
      <c r="H46" t="s">
        <v>24</v>
      </c>
      <c r="I46">
        <v>4</v>
      </c>
      <c r="J46" t="str">
        <f t="shared" si="0"/>
        <v>Oct</v>
      </c>
      <c r="K46">
        <v>2004</v>
      </c>
      <c r="L46" t="s">
        <v>180</v>
      </c>
      <c r="M46">
        <v>214</v>
      </c>
      <c r="N46" t="s">
        <v>181</v>
      </c>
      <c r="O46" t="s">
        <v>271</v>
      </c>
      <c r="P46" t="s">
        <v>726</v>
      </c>
      <c r="Q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 s="5">
        <v>10322</v>
      </c>
      <c r="B47" s="5">
        <v>40</v>
      </c>
      <c r="C47">
        <v>100</v>
      </c>
      <c r="D47">
        <v>1</v>
      </c>
      <c r="E47">
        <f xml:space="preserve"> Table1[[#This Row],[QUANTITYORDERED]] * Table1[[#This Row],[PRICE ($)]]</f>
        <v>4000</v>
      </c>
      <c r="G47" s="1">
        <v>38295</v>
      </c>
      <c r="H47" t="s">
        <v>24</v>
      </c>
      <c r="I47">
        <v>4</v>
      </c>
      <c r="J47" t="str">
        <f t="shared" si="0"/>
        <v>Nov</v>
      </c>
      <c r="K47">
        <v>2004</v>
      </c>
      <c r="L47" t="s">
        <v>180</v>
      </c>
      <c r="M47">
        <v>214</v>
      </c>
      <c r="N47" t="s">
        <v>181</v>
      </c>
      <c r="O47" t="s">
        <v>276</v>
      </c>
      <c r="P47" t="s">
        <v>727</v>
      </c>
      <c r="Q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 s="5">
        <v>10333</v>
      </c>
      <c r="B48" s="5">
        <v>26</v>
      </c>
      <c r="C48">
        <v>100</v>
      </c>
      <c r="D48">
        <v>3</v>
      </c>
      <c r="E48">
        <f xml:space="preserve"> Table1[[#This Row],[QUANTITYORDERED]] * Table1[[#This Row],[PRICE ($)]]</f>
        <v>2600</v>
      </c>
      <c r="G48" s="1">
        <v>38309</v>
      </c>
      <c r="H48" t="s">
        <v>24</v>
      </c>
      <c r="I48">
        <v>4</v>
      </c>
      <c r="J48" t="str">
        <f t="shared" si="0"/>
        <v>Nov</v>
      </c>
      <c r="K48">
        <v>2004</v>
      </c>
      <c r="L48" t="s">
        <v>180</v>
      </c>
      <c r="M48">
        <v>214</v>
      </c>
      <c r="N48" t="s">
        <v>181</v>
      </c>
      <c r="O48" t="s">
        <v>80</v>
      </c>
      <c r="P48" t="s">
        <v>728</v>
      </c>
      <c r="Q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 s="5">
        <v>10347</v>
      </c>
      <c r="B49" s="5">
        <v>30</v>
      </c>
      <c r="C49">
        <v>100</v>
      </c>
      <c r="D49">
        <v>1</v>
      </c>
      <c r="E49">
        <f xml:space="preserve"> Table1[[#This Row],[QUANTITYORDERED]] * Table1[[#This Row],[PRICE ($)]]</f>
        <v>3000</v>
      </c>
      <c r="G49" s="1">
        <v>38320</v>
      </c>
      <c r="H49" t="s">
        <v>24</v>
      </c>
      <c r="I49">
        <v>4</v>
      </c>
      <c r="J49" t="str">
        <f t="shared" si="0"/>
        <v>Nov</v>
      </c>
      <c r="K49">
        <v>2004</v>
      </c>
      <c r="L49" t="s">
        <v>180</v>
      </c>
      <c r="M49">
        <v>214</v>
      </c>
      <c r="N49" t="s">
        <v>181</v>
      </c>
      <c r="O49" t="s">
        <v>88</v>
      </c>
      <c r="P49" t="s">
        <v>729</v>
      </c>
      <c r="Q49" t="s">
        <v>3505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 s="5">
        <v>10357</v>
      </c>
      <c r="B50" s="5">
        <v>32</v>
      </c>
      <c r="C50">
        <v>100</v>
      </c>
      <c r="D50">
        <v>10</v>
      </c>
      <c r="E50">
        <f xml:space="preserve"> Table1[[#This Row],[QUANTITYORDERED]] * Table1[[#This Row],[PRICE ($)]]</f>
        <v>3200</v>
      </c>
      <c r="G50" s="1">
        <v>38331</v>
      </c>
      <c r="H50" t="s">
        <v>24</v>
      </c>
      <c r="I50">
        <v>4</v>
      </c>
      <c r="J50" t="str">
        <f t="shared" si="0"/>
        <v>Dec</v>
      </c>
      <c r="K50">
        <v>2004</v>
      </c>
      <c r="L50" t="s">
        <v>180</v>
      </c>
      <c r="M50">
        <v>214</v>
      </c>
      <c r="N50" t="s">
        <v>181</v>
      </c>
      <c r="O50" t="s">
        <v>271</v>
      </c>
      <c r="P50" t="s">
        <v>730</v>
      </c>
      <c r="Q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 s="5">
        <v>10369</v>
      </c>
      <c r="B51" s="5">
        <v>41</v>
      </c>
      <c r="C51">
        <v>100</v>
      </c>
      <c r="D51">
        <v>2</v>
      </c>
      <c r="E51">
        <f xml:space="preserve"> Table1[[#This Row],[QUANTITYORDERED]] * Table1[[#This Row],[PRICE ($)]]</f>
        <v>4100</v>
      </c>
      <c r="G51" s="1">
        <v>38372</v>
      </c>
      <c r="H51" t="s">
        <v>24</v>
      </c>
      <c r="I51">
        <v>1</v>
      </c>
      <c r="J51" t="str">
        <f t="shared" si="0"/>
        <v>Jan</v>
      </c>
      <c r="K51">
        <v>2005</v>
      </c>
      <c r="L51" t="s">
        <v>180</v>
      </c>
      <c r="M51">
        <v>214</v>
      </c>
      <c r="N51" t="s">
        <v>181</v>
      </c>
      <c r="O51" t="s">
        <v>280</v>
      </c>
      <c r="P51" t="s">
        <v>731</v>
      </c>
      <c r="Q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 s="5">
        <v>10381</v>
      </c>
      <c r="B52" s="5">
        <v>36</v>
      </c>
      <c r="C52">
        <v>100</v>
      </c>
      <c r="D52">
        <v>3</v>
      </c>
      <c r="E52">
        <f xml:space="preserve"> Table1[[#This Row],[QUANTITYORDERED]] * Table1[[#This Row],[PRICE ($)]]</f>
        <v>3600</v>
      </c>
      <c r="G52" s="1">
        <v>38400</v>
      </c>
      <c r="H52" t="s">
        <v>24</v>
      </c>
      <c r="I52">
        <v>1</v>
      </c>
      <c r="J52" t="str">
        <f t="shared" si="0"/>
        <v>Feb</v>
      </c>
      <c r="K52">
        <v>2005</v>
      </c>
      <c r="L52" t="s">
        <v>180</v>
      </c>
      <c r="M52">
        <v>214</v>
      </c>
      <c r="N52" t="s">
        <v>181</v>
      </c>
      <c r="O52" t="s">
        <v>57</v>
      </c>
      <c r="P52" t="s">
        <v>732</v>
      </c>
      <c r="Q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 s="5">
        <v>10391</v>
      </c>
      <c r="B53" s="5">
        <v>24</v>
      </c>
      <c r="C53">
        <v>100</v>
      </c>
      <c r="D53">
        <v>4</v>
      </c>
      <c r="E53">
        <f xml:space="preserve"> Table1[[#This Row],[QUANTITYORDERED]] * Table1[[#This Row],[PRICE ($)]]</f>
        <v>2400</v>
      </c>
      <c r="G53" s="1">
        <v>38420</v>
      </c>
      <c r="H53" t="s">
        <v>24</v>
      </c>
      <c r="I53">
        <v>1</v>
      </c>
      <c r="J53" t="str">
        <f t="shared" si="0"/>
        <v>Mar</v>
      </c>
      <c r="K53">
        <v>2005</v>
      </c>
      <c r="L53" t="s">
        <v>180</v>
      </c>
      <c r="M53">
        <v>214</v>
      </c>
      <c r="N53" t="s">
        <v>181</v>
      </c>
      <c r="O53" t="s">
        <v>284</v>
      </c>
      <c r="P53" t="s">
        <v>733</v>
      </c>
      <c r="Q53" t="s">
        <v>3509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 s="5">
        <v>10411</v>
      </c>
      <c r="B54" s="5">
        <v>23</v>
      </c>
      <c r="C54">
        <v>100</v>
      </c>
      <c r="D54">
        <v>9</v>
      </c>
      <c r="E54">
        <f xml:space="preserve"> Table1[[#This Row],[QUANTITYORDERED]] * Table1[[#This Row],[PRICE ($)]]</f>
        <v>2300</v>
      </c>
      <c r="G54" s="1">
        <v>38473</v>
      </c>
      <c r="H54" t="s">
        <v>24</v>
      </c>
      <c r="I54">
        <v>2</v>
      </c>
      <c r="J54" t="str">
        <f t="shared" si="0"/>
        <v>May</v>
      </c>
      <c r="K54">
        <v>2005</v>
      </c>
      <c r="L54" t="s">
        <v>180</v>
      </c>
      <c r="M54">
        <v>214</v>
      </c>
      <c r="N54" t="s">
        <v>181</v>
      </c>
      <c r="O54" t="s">
        <v>291</v>
      </c>
      <c r="P54" t="s">
        <v>734</v>
      </c>
      <c r="Q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 s="5">
        <v>10424</v>
      </c>
      <c r="B55" s="5">
        <v>50</v>
      </c>
      <c r="C55">
        <v>100</v>
      </c>
      <c r="D55">
        <v>6</v>
      </c>
      <c r="E55">
        <f xml:space="preserve"> Table1[[#This Row],[QUANTITYORDERED]] * Table1[[#This Row],[PRICE ($)]]</f>
        <v>5000</v>
      </c>
      <c r="G55" s="1">
        <v>38503</v>
      </c>
      <c r="H55" t="s">
        <v>299</v>
      </c>
      <c r="I55">
        <v>2</v>
      </c>
      <c r="J55" t="str">
        <f t="shared" si="0"/>
        <v>May</v>
      </c>
      <c r="K55">
        <v>2005</v>
      </c>
      <c r="L55" t="s">
        <v>180</v>
      </c>
      <c r="M55">
        <v>214</v>
      </c>
      <c r="N55" t="s">
        <v>181</v>
      </c>
      <c r="O55" t="s">
        <v>173</v>
      </c>
      <c r="P55" t="s">
        <v>735</v>
      </c>
      <c r="Q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 s="5">
        <v>10107</v>
      </c>
      <c r="B56" s="5">
        <v>39</v>
      </c>
      <c r="C56">
        <v>99.91</v>
      </c>
      <c r="D56">
        <v>5</v>
      </c>
      <c r="E56">
        <f xml:space="preserve"> Table1[[#This Row],[QUANTITYORDERED]] * Table1[[#This Row],[PRICE ($)]]</f>
        <v>3896.49</v>
      </c>
      <c r="G56" s="1">
        <v>37676</v>
      </c>
      <c r="H56" t="s">
        <v>24</v>
      </c>
      <c r="I56">
        <v>1</v>
      </c>
      <c r="J56" t="str">
        <f t="shared" si="0"/>
        <v>Feb</v>
      </c>
      <c r="K56">
        <v>2003</v>
      </c>
      <c r="L56" t="s">
        <v>25</v>
      </c>
      <c r="M56">
        <v>118</v>
      </c>
      <c r="N56" t="s">
        <v>300</v>
      </c>
      <c r="O56" t="s">
        <v>27</v>
      </c>
      <c r="P56" t="s">
        <v>736</v>
      </c>
      <c r="Q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 s="5">
        <v>10120</v>
      </c>
      <c r="B57" s="5">
        <v>29</v>
      </c>
      <c r="C57">
        <v>96.34</v>
      </c>
      <c r="D57">
        <v>3</v>
      </c>
      <c r="E57">
        <f xml:space="preserve"> Table1[[#This Row],[QUANTITYORDERED]] * Table1[[#This Row],[PRICE ($)]]</f>
        <v>2793.86</v>
      </c>
      <c r="G57" s="1">
        <v>37740</v>
      </c>
      <c r="H57" t="s">
        <v>24</v>
      </c>
      <c r="I57">
        <v>2</v>
      </c>
      <c r="J57" t="str">
        <f t="shared" si="0"/>
        <v>Apr</v>
      </c>
      <c r="K57">
        <v>2003</v>
      </c>
      <c r="L57" t="s">
        <v>25</v>
      </c>
      <c r="M57">
        <v>118</v>
      </c>
      <c r="N57" t="s">
        <v>300</v>
      </c>
      <c r="O57" t="s">
        <v>88</v>
      </c>
      <c r="P57" t="s">
        <v>737</v>
      </c>
      <c r="Q57" t="s">
        <v>3505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 s="5">
        <v>10134</v>
      </c>
      <c r="B58" s="5">
        <v>27</v>
      </c>
      <c r="C58">
        <v>100</v>
      </c>
      <c r="D58">
        <v>5</v>
      </c>
      <c r="E58">
        <f xml:space="preserve"> Table1[[#This Row],[QUANTITYORDERED]] * Table1[[#This Row],[PRICE ($)]]</f>
        <v>2700</v>
      </c>
      <c r="G58" s="1">
        <v>37803</v>
      </c>
      <c r="H58" t="s">
        <v>24</v>
      </c>
      <c r="I58">
        <v>3</v>
      </c>
      <c r="J58" t="str">
        <f t="shared" si="0"/>
        <v>Jul</v>
      </c>
      <c r="K58">
        <v>2003</v>
      </c>
      <c r="L58" t="s">
        <v>25</v>
      </c>
      <c r="M58">
        <v>118</v>
      </c>
      <c r="N58" t="s">
        <v>300</v>
      </c>
      <c r="O58" t="s">
        <v>44</v>
      </c>
      <c r="P58" t="s">
        <v>738</v>
      </c>
      <c r="Q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 s="5">
        <v>10145</v>
      </c>
      <c r="B59" s="5">
        <v>37</v>
      </c>
      <c r="C59">
        <v>100</v>
      </c>
      <c r="D59">
        <v>9</v>
      </c>
      <c r="E59">
        <f xml:space="preserve"> Table1[[#This Row],[QUANTITYORDERED]] * Table1[[#This Row],[PRICE ($)]]</f>
        <v>3700</v>
      </c>
      <c r="G59" s="1">
        <v>37858</v>
      </c>
      <c r="H59" t="s">
        <v>24</v>
      </c>
      <c r="I59">
        <v>3</v>
      </c>
      <c r="J59" t="str">
        <f t="shared" si="0"/>
        <v>Aug</v>
      </c>
      <c r="K59">
        <v>2003</v>
      </c>
      <c r="L59" t="s">
        <v>25</v>
      </c>
      <c r="M59">
        <v>118</v>
      </c>
      <c r="N59" t="s">
        <v>300</v>
      </c>
      <c r="O59" t="s">
        <v>51</v>
      </c>
      <c r="P59" t="s">
        <v>739</v>
      </c>
      <c r="Q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 s="5">
        <v>10159</v>
      </c>
      <c r="B60" s="5">
        <v>37</v>
      </c>
      <c r="C60">
        <v>100</v>
      </c>
      <c r="D60">
        <v>17</v>
      </c>
      <c r="E60">
        <f xml:space="preserve"> Table1[[#This Row],[QUANTITYORDERED]] * Table1[[#This Row],[PRICE ($)]]</f>
        <v>3700</v>
      </c>
      <c r="G60" s="1">
        <v>37904</v>
      </c>
      <c r="H60" t="s">
        <v>24</v>
      </c>
      <c r="I60">
        <v>4</v>
      </c>
      <c r="J60" t="str">
        <f t="shared" si="0"/>
        <v>Oct</v>
      </c>
      <c r="K60">
        <v>2003</v>
      </c>
      <c r="L60" t="s">
        <v>25</v>
      </c>
      <c r="M60">
        <v>118</v>
      </c>
      <c r="N60" t="s">
        <v>300</v>
      </c>
      <c r="O60" t="s">
        <v>57</v>
      </c>
      <c r="P60" t="s">
        <v>740</v>
      </c>
      <c r="Q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 s="5">
        <v>10168</v>
      </c>
      <c r="B61" s="5">
        <v>27</v>
      </c>
      <c r="C61">
        <v>100</v>
      </c>
      <c r="D61">
        <v>4</v>
      </c>
      <c r="E61">
        <f xml:space="preserve"> Table1[[#This Row],[QUANTITYORDERED]] * Table1[[#This Row],[PRICE ($)]]</f>
        <v>2700</v>
      </c>
      <c r="G61" s="1">
        <v>37922</v>
      </c>
      <c r="H61" t="s">
        <v>24</v>
      </c>
      <c r="I61">
        <v>4</v>
      </c>
      <c r="J61" t="str">
        <f t="shared" si="0"/>
        <v>Oct</v>
      </c>
      <c r="K61">
        <v>2003</v>
      </c>
      <c r="L61" t="s">
        <v>25</v>
      </c>
      <c r="M61">
        <v>118</v>
      </c>
      <c r="N61" t="s">
        <v>300</v>
      </c>
      <c r="O61" t="s">
        <v>61</v>
      </c>
      <c r="P61" t="s">
        <v>741</v>
      </c>
      <c r="Q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 s="5">
        <v>10180</v>
      </c>
      <c r="B62" s="5">
        <v>42</v>
      </c>
      <c r="C62">
        <v>100</v>
      </c>
      <c r="D62">
        <v>12</v>
      </c>
      <c r="E62">
        <f xml:space="preserve"> Table1[[#This Row],[QUANTITYORDERED]] * Table1[[#This Row],[PRICE ($)]]</f>
        <v>4200</v>
      </c>
      <c r="G62" s="1">
        <v>37936</v>
      </c>
      <c r="H62" t="s">
        <v>24</v>
      </c>
      <c r="I62">
        <v>4</v>
      </c>
      <c r="J62" t="str">
        <f t="shared" si="0"/>
        <v>Nov</v>
      </c>
      <c r="K62">
        <v>2003</v>
      </c>
      <c r="L62" t="s">
        <v>25</v>
      </c>
      <c r="M62">
        <v>118</v>
      </c>
      <c r="N62" t="s">
        <v>300</v>
      </c>
      <c r="O62" t="s">
        <v>66</v>
      </c>
      <c r="P62" t="s">
        <v>742</v>
      </c>
      <c r="Q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 s="5">
        <v>10188</v>
      </c>
      <c r="B63" s="5">
        <v>38</v>
      </c>
      <c r="C63">
        <v>96.34</v>
      </c>
      <c r="D63">
        <v>4</v>
      </c>
      <c r="E63">
        <f xml:space="preserve"> Table1[[#This Row],[QUANTITYORDERED]] * Table1[[#This Row],[PRICE ($)]]</f>
        <v>3660.92</v>
      </c>
      <c r="G63" s="1">
        <v>37943</v>
      </c>
      <c r="H63" t="s">
        <v>24</v>
      </c>
      <c r="I63">
        <v>4</v>
      </c>
      <c r="J63" t="str">
        <f t="shared" si="0"/>
        <v>Nov</v>
      </c>
      <c r="K63">
        <v>2003</v>
      </c>
      <c r="L63" t="s">
        <v>25</v>
      </c>
      <c r="M63">
        <v>118</v>
      </c>
      <c r="N63" t="s">
        <v>300</v>
      </c>
      <c r="O63" t="s">
        <v>72</v>
      </c>
      <c r="P63" t="s">
        <v>743</v>
      </c>
      <c r="Q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 s="5">
        <v>10201</v>
      </c>
      <c r="B64" s="5">
        <v>24</v>
      </c>
      <c r="C64">
        <v>100</v>
      </c>
      <c r="D64">
        <v>5</v>
      </c>
      <c r="E64">
        <f xml:space="preserve"> Table1[[#This Row],[QUANTITYORDERED]] * Table1[[#This Row],[PRICE ($)]]</f>
        <v>2400</v>
      </c>
      <c r="G64" s="1">
        <v>37956</v>
      </c>
      <c r="H64" t="s">
        <v>24</v>
      </c>
      <c r="I64">
        <v>4</v>
      </c>
      <c r="J64" t="str">
        <f t="shared" si="0"/>
        <v>Dec</v>
      </c>
      <c r="K64">
        <v>2003</v>
      </c>
      <c r="L64" t="s">
        <v>25</v>
      </c>
      <c r="M64">
        <v>118</v>
      </c>
      <c r="N64" t="s">
        <v>300</v>
      </c>
      <c r="O64" t="s">
        <v>80</v>
      </c>
      <c r="P64" t="s">
        <v>744</v>
      </c>
      <c r="Q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 s="5">
        <v>10210</v>
      </c>
      <c r="B65" s="5">
        <v>23</v>
      </c>
      <c r="C65">
        <v>100</v>
      </c>
      <c r="D65">
        <v>2</v>
      </c>
      <c r="E65">
        <f xml:space="preserve"> Table1[[#This Row],[QUANTITYORDERED]] * Table1[[#This Row],[PRICE ($)]]</f>
        <v>2300</v>
      </c>
      <c r="G65" s="1">
        <v>37998</v>
      </c>
      <c r="H65" t="s">
        <v>24</v>
      </c>
      <c r="I65">
        <v>1</v>
      </c>
      <c r="J65" t="str">
        <f t="shared" si="0"/>
        <v>Jan</v>
      </c>
      <c r="K65">
        <v>2004</v>
      </c>
      <c r="L65" t="s">
        <v>25</v>
      </c>
      <c r="M65">
        <v>118</v>
      </c>
      <c r="N65" t="s">
        <v>300</v>
      </c>
      <c r="O65" t="s">
        <v>301</v>
      </c>
      <c r="P65" t="s">
        <v>745</v>
      </c>
      <c r="Q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 s="5">
        <v>10223</v>
      </c>
      <c r="B66" s="5">
        <v>47</v>
      </c>
      <c r="C66">
        <v>100</v>
      </c>
      <c r="D66">
        <v>4</v>
      </c>
      <c r="E66">
        <f xml:space="preserve"> Table1[[#This Row],[QUANTITYORDERED]] * Table1[[#This Row],[PRICE ($)]]</f>
        <v>4700</v>
      </c>
      <c r="G66" s="1">
        <v>38037</v>
      </c>
      <c r="H66" t="s">
        <v>24</v>
      </c>
      <c r="I66">
        <v>1</v>
      </c>
      <c r="J66" t="str">
        <f t="shared" si="0"/>
        <v>Feb</v>
      </c>
      <c r="K66">
        <v>2004</v>
      </c>
      <c r="L66" t="s">
        <v>25</v>
      </c>
      <c r="M66">
        <v>118</v>
      </c>
      <c r="N66" t="s">
        <v>300</v>
      </c>
      <c r="O66" t="s">
        <v>88</v>
      </c>
      <c r="P66" t="s">
        <v>746</v>
      </c>
      <c r="Q66" t="s">
        <v>3505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 s="5">
        <v>10236</v>
      </c>
      <c r="B67" s="5">
        <v>22</v>
      </c>
      <c r="C67">
        <v>100</v>
      </c>
      <c r="D67">
        <v>1</v>
      </c>
      <c r="E67">
        <f xml:space="preserve"> Table1[[#This Row],[QUANTITYORDERED]] * Table1[[#This Row],[PRICE ($)]]</f>
        <v>2200</v>
      </c>
      <c r="G67" s="1">
        <v>38080</v>
      </c>
      <c r="H67" t="s">
        <v>24</v>
      </c>
      <c r="I67">
        <v>2</v>
      </c>
      <c r="J67" t="str">
        <f t="shared" ref="J67:J130" si="1" xml:space="preserve"> TEXT(G67, "mmm")</f>
        <v>Apr</v>
      </c>
      <c r="K67">
        <v>2004</v>
      </c>
      <c r="L67" t="s">
        <v>25</v>
      </c>
      <c r="M67">
        <v>118</v>
      </c>
      <c r="N67" t="s">
        <v>300</v>
      </c>
      <c r="O67" t="s">
        <v>308</v>
      </c>
      <c r="P67" t="s">
        <v>747</v>
      </c>
      <c r="Q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 s="5">
        <v>10251</v>
      </c>
      <c r="B68" s="5">
        <v>44</v>
      </c>
      <c r="C68">
        <v>100</v>
      </c>
      <c r="D68">
        <v>5</v>
      </c>
      <c r="E68">
        <f xml:space="preserve"> Table1[[#This Row],[QUANTITYORDERED]] * Table1[[#This Row],[PRICE ($)]]</f>
        <v>4400</v>
      </c>
      <c r="G68" s="1">
        <v>38125</v>
      </c>
      <c r="H68" t="s">
        <v>24</v>
      </c>
      <c r="I68">
        <v>2</v>
      </c>
      <c r="J68" t="str">
        <f t="shared" si="1"/>
        <v>May</v>
      </c>
      <c r="K68">
        <v>2004</v>
      </c>
      <c r="L68" t="s">
        <v>25</v>
      </c>
      <c r="M68">
        <v>118</v>
      </c>
      <c r="N68" t="s">
        <v>300</v>
      </c>
      <c r="O68" t="s">
        <v>103</v>
      </c>
      <c r="P68" t="s">
        <v>748</v>
      </c>
      <c r="Q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 s="5">
        <v>10263</v>
      </c>
      <c r="B69" s="5">
        <v>40</v>
      </c>
      <c r="C69">
        <v>100</v>
      </c>
      <c r="D69">
        <v>5</v>
      </c>
      <c r="E69">
        <f xml:space="preserve"> Table1[[#This Row],[QUANTITYORDERED]] * Table1[[#This Row],[PRICE ($)]]</f>
        <v>4000</v>
      </c>
      <c r="G69" s="1">
        <v>38166</v>
      </c>
      <c r="H69" t="s">
        <v>24</v>
      </c>
      <c r="I69">
        <v>2</v>
      </c>
      <c r="J69" t="str">
        <f t="shared" si="1"/>
        <v>Jun</v>
      </c>
      <c r="K69">
        <v>2004</v>
      </c>
      <c r="L69" t="s">
        <v>25</v>
      </c>
      <c r="M69">
        <v>118</v>
      </c>
      <c r="N69" t="s">
        <v>300</v>
      </c>
      <c r="O69" t="s">
        <v>108</v>
      </c>
      <c r="P69" t="s">
        <v>749</v>
      </c>
      <c r="Q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 s="5">
        <v>10275</v>
      </c>
      <c r="B70" s="5">
        <v>22</v>
      </c>
      <c r="C70">
        <v>100</v>
      </c>
      <c r="D70">
        <v>4</v>
      </c>
      <c r="E70">
        <f xml:space="preserve"> Table1[[#This Row],[QUANTITYORDERED]] * Table1[[#This Row],[PRICE ($)]]</f>
        <v>2200</v>
      </c>
      <c r="G70" s="1">
        <v>38191</v>
      </c>
      <c r="H70" t="s">
        <v>24</v>
      </c>
      <c r="I70">
        <v>3</v>
      </c>
      <c r="J70" t="str">
        <f t="shared" si="1"/>
        <v>Jul</v>
      </c>
      <c r="K70">
        <v>2004</v>
      </c>
      <c r="L70" t="s">
        <v>25</v>
      </c>
      <c r="M70">
        <v>118</v>
      </c>
      <c r="N70" t="s">
        <v>300</v>
      </c>
      <c r="O70" t="s">
        <v>113</v>
      </c>
      <c r="P70" t="s">
        <v>750</v>
      </c>
      <c r="Q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 s="5">
        <v>10285</v>
      </c>
      <c r="B71" s="5">
        <v>47</v>
      </c>
      <c r="C71">
        <v>100</v>
      </c>
      <c r="D71">
        <v>9</v>
      </c>
      <c r="E71">
        <f xml:space="preserve"> Table1[[#This Row],[QUANTITYORDERED]] * Table1[[#This Row],[PRICE ($)]]</f>
        <v>4700</v>
      </c>
      <c r="G71" s="1">
        <v>38226</v>
      </c>
      <c r="H71" t="s">
        <v>24</v>
      </c>
      <c r="I71">
        <v>3</v>
      </c>
      <c r="J71" t="str">
        <f t="shared" si="1"/>
        <v>Aug</v>
      </c>
      <c r="K71">
        <v>2004</v>
      </c>
      <c r="L71" t="s">
        <v>25</v>
      </c>
      <c r="M71">
        <v>118</v>
      </c>
      <c r="N71" t="s">
        <v>300</v>
      </c>
      <c r="O71" t="s">
        <v>119</v>
      </c>
      <c r="P71" t="s">
        <v>751</v>
      </c>
      <c r="Q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 s="5">
        <v>10298</v>
      </c>
      <c r="B72" s="5">
        <v>39</v>
      </c>
      <c r="C72">
        <v>96.34</v>
      </c>
      <c r="D72">
        <v>1</v>
      </c>
      <c r="E72">
        <f xml:space="preserve"> Table1[[#This Row],[QUANTITYORDERED]] * Table1[[#This Row],[PRICE ($)]]</f>
        <v>3757.26</v>
      </c>
      <c r="G72" s="1">
        <v>38257</v>
      </c>
      <c r="H72" t="s">
        <v>24</v>
      </c>
      <c r="I72">
        <v>3</v>
      </c>
      <c r="J72" t="str">
        <f t="shared" si="1"/>
        <v>Sep</v>
      </c>
      <c r="K72">
        <v>2004</v>
      </c>
      <c r="L72" t="s">
        <v>25</v>
      </c>
      <c r="M72">
        <v>118</v>
      </c>
      <c r="N72" t="s">
        <v>300</v>
      </c>
      <c r="O72" t="s">
        <v>311</v>
      </c>
      <c r="P72" t="s">
        <v>752</v>
      </c>
      <c r="Q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 s="5">
        <v>10308</v>
      </c>
      <c r="B73" s="5">
        <v>34</v>
      </c>
      <c r="C73">
        <v>100</v>
      </c>
      <c r="D73">
        <v>2</v>
      </c>
      <c r="E73">
        <f xml:space="preserve"> Table1[[#This Row],[QUANTITYORDERED]] * Table1[[#This Row],[PRICE ($)]]</f>
        <v>3400</v>
      </c>
      <c r="G73" s="1">
        <v>38275</v>
      </c>
      <c r="H73" t="s">
        <v>24</v>
      </c>
      <c r="I73">
        <v>4</v>
      </c>
      <c r="J73" t="str">
        <f t="shared" si="1"/>
        <v>Oct</v>
      </c>
      <c r="K73">
        <v>2004</v>
      </c>
      <c r="L73" t="s">
        <v>25</v>
      </c>
      <c r="M73">
        <v>118</v>
      </c>
      <c r="N73" t="s">
        <v>300</v>
      </c>
      <c r="O73" t="s">
        <v>316</v>
      </c>
      <c r="P73" t="s">
        <v>753</v>
      </c>
      <c r="Q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 s="5">
        <v>10318</v>
      </c>
      <c r="B74" s="5">
        <v>45</v>
      </c>
      <c r="C74">
        <v>100</v>
      </c>
      <c r="D74">
        <v>4</v>
      </c>
      <c r="E74">
        <f xml:space="preserve"> Table1[[#This Row],[QUANTITYORDERED]] * Table1[[#This Row],[PRICE ($)]]</f>
        <v>4500</v>
      </c>
      <c r="G74" s="1">
        <v>38293</v>
      </c>
      <c r="H74" t="s">
        <v>24</v>
      </c>
      <c r="I74">
        <v>4</v>
      </c>
      <c r="J74" t="str">
        <f t="shared" si="1"/>
        <v>Nov</v>
      </c>
      <c r="K74">
        <v>2004</v>
      </c>
      <c r="L74" t="s">
        <v>25</v>
      </c>
      <c r="M74">
        <v>118</v>
      </c>
      <c r="N74" t="s">
        <v>300</v>
      </c>
      <c r="O74" t="s">
        <v>138</v>
      </c>
      <c r="P74" t="s">
        <v>754</v>
      </c>
      <c r="Q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 s="5">
        <v>10329</v>
      </c>
      <c r="B75" s="5">
        <v>20</v>
      </c>
      <c r="C75">
        <v>100</v>
      </c>
      <c r="D75">
        <v>2</v>
      </c>
      <c r="E75">
        <f xml:space="preserve"> Table1[[#This Row],[QUANTITYORDERED]] * Table1[[#This Row],[PRICE ($)]]</f>
        <v>2000</v>
      </c>
      <c r="G75" s="1">
        <v>38306</v>
      </c>
      <c r="H75" t="s">
        <v>24</v>
      </c>
      <c r="I75">
        <v>4</v>
      </c>
      <c r="J75" t="str">
        <f t="shared" si="1"/>
        <v>Nov</v>
      </c>
      <c r="K75">
        <v>2004</v>
      </c>
      <c r="L75" t="s">
        <v>25</v>
      </c>
      <c r="M75">
        <v>118</v>
      </c>
      <c r="N75" t="s">
        <v>300</v>
      </c>
      <c r="O75" t="s">
        <v>27</v>
      </c>
      <c r="P75" t="s">
        <v>755</v>
      </c>
      <c r="Q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 s="5">
        <v>10339</v>
      </c>
      <c r="B76" s="5">
        <v>40</v>
      </c>
      <c r="C76">
        <v>68.92</v>
      </c>
      <c r="D76">
        <v>4</v>
      </c>
      <c r="E76">
        <f xml:space="preserve"> Table1[[#This Row],[QUANTITYORDERED]] * Table1[[#This Row],[PRICE ($)]]</f>
        <v>2756.8</v>
      </c>
      <c r="G76" s="1">
        <v>38314</v>
      </c>
      <c r="H76" t="s">
        <v>24</v>
      </c>
      <c r="I76">
        <v>4</v>
      </c>
      <c r="J76" t="str">
        <f t="shared" si="1"/>
        <v>Nov</v>
      </c>
      <c r="K76">
        <v>2004</v>
      </c>
      <c r="L76" t="s">
        <v>25</v>
      </c>
      <c r="M76">
        <v>118</v>
      </c>
      <c r="N76" t="s">
        <v>300</v>
      </c>
      <c r="O76" t="s">
        <v>245</v>
      </c>
      <c r="P76" t="s">
        <v>756</v>
      </c>
      <c r="Q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 s="5">
        <v>10361</v>
      </c>
      <c r="B77" s="5">
        <v>26</v>
      </c>
      <c r="C77">
        <v>51.15</v>
      </c>
      <c r="D77">
        <v>8</v>
      </c>
      <c r="E77">
        <f xml:space="preserve"> Table1[[#This Row],[QUANTITYORDERED]] * Table1[[#This Row],[PRICE ($)]]</f>
        <v>1329.8999999999999</v>
      </c>
      <c r="G77" s="1">
        <v>38338</v>
      </c>
      <c r="H77" t="s">
        <v>24</v>
      </c>
      <c r="I77">
        <v>4</v>
      </c>
      <c r="J77" t="str">
        <f t="shared" si="1"/>
        <v>Dec</v>
      </c>
      <c r="K77">
        <v>2004</v>
      </c>
      <c r="L77" t="s">
        <v>25</v>
      </c>
      <c r="M77">
        <v>118</v>
      </c>
      <c r="N77" t="s">
        <v>300</v>
      </c>
      <c r="O77" t="s">
        <v>151</v>
      </c>
      <c r="P77" t="s">
        <v>757</v>
      </c>
      <c r="Q77" t="s">
        <v>3507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 s="5">
        <v>10374</v>
      </c>
      <c r="B78" s="5">
        <v>39</v>
      </c>
      <c r="C78">
        <v>100</v>
      </c>
      <c r="D78">
        <v>5</v>
      </c>
      <c r="E78">
        <f xml:space="preserve"> Table1[[#This Row],[QUANTITYORDERED]] * Table1[[#This Row],[PRICE ($)]]</f>
        <v>3900</v>
      </c>
      <c r="G78" s="1">
        <v>38385</v>
      </c>
      <c r="H78" t="s">
        <v>24</v>
      </c>
      <c r="I78">
        <v>1</v>
      </c>
      <c r="J78" t="str">
        <f t="shared" si="1"/>
        <v>Feb</v>
      </c>
      <c r="K78">
        <v>2005</v>
      </c>
      <c r="L78" t="s">
        <v>25</v>
      </c>
      <c r="M78">
        <v>118</v>
      </c>
      <c r="N78" t="s">
        <v>300</v>
      </c>
      <c r="O78" t="s">
        <v>206</v>
      </c>
      <c r="P78" t="s">
        <v>758</v>
      </c>
      <c r="Q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 s="5">
        <v>10388</v>
      </c>
      <c r="B79" s="5">
        <v>50</v>
      </c>
      <c r="C79">
        <v>44.51</v>
      </c>
      <c r="D79">
        <v>5</v>
      </c>
      <c r="E79">
        <f xml:space="preserve"> Table1[[#This Row],[QUANTITYORDERED]] * Table1[[#This Row],[PRICE ($)]]</f>
        <v>2225.5</v>
      </c>
      <c r="G79" s="1">
        <v>38414</v>
      </c>
      <c r="H79" t="s">
        <v>24</v>
      </c>
      <c r="I79">
        <v>1</v>
      </c>
      <c r="J79" t="str">
        <f t="shared" si="1"/>
        <v>Mar</v>
      </c>
      <c r="K79">
        <v>2005</v>
      </c>
      <c r="L79" t="s">
        <v>25</v>
      </c>
      <c r="M79">
        <v>118</v>
      </c>
      <c r="N79" t="s">
        <v>300</v>
      </c>
      <c r="O79" t="s">
        <v>159</v>
      </c>
      <c r="P79" t="s">
        <v>759</v>
      </c>
      <c r="Q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 s="5">
        <v>10402</v>
      </c>
      <c r="B80" s="5">
        <v>45</v>
      </c>
      <c r="C80">
        <v>100</v>
      </c>
      <c r="D80">
        <v>1</v>
      </c>
      <c r="E80">
        <f xml:space="preserve"> Table1[[#This Row],[QUANTITYORDERED]] * Table1[[#This Row],[PRICE ($)]]</f>
        <v>4500</v>
      </c>
      <c r="G80" s="1">
        <v>38449</v>
      </c>
      <c r="H80" t="s">
        <v>24</v>
      </c>
      <c r="I80">
        <v>2</v>
      </c>
      <c r="J80" t="str">
        <f t="shared" si="1"/>
        <v>Apr</v>
      </c>
      <c r="K80">
        <v>2005</v>
      </c>
      <c r="L80" t="s">
        <v>25</v>
      </c>
      <c r="M80">
        <v>118</v>
      </c>
      <c r="N80" t="s">
        <v>300</v>
      </c>
      <c r="O80" t="s">
        <v>83</v>
      </c>
      <c r="P80" t="s">
        <v>760</v>
      </c>
      <c r="Q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 s="5">
        <v>10417</v>
      </c>
      <c r="B81" s="5">
        <v>45</v>
      </c>
      <c r="C81">
        <v>100</v>
      </c>
      <c r="D81">
        <v>5</v>
      </c>
      <c r="E81">
        <f xml:space="preserve"> Table1[[#This Row],[QUANTITYORDERED]] * Table1[[#This Row],[PRICE ($)]]</f>
        <v>4500</v>
      </c>
      <c r="G81" s="1">
        <v>38485</v>
      </c>
      <c r="H81" t="s">
        <v>172</v>
      </c>
      <c r="I81">
        <v>2</v>
      </c>
      <c r="J81" t="str">
        <f t="shared" si="1"/>
        <v>May</v>
      </c>
      <c r="K81">
        <v>2005</v>
      </c>
      <c r="L81" t="s">
        <v>25</v>
      </c>
      <c r="M81">
        <v>118</v>
      </c>
      <c r="N81" t="s">
        <v>300</v>
      </c>
      <c r="O81" t="s">
        <v>173</v>
      </c>
      <c r="P81" t="s">
        <v>761</v>
      </c>
      <c r="Q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 s="5">
        <v>10107</v>
      </c>
      <c r="B82" s="5">
        <v>27</v>
      </c>
      <c r="C82">
        <v>100</v>
      </c>
      <c r="D82">
        <v>4</v>
      </c>
      <c r="E82">
        <f xml:space="preserve"> Table1[[#This Row],[QUANTITYORDERED]] * Table1[[#This Row],[PRICE ($)]]</f>
        <v>2700</v>
      </c>
      <c r="G82" s="1">
        <v>37676</v>
      </c>
      <c r="H82" t="s">
        <v>24</v>
      </c>
      <c r="I82">
        <v>1</v>
      </c>
      <c r="J82" t="str">
        <f t="shared" si="1"/>
        <v>Feb</v>
      </c>
      <c r="K82">
        <v>2003</v>
      </c>
      <c r="L82" t="s">
        <v>25</v>
      </c>
      <c r="M82">
        <v>193</v>
      </c>
      <c r="N82" t="s">
        <v>319</v>
      </c>
      <c r="O82" t="s">
        <v>27</v>
      </c>
      <c r="P82" t="s">
        <v>762</v>
      </c>
      <c r="Q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 s="5">
        <v>10120</v>
      </c>
      <c r="B83" s="5">
        <v>46</v>
      </c>
      <c r="C83">
        <v>100</v>
      </c>
      <c r="D83">
        <v>2</v>
      </c>
      <c r="E83">
        <f xml:space="preserve"> Table1[[#This Row],[QUANTITYORDERED]] * Table1[[#This Row],[PRICE ($)]]</f>
        <v>4600</v>
      </c>
      <c r="G83" s="1">
        <v>37740</v>
      </c>
      <c r="H83" t="s">
        <v>24</v>
      </c>
      <c r="I83">
        <v>2</v>
      </c>
      <c r="J83" t="str">
        <f t="shared" si="1"/>
        <v>Apr</v>
      </c>
      <c r="K83">
        <v>2003</v>
      </c>
      <c r="L83" t="s">
        <v>25</v>
      </c>
      <c r="M83">
        <v>193</v>
      </c>
      <c r="N83" t="s">
        <v>319</v>
      </c>
      <c r="O83" t="s">
        <v>88</v>
      </c>
      <c r="P83" t="s">
        <v>763</v>
      </c>
      <c r="Q83" t="s">
        <v>3505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 s="5">
        <v>10134</v>
      </c>
      <c r="B84" s="5">
        <v>31</v>
      </c>
      <c r="C84">
        <v>100</v>
      </c>
      <c r="D84">
        <v>4</v>
      </c>
      <c r="E84">
        <f xml:space="preserve"> Table1[[#This Row],[QUANTITYORDERED]] * Table1[[#This Row],[PRICE ($)]]</f>
        <v>3100</v>
      </c>
      <c r="G84" s="1">
        <v>37803</v>
      </c>
      <c r="H84" t="s">
        <v>24</v>
      </c>
      <c r="I84">
        <v>3</v>
      </c>
      <c r="J84" t="str">
        <f t="shared" si="1"/>
        <v>Jul</v>
      </c>
      <c r="K84">
        <v>2003</v>
      </c>
      <c r="L84" t="s">
        <v>25</v>
      </c>
      <c r="M84">
        <v>193</v>
      </c>
      <c r="N84" t="s">
        <v>319</v>
      </c>
      <c r="O84" t="s">
        <v>44</v>
      </c>
      <c r="P84" t="s">
        <v>764</v>
      </c>
      <c r="Q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 s="5">
        <v>10145</v>
      </c>
      <c r="B85" s="5">
        <v>33</v>
      </c>
      <c r="C85">
        <v>100</v>
      </c>
      <c r="D85">
        <v>8</v>
      </c>
      <c r="E85">
        <f xml:space="preserve"> Table1[[#This Row],[QUANTITYORDERED]] * Table1[[#This Row],[PRICE ($)]]</f>
        <v>3300</v>
      </c>
      <c r="G85" s="1">
        <v>37858</v>
      </c>
      <c r="H85" t="s">
        <v>24</v>
      </c>
      <c r="I85">
        <v>3</v>
      </c>
      <c r="J85" t="str">
        <f t="shared" si="1"/>
        <v>Aug</v>
      </c>
      <c r="K85">
        <v>2003</v>
      </c>
      <c r="L85" t="s">
        <v>25</v>
      </c>
      <c r="M85">
        <v>193</v>
      </c>
      <c r="N85" t="s">
        <v>319</v>
      </c>
      <c r="O85" t="s">
        <v>51</v>
      </c>
      <c r="P85" t="s">
        <v>765</v>
      </c>
      <c r="Q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 s="5">
        <v>10159</v>
      </c>
      <c r="B86" s="5">
        <v>22</v>
      </c>
      <c r="C86">
        <v>100</v>
      </c>
      <c r="D86">
        <v>16</v>
      </c>
      <c r="E86">
        <f xml:space="preserve"> Table1[[#This Row],[QUANTITYORDERED]] * Table1[[#This Row],[PRICE ($)]]</f>
        <v>2200</v>
      </c>
      <c r="G86" s="1">
        <v>37904</v>
      </c>
      <c r="H86" t="s">
        <v>24</v>
      </c>
      <c r="I86">
        <v>4</v>
      </c>
      <c r="J86" t="str">
        <f t="shared" si="1"/>
        <v>Oct</v>
      </c>
      <c r="K86">
        <v>2003</v>
      </c>
      <c r="L86" t="s">
        <v>25</v>
      </c>
      <c r="M86">
        <v>193</v>
      </c>
      <c r="N86" t="s">
        <v>319</v>
      </c>
      <c r="O86" t="s">
        <v>57</v>
      </c>
      <c r="P86" t="s">
        <v>766</v>
      </c>
      <c r="Q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 s="5">
        <v>10168</v>
      </c>
      <c r="B87" s="5">
        <v>20</v>
      </c>
      <c r="C87">
        <v>100</v>
      </c>
      <c r="D87">
        <v>3</v>
      </c>
      <c r="E87">
        <f xml:space="preserve"> Table1[[#This Row],[QUANTITYORDERED]] * Table1[[#This Row],[PRICE ($)]]</f>
        <v>2000</v>
      </c>
      <c r="G87" s="1">
        <v>37922</v>
      </c>
      <c r="H87" t="s">
        <v>24</v>
      </c>
      <c r="I87">
        <v>4</v>
      </c>
      <c r="J87" t="str">
        <f t="shared" si="1"/>
        <v>Oct</v>
      </c>
      <c r="K87">
        <v>2003</v>
      </c>
      <c r="L87" t="s">
        <v>25</v>
      </c>
      <c r="M87">
        <v>193</v>
      </c>
      <c r="N87" t="s">
        <v>319</v>
      </c>
      <c r="O87" t="s">
        <v>61</v>
      </c>
      <c r="P87" t="s">
        <v>767</v>
      </c>
      <c r="Q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 s="5">
        <v>10180</v>
      </c>
      <c r="B88" s="5">
        <v>41</v>
      </c>
      <c r="C88">
        <v>100</v>
      </c>
      <c r="D88">
        <v>11</v>
      </c>
      <c r="E88">
        <f xml:space="preserve"> Table1[[#This Row],[QUANTITYORDERED]] * Table1[[#This Row],[PRICE ($)]]</f>
        <v>4100</v>
      </c>
      <c r="G88" s="1">
        <v>37936</v>
      </c>
      <c r="H88" t="s">
        <v>24</v>
      </c>
      <c r="I88">
        <v>4</v>
      </c>
      <c r="J88" t="str">
        <f t="shared" si="1"/>
        <v>Nov</v>
      </c>
      <c r="K88">
        <v>2003</v>
      </c>
      <c r="L88" t="s">
        <v>25</v>
      </c>
      <c r="M88">
        <v>193</v>
      </c>
      <c r="N88" t="s">
        <v>319</v>
      </c>
      <c r="O88" t="s">
        <v>66</v>
      </c>
      <c r="P88" t="s">
        <v>768</v>
      </c>
      <c r="Q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 s="5">
        <v>10188</v>
      </c>
      <c r="B89" s="5">
        <v>45</v>
      </c>
      <c r="C89">
        <v>100</v>
      </c>
      <c r="D89">
        <v>3</v>
      </c>
      <c r="E89">
        <f xml:space="preserve"> Table1[[#This Row],[QUANTITYORDERED]] * Table1[[#This Row],[PRICE ($)]]</f>
        <v>4500</v>
      </c>
      <c r="G89" s="1">
        <v>37943</v>
      </c>
      <c r="H89" t="s">
        <v>24</v>
      </c>
      <c r="I89">
        <v>4</v>
      </c>
      <c r="J89" t="str">
        <f t="shared" si="1"/>
        <v>Nov</v>
      </c>
      <c r="K89">
        <v>2003</v>
      </c>
      <c r="L89" t="s">
        <v>25</v>
      </c>
      <c r="M89">
        <v>193</v>
      </c>
      <c r="N89" t="s">
        <v>319</v>
      </c>
      <c r="O89" t="s">
        <v>72</v>
      </c>
      <c r="P89" t="s">
        <v>769</v>
      </c>
      <c r="Q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 s="5">
        <v>10201</v>
      </c>
      <c r="B90" s="5">
        <v>49</v>
      </c>
      <c r="C90">
        <v>100</v>
      </c>
      <c r="D90">
        <v>4</v>
      </c>
      <c r="E90">
        <f xml:space="preserve"> Table1[[#This Row],[QUANTITYORDERED]] * Table1[[#This Row],[PRICE ($)]]</f>
        <v>4900</v>
      </c>
      <c r="G90" s="1">
        <v>37956</v>
      </c>
      <c r="H90" t="s">
        <v>24</v>
      </c>
      <c r="I90">
        <v>4</v>
      </c>
      <c r="J90" t="str">
        <f t="shared" si="1"/>
        <v>Dec</v>
      </c>
      <c r="K90">
        <v>2003</v>
      </c>
      <c r="L90" t="s">
        <v>25</v>
      </c>
      <c r="M90">
        <v>193</v>
      </c>
      <c r="N90" t="s">
        <v>319</v>
      </c>
      <c r="O90" t="s">
        <v>80</v>
      </c>
      <c r="P90" t="s">
        <v>770</v>
      </c>
      <c r="Q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 s="5">
        <v>10210</v>
      </c>
      <c r="B91" s="5">
        <v>34</v>
      </c>
      <c r="C91">
        <v>100</v>
      </c>
      <c r="D91">
        <v>1</v>
      </c>
      <c r="E91">
        <f xml:space="preserve"> Table1[[#This Row],[QUANTITYORDERED]] * Table1[[#This Row],[PRICE ($)]]</f>
        <v>3400</v>
      </c>
      <c r="G91" s="1">
        <v>37998</v>
      </c>
      <c r="H91" t="s">
        <v>24</v>
      </c>
      <c r="I91">
        <v>1</v>
      </c>
      <c r="J91" t="str">
        <f t="shared" si="1"/>
        <v>Jan</v>
      </c>
      <c r="K91">
        <v>2004</v>
      </c>
      <c r="L91" t="s">
        <v>25</v>
      </c>
      <c r="M91">
        <v>193</v>
      </c>
      <c r="N91" t="s">
        <v>319</v>
      </c>
      <c r="O91" t="s">
        <v>301</v>
      </c>
      <c r="P91" t="s">
        <v>771</v>
      </c>
      <c r="Q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 s="5">
        <v>10223</v>
      </c>
      <c r="B92" s="5">
        <v>49</v>
      </c>
      <c r="C92">
        <v>100</v>
      </c>
      <c r="D92">
        <v>3</v>
      </c>
      <c r="E92">
        <f xml:space="preserve"> Table1[[#This Row],[QUANTITYORDERED]] * Table1[[#This Row],[PRICE ($)]]</f>
        <v>4900</v>
      </c>
      <c r="G92" s="1">
        <v>38037</v>
      </c>
      <c r="H92" t="s">
        <v>24</v>
      </c>
      <c r="I92">
        <v>1</v>
      </c>
      <c r="J92" t="str">
        <f t="shared" si="1"/>
        <v>Feb</v>
      </c>
      <c r="K92">
        <v>2004</v>
      </c>
      <c r="L92" t="s">
        <v>25</v>
      </c>
      <c r="M92">
        <v>193</v>
      </c>
      <c r="N92" t="s">
        <v>319</v>
      </c>
      <c r="O92" t="s">
        <v>88</v>
      </c>
      <c r="P92" t="s">
        <v>772</v>
      </c>
      <c r="Q92" t="s">
        <v>3505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 s="5">
        <v>10237</v>
      </c>
      <c r="B93" s="5">
        <v>39</v>
      </c>
      <c r="C93">
        <v>100</v>
      </c>
      <c r="D93">
        <v>9</v>
      </c>
      <c r="E93">
        <f xml:space="preserve"> Table1[[#This Row],[QUANTITYORDERED]] * Table1[[#This Row],[PRICE ($)]]</f>
        <v>3900</v>
      </c>
      <c r="G93" s="1">
        <v>38082</v>
      </c>
      <c r="H93" t="s">
        <v>24</v>
      </c>
      <c r="I93">
        <v>2</v>
      </c>
      <c r="J93" t="str">
        <f t="shared" si="1"/>
        <v>Apr</v>
      </c>
      <c r="K93">
        <v>2004</v>
      </c>
      <c r="L93" t="s">
        <v>25</v>
      </c>
      <c r="M93">
        <v>193</v>
      </c>
      <c r="N93" t="s">
        <v>319</v>
      </c>
      <c r="O93" t="s">
        <v>98</v>
      </c>
      <c r="P93" t="s">
        <v>773</v>
      </c>
      <c r="Q93" t="s">
        <v>3506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 s="5">
        <v>10251</v>
      </c>
      <c r="B94" s="5">
        <v>43</v>
      </c>
      <c r="C94">
        <v>100</v>
      </c>
      <c r="D94">
        <v>4</v>
      </c>
      <c r="E94">
        <f xml:space="preserve"> Table1[[#This Row],[QUANTITYORDERED]] * Table1[[#This Row],[PRICE ($)]]</f>
        <v>4300</v>
      </c>
      <c r="G94" s="1">
        <v>38125</v>
      </c>
      <c r="H94" t="s">
        <v>24</v>
      </c>
      <c r="I94">
        <v>2</v>
      </c>
      <c r="J94" t="str">
        <f t="shared" si="1"/>
        <v>May</v>
      </c>
      <c r="K94">
        <v>2004</v>
      </c>
      <c r="L94" t="s">
        <v>25</v>
      </c>
      <c r="M94">
        <v>193</v>
      </c>
      <c r="N94" t="s">
        <v>319</v>
      </c>
      <c r="O94" t="s">
        <v>103</v>
      </c>
      <c r="P94" t="s">
        <v>774</v>
      </c>
      <c r="Q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 s="5">
        <v>10263</v>
      </c>
      <c r="B95" s="5">
        <v>41</v>
      </c>
      <c r="C95">
        <v>100</v>
      </c>
      <c r="D95">
        <v>4</v>
      </c>
      <c r="E95">
        <f xml:space="preserve"> Table1[[#This Row],[QUANTITYORDERED]] * Table1[[#This Row],[PRICE ($)]]</f>
        <v>4100</v>
      </c>
      <c r="G95" s="1">
        <v>38166</v>
      </c>
      <c r="H95" t="s">
        <v>24</v>
      </c>
      <c r="I95">
        <v>2</v>
      </c>
      <c r="J95" t="str">
        <f t="shared" si="1"/>
        <v>Jun</v>
      </c>
      <c r="K95">
        <v>2004</v>
      </c>
      <c r="L95" t="s">
        <v>25</v>
      </c>
      <c r="M95">
        <v>193</v>
      </c>
      <c r="N95" t="s">
        <v>319</v>
      </c>
      <c r="O95" t="s">
        <v>108</v>
      </c>
      <c r="P95" t="s">
        <v>775</v>
      </c>
      <c r="Q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 s="5">
        <v>10275</v>
      </c>
      <c r="B96" s="5">
        <v>36</v>
      </c>
      <c r="C96">
        <v>100</v>
      </c>
      <c r="D96">
        <v>3</v>
      </c>
      <c r="E96">
        <f xml:space="preserve"> Table1[[#This Row],[QUANTITYORDERED]] * Table1[[#This Row],[PRICE ($)]]</f>
        <v>3600</v>
      </c>
      <c r="G96" s="1">
        <v>38191</v>
      </c>
      <c r="H96" t="s">
        <v>24</v>
      </c>
      <c r="I96">
        <v>3</v>
      </c>
      <c r="J96" t="str">
        <f t="shared" si="1"/>
        <v>Jul</v>
      </c>
      <c r="K96">
        <v>2004</v>
      </c>
      <c r="L96" t="s">
        <v>25</v>
      </c>
      <c r="M96">
        <v>193</v>
      </c>
      <c r="N96" t="s">
        <v>319</v>
      </c>
      <c r="O96" t="s">
        <v>113</v>
      </c>
      <c r="P96" t="s">
        <v>776</v>
      </c>
      <c r="Q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 s="5">
        <v>10285</v>
      </c>
      <c r="B97" s="5">
        <v>27</v>
      </c>
      <c r="C97">
        <v>100</v>
      </c>
      <c r="D97">
        <v>8</v>
      </c>
      <c r="E97">
        <f xml:space="preserve"> Table1[[#This Row],[QUANTITYORDERED]] * Table1[[#This Row],[PRICE ($)]]</f>
        <v>2700</v>
      </c>
      <c r="G97" s="1">
        <v>38226</v>
      </c>
      <c r="H97" t="s">
        <v>24</v>
      </c>
      <c r="I97">
        <v>3</v>
      </c>
      <c r="J97" t="str">
        <f t="shared" si="1"/>
        <v>Aug</v>
      </c>
      <c r="K97">
        <v>2004</v>
      </c>
      <c r="L97" t="s">
        <v>25</v>
      </c>
      <c r="M97">
        <v>193</v>
      </c>
      <c r="N97" t="s">
        <v>319</v>
      </c>
      <c r="O97" t="s">
        <v>119</v>
      </c>
      <c r="P97" t="s">
        <v>777</v>
      </c>
      <c r="Q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 s="5">
        <v>10299</v>
      </c>
      <c r="B98" s="5">
        <v>29</v>
      </c>
      <c r="C98">
        <v>100</v>
      </c>
      <c r="D98">
        <v>11</v>
      </c>
      <c r="E98">
        <f xml:space="preserve"> Table1[[#This Row],[QUANTITYORDERED]] * Table1[[#This Row],[PRICE ($)]]</f>
        <v>2900</v>
      </c>
      <c r="G98" s="1">
        <v>38260</v>
      </c>
      <c r="H98" t="s">
        <v>24</v>
      </c>
      <c r="I98">
        <v>3</v>
      </c>
      <c r="J98" t="str">
        <f t="shared" si="1"/>
        <v>Sep</v>
      </c>
      <c r="K98">
        <v>2004</v>
      </c>
      <c r="L98" t="s">
        <v>25</v>
      </c>
      <c r="M98">
        <v>193</v>
      </c>
      <c r="N98" t="s">
        <v>319</v>
      </c>
      <c r="O98" t="s">
        <v>125</v>
      </c>
      <c r="P98" t="s">
        <v>778</v>
      </c>
      <c r="Q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 s="5">
        <v>10308</v>
      </c>
      <c r="B99" s="5">
        <v>20</v>
      </c>
      <c r="C99">
        <v>100</v>
      </c>
      <c r="D99">
        <v>1</v>
      </c>
      <c r="E99">
        <f xml:space="preserve"> Table1[[#This Row],[QUANTITYORDERED]] * Table1[[#This Row],[PRICE ($)]]</f>
        <v>2000</v>
      </c>
      <c r="G99" s="1">
        <v>38275</v>
      </c>
      <c r="H99" t="s">
        <v>24</v>
      </c>
      <c r="I99">
        <v>4</v>
      </c>
      <c r="J99" t="str">
        <f t="shared" si="1"/>
        <v>Oct</v>
      </c>
      <c r="K99">
        <v>2004</v>
      </c>
      <c r="L99" t="s">
        <v>25</v>
      </c>
      <c r="M99">
        <v>193</v>
      </c>
      <c r="N99" t="s">
        <v>319</v>
      </c>
      <c r="O99" t="s">
        <v>316</v>
      </c>
      <c r="P99" t="s">
        <v>779</v>
      </c>
      <c r="Q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 s="5">
        <v>10318</v>
      </c>
      <c r="B100" s="5">
        <v>37</v>
      </c>
      <c r="C100">
        <v>100</v>
      </c>
      <c r="D100">
        <v>3</v>
      </c>
      <c r="E100">
        <f xml:space="preserve"> Table1[[#This Row],[QUANTITYORDERED]] * Table1[[#This Row],[PRICE ($)]]</f>
        <v>3700</v>
      </c>
      <c r="G100" s="1">
        <v>38293</v>
      </c>
      <c r="H100" t="s">
        <v>24</v>
      </c>
      <c r="I100">
        <v>4</v>
      </c>
      <c r="J100" t="str">
        <f t="shared" si="1"/>
        <v>Nov</v>
      </c>
      <c r="K100">
        <v>2004</v>
      </c>
      <c r="L100" t="s">
        <v>25</v>
      </c>
      <c r="M100">
        <v>193</v>
      </c>
      <c r="N100" t="s">
        <v>319</v>
      </c>
      <c r="O100" t="s">
        <v>138</v>
      </c>
      <c r="P100" t="s">
        <v>780</v>
      </c>
      <c r="Q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 s="5">
        <v>10329</v>
      </c>
      <c r="B101" s="5">
        <v>26</v>
      </c>
      <c r="C101">
        <v>100</v>
      </c>
      <c r="D101">
        <v>3</v>
      </c>
      <c r="E101">
        <f xml:space="preserve"> Table1[[#This Row],[QUANTITYORDERED]] * Table1[[#This Row],[PRICE ($)]]</f>
        <v>2600</v>
      </c>
      <c r="G101" s="1">
        <v>38306</v>
      </c>
      <c r="H101" t="s">
        <v>24</v>
      </c>
      <c r="I101">
        <v>4</v>
      </c>
      <c r="J101" t="str">
        <f t="shared" si="1"/>
        <v>Nov</v>
      </c>
      <c r="K101">
        <v>2004</v>
      </c>
      <c r="L101" t="s">
        <v>25</v>
      </c>
      <c r="M101">
        <v>193</v>
      </c>
      <c r="N101" t="s">
        <v>319</v>
      </c>
      <c r="O101" t="s">
        <v>27</v>
      </c>
      <c r="P101" t="s">
        <v>781</v>
      </c>
      <c r="Q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 s="5">
        <v>10339</v>
      </c>
      <c r="B102" s="5">
        <v>39</v>
      </c>
      <c r="C102">
        <v>76.67</v>
      </c>
      <c r="D102">
        <v>3</v>
      </c>
      <c r="E102">
        <f xml:space="preserve"> Table1[[#This Row],[QUANTITYORDERED]] * Table1[[#This Row],[PRICE ($)]]</f>
        <v>2990.13</v>
      </c>
      <c r="G102" s="1">
        <v>38314</v>
      </c>
      <c r="H102" t="s">
        <v>24</v>
      </c>
      <c r="I102">
        <v>4</v>
      </c>
      <c r="J102" t="str">
        <f t="shared" si="1"/>
        <v>Nov</v>
      </c>
      <c r="K102">
        <v>2004</v>
      </c>
      <c r="L102" t="s">
        <v>25</v>
      </c>
      <c r="M102">
        <v>193</v>
      </c>
      <c r="N102" t="s">
        <v>319</v>
      </c>
      <c r="O102" t="s">
        <v>245</v>
      </c>
      <c r="P102" t="s">
        <v>782</v>
      </c>
      <c r="Q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 s="5">
        <v>10362</v>
      </c>
      <c r="B103" s="5">
        <v>22</v>
      </c>
      <c r="C103">
        <v>100</v>
      </c>
      <c r="D103">
        <v>4</v>
      </c>
      <c r="E103">
        <f xml:space="preserve"> Table1[[#This Row],[QUANTITYORDERED]] * Table1[[#This Row],[PRICE ($)]]</f>
        <v>2200</v>
      </c>
      <c r="G103" s="1">
        <v>38357</v>
      </c>
      <c r="H103" t="s">
        <v>24</v>
      </c>
      <c r="I103">
        <v>1</v>
      </c>
      <c r="J103" t="str">
        <f t="shared" si="1"/>
        <v>Jan</v>
      </c>
      <c r="K103">
        <v>2005</v>
      </c>
      <c r="L103" t="s">
        <v>25</v>
      </c>
      <c r="M103">
        <v>193</v>
      </c>
      <c r="N103" t="s">
        <v>319</v>
      </c>
      <c r="O103" t="s">
        <v>61</v>
      </c>
      <c r="P103" t="s">
        <v>783</v>
      </c>
      <c r="Q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 s="5">
        <v>10374</v>
      </c>
      <c r="B104" s="5">
        <v>22</v>
      </c>
      <c r="C104">
        <v>100</v>
      </c>
      <c r="D104">
        <v>1</v>
      </c>
      <c r="E104">
        <f xml:space="preserve"> Table1[[#This Row],[QUANTITYORDERED]] * Table1[[#This Row],[PRICE ($)]]</f>
        <v>2200</v>
      </c>
      <c r="G104" s="1">
        <v>38385</v>
      </c>
      <c r="H104" t="s">
        <v>24</v>
      </c>
      <c r="I104">
        <v>1</v>
      </c>
      <c r="J104" t="str">
        <f t="shared" si="1"/>
        <v>Feb</v>
      </c>
      <c r="K104">
        <v>2005</v>
      </c>
      <c r="L104" t="s">
        <v>25</v>
      </c>
      <c r="M104">
        <v>193</v>
      </c>
      <c r="N104" t="s">
        <v>319</v>
      </c>
      <c r="O104" t="s">
        <v>206</v>
      </c>
      <c r="P104" t="s">
        <v>784</v>
      </c>
      <c r="Q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 s="5">
        <v>10388</v>
      </c>
      <c r="B105" s="5">
        <v>21</v>
      </c>
      <c r="C105">
        <v>86.77</v>
      </c>
      <c r="D105">
        <v>7</v>
      </c>
      <c r="E105">
        <f xml:space="preserve"> Table1[[#This Row],[QUANTITYORDERED]] * Table1[[#This Row],[PRICE ($)]]</f>
        <v>1822.1699999999998</v>
      </c>
      <c r="G105" s="1">
        <v>38414</v>
      </c>
      <c r="H105" t="s">
        <v>24</v>
      </c>
      <c r="I105">
        <v>1</v>
      </c>
      <c r="J105" t="str">
        <f t="shared" si="1"/>
        <v>Mar</v>
      </c>
      <c r="K105">
        <v>2005</v>
      </c>
      <c r="L105" t="s">
        <v>25</v>
      </c>
      <c r="M105">
        <v>193</v>
      </c>
      <c r="N105" t="s">
        <v>319</v>
      </c>
      <c r="O105" t="s">
        <v>159</v>
      </c>
      <c r="P105" t="s">
        <v>785</v>
      </c>
      <c r="Q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 s="5">
        <v>10403</v>
      </c>
      <c r="B106" s="5">
        <v>66</v>
      </c>
      <c r="C106">
        <v>100</v>
      </c>
      <c r="D106">
        <v>9</v>
      </c>
      <c r="E106">
        <f xml:space="preserve"> Table1[[#This Row],[QUANTITYORDERED]] * Table1[[#This Row],[PRICE ($)]]</f>
        <v>6600</v>
      </c>
      <c r="G106" s="1">
        <v>38450</v>
      </c>
      <c r="H106" t="s">
        <v>24</v>
      </c>
      <c r="I106">
        <v>2</v>
      </c>
      <c r="J106" t="str">
        <f t="shared" si="1"/>
        <v>Apr</v>
      </c>
      <c r="K106">
        <v>2005</v>
      </c>
      <c r="L106" t="s">
        <v>25</v>
      </c>
      <c r="M106">
        <v>193</v>
      </c>
      <c r="N106" t="s">
        <v>319</v>
      </c>
      <c r="O106" t="s">
        <v>164</v>
      </c>
      <c r="P106" t="s">
        <v>786</v>
      </c>
      <c r="Q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 s="5">
        <v>10417</v>
      </c>
      <c r="B107" s="5">
        <v>56</v>
      </c>
      <c r="C107">
        <v>100</v>
      </c>
      <c r="D107">
        <v>4</v>
      </c>
      <c r="E107">
        <f xml:space="preserve"> Table1[[#This Row],[QUANTITYORDERED]] * Table1[[#This Row],[PRICE ($)]]</f>
        <v>5600</v>
      </c>
      <c r="G107" s="1">
        <v>38485</v>
      </c>
      <c r="H107" t="s">
        <v>172</v>
      </c>
      <c r="I107">
        <v>2</v>
      </c>
      <c r="J107" t="str">
        <f t="shared" si="1"/>
        <v>May</v>
      </c>
      <c r="K107">
        <v>2005</v>
      </c>
      <c r="L107" t="s">
        <v>25</v>
      </c>
      <c r="M107">
        <v>193</v>
      </c>
      <c r="N107" t="s">
        <v>319</v>
      </c>
      <c r="O107" t="s">
        <v>173</v>
      </c>
      <c r="P107" t="s">
        <v>787</v>
      </c>
      <c r="Q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 s="5">
        <v>10105</v>
      </c>
      <c r="B108" s="5">
        <v>50</v>
      </c>
      <c r="C108">
        <v>100</v>
      </c>
      <c r="D108">
        <v>2</v>
      </c>
      <c r="E108">
        <f xml:space="preserve"> Table1[[#This Row],[QUANTITYORDERED]] * Table1[[#This Row],[PRICE ($)]]</f>
        <v>5000</v>
      </c>
      <c r="G108" s="1">
        <v>37663</v>
      </c>
      <c r="H108" t="s">
        <v>24</v>
      </c>
      <c r="I108">
        <v>1</v>
      </c>
      <c r="J108" t="str">
        <f t="shared" si="1"/>
        <v>Feb</v>
      </c>
      <c r="K108">
        <v>2003</v>
      </c>
      <c r="L108" t="s">
        <v>180</v>
      </c>
      <c r="M108">
        <v>136</v>
      </c>
      <c r="N108" t="s">
        <v>320</v>
      </c>
      <c r="O108" t="s">
        <v>321</v>
      </c>
      <c r="P108" t="s">
        <v>788</v>
      </c>
      <c r="Q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 s="5">
        <v>10119</v>
      </c>
      <c r="B109" s="5">
        <v>46</v>
      </c>
      <c r="C109">
        <v>100</v>
      </c>
      <c r="D109">
        <v>11</v>
      </c>
      <c r="E109">
        <f xml:space="preserve"> Table1[[#This Row],[QUANTITYORDERED]] * Table1[[#This Row],[PRICE ($)]]</f>
        <v>4600</v>
      </c>
      <c r="G109" s="1">
        <v>37739</v>
      </c>
      <c r="H109" t="s">
        <v>24</v>
      </c>
      <c r="I109">
        <v>2</v>
      </c>
      <c r="J109" t="str">
        <f t="shared" si="1"/>
        <v>Apr</v>
      </c>
      <c r="K109">
        <v>2003</v>
      </c>
      <c r="L109" t="s">
        <v>180</v>
      </c>
      <c r="M109">
        <v>136</v>
      </c>
      <c r="N109" t="s">
        <v>320</v>
      </c>
      <c r="O109" t="s">
        <v>143</v>
      </c>
      <c r="P109" t="s">
        <v>789</v>
      </c>
      <c r="Q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 s="5">
        <v>10129</v>
      </c>
      <c r="B110" s="5">
        <v>33</v>
      </c>
      <c r="C110">
        <v>100</v>
      </c>
      <c r="D110">
        <v>2</v>
      </c>
      <c r="E110">
        <f xml:space="preserve"> Table1[[#This Row],[QUANTITYORDERED]] * Table1[[#This Row],[PRICE ($)]]</f>
        <v>3300</v>
      </c>
      <c r="G110" s="1">
        <v>37784</v>
      </c>
      <c r="H110" t="s">
        <v>24</v>
      </c>
      <c r="I110">
        <v>2</v>
      </c>
      <c r="J110" t="str">
        <f t="shared" si="1"/>
        <v>Jun</v>
      </c>
      <c r="K110">
        <v>2003</v>
      </c>
      <c r="L110" t="s">
        <v>180</v>
      </c>
      <c r="M110">
        <v>136</v>
      </c>
      <c r="N110" t="s">
        <v>320</v>
      </c>
      <c r="O110" t="s">
        <v>328</v>
      </c>
      <c r="P110" t="s">
        <v>790</v>
      </c>
      <c r="Q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 s="5">
        <v>10143</v>
      </c>
      <c r="B111" s="5">
        <v>49</v>
      </c>
      <c r="C111">
        <v>100</v>
      </c>
      <c r="D111">
        <v>15</v>
      </c>
      <c r="E111">
        <f xml:space="preserve"> Table1[[#This Row],[QUANTITYORDERED]] * Table1[[#This Row],[PRICE ($)]]</f>
        <v>4900</v>
      </c>
      <c r="G111" s="1">
        <v>37843</v>
      </c>
      <c r="H111" t="s">
        <v>24</v>
      </c>
      <c r="I111">
        <v>3</v>
      </c>
      <c r="J111" t="str">
        <f t="shared" si="1"/>
        <v>Aug</v>
      </c>
      <c r="K111">
        <v>2003</v>
      </c>
      <c r="L111" t="s">
        <v>180</v>
      </c>
      <c r="M111">
        <v>136</v>
      </c>
      <c r="N111" t="s">
        <v>320</v>
      </c>
      <c r="O111" t="s">
        <v>334</v>
      </c>
      <c r="P111" t="s">
        <v>791</v>
      </c>
      <c r="Q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 s="5">
        <v>10155</v>
      </c>
      <c r="B112" s="5">
        <v>32</v>
      </c>
      <c r="C112">
        <v>100</v>
      </c>
      <c r="D112">
        <v>13</v>
      </c>
      <c r="E112">
        <f xml:space="preserve"> Table1[[#This Row],[QUANTITYORDERED]] * Table1[[#This Row],[PRICE ($)]]</f>
        <v>3200</v>
      </c>
      <c r="G112" s="1">
        <v>37900</v>
      </c>
      <c r="H112" t="s">
        <v>24</v>
      </c>
      <c r="I112">
        <v>4</v>
      </c>
      <c r="J112" t="str">
        <f t="shared" si="1"/>
        <v>Oct</v>
      </c>
      <c r="K112">
        <v>2003</v>
      </c>
      <c r="L112" t="s">
        <v>180</v>
      </c>
      <c r="M112">
        <v>136</v>
      </c>
      <c r="N112" t="s">
        <v>320</v>
      </c>
      <c r="O112" t="s">
        <v>125</v>
      </c>
      <c r="P112" t="s">
        <v>792</v>
      </c>
      <c r="Q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 s="5">
        <v>10167</v>
      </c>
      <c r="B113" s="5">
        <v>44</v>
      </c>
      <c r="C113">
        <v>100</v>
      </c>
      <c r="D113">
        <v>9</v>
      </c>
      <c r="E113">
        <f xml:space="preserve"> Table1[[#This Row],[QUANTITYORDERED]] * Table1[[#This Row],[PRICE ($)]]</f>
        <v>4400</v>
      </c>
      <c r="G113" s="1">
        <v>37917</v>
      </c>
      <c r="H113" t="s">
        <v>338</v>
      </c>
      <c r="I113">
        <v>4</v>
      </c>
      <c r="J113" t="str">
        <f t="shared" si="1"/>
        <v>Oct</v>
      </c>
      <c r="K113">
        <v>2003</v>
      </c>
      <c r="L113" t="s">
        <v>180</v>
      </c>
      <c r="M113">
        <v>136</v>
      </c>
      <c r="N113" t="s">
        <v>320</v>
      </c>
      <c r="O113" t="s">
        <v>260</v>
      </c>
      <c r="P113" t="s">
        <v>793</v>
      </c>
      <c r="Q113" t="s">
        <v>3514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 s="5">
        <v>10178</v>
      </c>
      <c r="B114" s="5">
        <v>24</v>
      </c>
      <c r="C114">
        <v>100</v>
      </c>
      <c r="D114">
        <v>12</v>
      </c>
      <c r="E114">
        <f xml:space="preserve"> Table1[[#This Row],[QUANTITYORDERED]] * Table1[[#This Row],[PRICE ($)]]</f>
        <v>2400</v>
      </c>
      <c r="G114" s="1">
        <v>37933</v>
      </c>
      <c r="H114" t="s">
        <v>24</v>
      </c>
      <c r="I114">
        <v>4</v>
      </c>
      <c r="J114" t="str">
        <f t="shared" si="1"/>
        <v>Nov</v>
      </c>
      <c r="K114">
        <v>2003</v>
      </c>
      <c r="L114" t="s">
        <v>180</v>
      </c>
      <c r="M114">
        <v>136</v>
      </c>
      <c r="N114" t="s">
        <v>320</v>
      </c>
      <c r="O114" t="s">
        <v>339</v>
      </c>
      <c r="P114" t="s">
        <v>794</v>
      </c>
      <c r="Q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 s="5">
        <v>10186</v>
      </c>
      <c r="B115" s="5">
        <v>26</v>
      </c>
      <c r="C115">
        <v>100</v>
      </c>
      <c r="D115">
        <v>9</v>
      </c>
      <c r="E115">
        <f xml:space="preserve"> Table1[[#This Row],[QUANTITYORDERED]] * Table1[[#This Row],[PRICE ($)]]</f>
        <v>2600</v>
      </c>
      <c r="G115" s="1">
        <v>37939</v>
      </c>
      <c r="H115" t="s">
        <v>24</v>
      </c>
      <c r="I115">
        <v>4</v>
      </c>
      <c r="J115" t="str">
        <f t="shared" si="1"/>
        <v>Nov</v>
      </c>
      <c r="K115">
        <v>2003</v>
      </c>
      <c r="L115" t="s">
        <v>180</v>
      </c>
      <c r="M115">
        <v>136</v>
      </c>
      <c r="N115" t="s">
        <v>320</v>
      </c>
      <c r="O115" t="s">
        <v>345</v>
      </c>
      <c r="P115" t="s">
        <v>795</v>
      </c>
      <c r="Q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 s="5">
        <v>10197</v>
      </c>
      <c r="B116" s="5">
        <v>45</v>
      </c>
      <c r="C116">
        <v>100</v>
      </c>
      <c r="D116">
        <v>6</v>
      </c>
      <c r="E116">
        <f xml:space="preserve"> Table1[[#This Row],[QUANTITYORDERED]] * Table1[[#This Row],[PRICE ($)]]</f>
        <v>4500</v>
      </c>
      <c r="G116" s="1">
        <v>37951</v>
      </c>
      <c r="H116" t="s">
        <v>24</v>
      </c>
      <c r="I116">
        <v>4</v>
      </c>
      <c r="J116" t="str">
        <f t="shared" si="1"/>
        <v>Nov</v>
      </c>
      <c r="K116">
        <v>2003</v>
      </c>
      <c r="L116" t="s">
        <v>180</v>
      </c>
      <c r="M116">
        <v>136</v>
      </c>
      <c r="N116" t="s">
        <v>320</v>
      </c>
      <c r="O116" t="s">
        <v>351</v>
      </c>
      <c r="P116" t="s">
        <v>796</v>
      </c>
      <c r="Q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 s="5">
        <v>10209</v>
      </c>
      <c r="B117" s="5">
        <v>39</v>
      </c>
      <c r="C117">
        <v>100</v>
      </c>
      <c r="D117">
        <v>8</v>
      </c>
      <c r="E117">
        <f xml:space="preserve"> Table1[[#This Row],[QUANTITYORDERED]] * Table1[[#This Row],[PRICE ($)]]</f>
        <v>3900</v>
      </c>
      <c r="G117" s="1">
        <v>37995</v>
      </c>
      <c r="H117" t="s">
        <v>24</v>
      </c>
      <c r="I117">
        <v>1</v>
      </c>
      <c r="J117" t="str">
        <f t="shared" si="1"/>
        <v>Jan</v>
      </c>
      <c r="K117">
        <v>2004</v>
      </c>
      <c r="L117" t="s">
        <v>180</v>
      </c>
      <c r="M117">
        <v>136</v>
      </c>
      <c r="N117" t="s">
        <v>320</v>
      </c>
      <c r="O117" t="s">
        <v>357</v>
      </c>
      <c r="P117" t="s">
        <v>797</v>
      </c>
      <c r="Q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 s="5">
        <v>10222</v>
      </c>
      <c r="B118" s="5">
        <v>49</v>
      </c>
      <c r="C118">
        <v>100</v>
      </c>
      <c r="D118">
        <v>12</v>
      </c>
      <c r="E118">
        <f xml:space="preserve"> Table1[[#This Row],[QUANTITYORDERED]] * Table1[[#This Row],[PRICE ($)]]</f>
        <v>4900</v>
      </c>
      <c r="G118" s="1">
        <v>38036</v>
      </c>
      <c r="H118" t="s">
        <v>24</v>
      </c>
      <c r="I118">
        <v>1</v>
      </c>
      <c r="J118" t="str">
        <f t="shared" si="1"/>
        <v>Feb</v>
      </c>
      <c r="K118">
        <v>2004</v>
      </c>
      <c r="L118" t="s">
        <v>180</v>
      </c>
      <c r="M118">
        <v>136</v>
      </c>
      <c r="N118" t="s">
        <v>320</v>
      </c>
      <c r="O118" t="s">
        <v>361</v>
      </c>
      <c r="P118" t="s">
        <v>798</v>
      </c>
      <c r="Q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 s="5">
        <v>10248</v>
      </c>
      <c r="B119" s="5">
        <v>20</v>
      </c>
      <c r="C119">
        <v>100</v>
      </c>
      <c r="D119">
        <v>3</v>
      </c>
      <c r="E119">
        <f xml:space="preserve"> Table1[[#This Row],[QUANTITYORDERED]] * Table1[[#This Row],[PRICE ($)]]</f>
        <v>2000</v>
      </c>
      <c r="G119" s="1">
        <v>38114</v>
      </c>
      <c r="H119" t="s">
        <v>338</v>
      </c>
      <c r="I119">
        <v>2</v>
      </c>
      <c r="J119" t="str">
        <f t="shared" si="1"/>
        <v>May</v>
      </c>
      <c r="K119">
        <v>2004</v>
      </c>
      <c r="L119" t="s">
        <v>180</v>
      </c>
      <c r="M119">
        <v>136</v>
      </c>
      <c r="N119" t="s">
        <v>320</v>
      </c>
      <c r="O119" t="s">
        <v>27</v>
      </c>
      <c r="P119" t="s">
        <v>799</v>
      </c>
      <c r="Q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 s="5">
        <v>10261</v>
      </c>
      <c r="B120" s="5">
        <v>27</v>
      </c>
      <c r="C120">
        <v>100</v>
      </c>
      <c r="D120">
        <v>1</v>
      </c>
      <c r="E120">
        <f xml:space="preserve"> Table1[[#This Row],[QUANTITYORDERED]] * Table1[[#This Row],[PRICE ($)]]</f>
        <v>2700</v>
      </c>
      <c r="G120" s="1">
        <v>38155</v>
      </c>
      <c r="H120" t="s">
        <v>24</v>
      </c>
      <c r="I120">
        <v>2</v>
      </c>
      <c r="J120" t="str">
        <f t="shared" si="1"/>
        <v>Jun</v>
      </c>
      <c r="K120">
        <v>2004</v>
      </c>
      <c r="L120" t="s">
        <v>180</v>
      </c>
      <c r="M120">
        <v>136</v>
      </c>
      <c r="N120" t="s">
        <v>320</v>
      </c>
      <c r="O120" t="s">
        <v>291</v>
      </c>
      <c r="P120" t="s">
        <v>800</v>
      </c>
      <c r="Q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 s="5">
        <v>10273</v>
      </c>
      <c r="B121" s="5">
        <v>30</v>
      </c>
      <c r="C121">
        <v>100</v>
      </c>
      <c r="D121">
        <v>4</v>
      </c>
      <c r="E121">
        <f xml:space="preserve"> Table1[[#This Row],[QUANTITYORDERED]] * Table1[[#This Row],[PRICE ($)]]</f>
        <v>3000</v>
      </c>
      <c r="G121" s="1">
        <v>38189</v>
      </c>
      <c r="H121" t="s">
        <v>24</v>
      </c>
      <c r="I121">
        <v>3</v>
      </c>
      <c r="J121" t="str">
        <f t="shared" si="1"/>
        <v>Jul</v>
      </c>
      <c r="K121">
        <v>2004</v>
      </c>
      <c r="L121" t="s">
        <v>180</v>
      </c>
      <c r="M121">
        <v>136</v>
      </c>
      <c r="N121" t="s">
        <v>320</v>
      </c>
      <c r="O121" t="s">
        <v>364</v>
      </c>
      <c r="P121" t="s">
        <v>801</v>
      </c>
      <c r="Q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 s="5">
        <v>10283</v>
      </c>
      <c r="B122" s="5">
        <v>25</v>
      </c>
      <c r="C122">
        <v>100</v>
      </c>
      <c r="D122">
        <v>6</v>
      </c>
      <c r="E122">
        <f xml:space="preserve"> Table1[[#This Row],[QUANTITYORDERED]] * Table1[[#This Row],[PRICE ($)]]</f>
        <v>2500</v>
      </c>
      <c r="G122" s="1">
        <v>38219</v>
      </c>
      <c r="H122" t="s">
        <v>24</v>
      </c>
      <c r="I122">
        <v>3</v>
      </c>
      <c r="J122" t="str">
        <f t="shared" si="1"/>
        <v>Aug</v>
      </c>
      <c r="K122">
        <v>2004</v>
      </c>
      <c r="L122" t="s">
        <v>180</v>
      </c>
      <c r="M122">
        <v>136</v>
      </c>
      <c r="N122" t="s">
        <v>320</v>
      </c>
      <c r="O122" t="s">
        <v>372</v>
      </c>
      <c r="P122" t="s">
        <v>802</v>
      </c>
      <c r="Q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 s="5">
        <v>10295</v>
      </c>
      <c r="B123" s="5">
        <v>24</v>
      </c>
      <c r="C123">
        <v>100</v>
      </c>
      <c r="D123">
        <v>1</v>
      </c>
      <c r="E123">
        <f xml:space="preserve"> Table1[[#This Row],[QUANTITYORDERED]] * Table1[[#This Row],[PRICE ($)]]</f>
        <v>2400</v>
      </c>
      <c r="G123" s="1">
        <v>38240</v>
      </c>
      <c r="H123" t="s">
        <v>24</v>
      </c>
      <c r="I123">
        <v>3</v>
      </c>
      <c r="J123" t="str">
        <f t="shared" si="1"/>
        <v>Sep</v>
      </c>
      <c r="K123">
        <v>2004</v>
      </c>
      <c r="L123" t="s">
        <v>180</v>
      </c>
      <c r="M123">
        <v>136</v>
      </c>
      <c r="N123" t="s">
        <v>320</v>
      </c>
      <c r="O123" t="s">
        <v>378</v>
      </c>
      <c r="P123" t="s">
        <v>803</v>
      </c>
      <c r="Q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 s="5">
        <v>10307</v>
      </c>
      <c r="B124" s="5">
        <v>22</v>
      </c>
      <c r="C124">
        <v>100</v>
      </c>
      <c r="D124">
        <v>9</v>
      </c>
      <c r="E124">
        <f xml:space="preserve"> Table1[[#This Row],[QUANTITYORDERED]] * Table1[[#This Row],[PRICE ($)]]</f>
        <v>2200</v>
      </c>
      <c r="G124" s="1">
        <v>38274</v>
      </c>
      <c r="H124" t="s">
        <v>24</v>
      </c>
      <c r="I124">
        <v>4</v>
      </c>
      <c r="J124" t="str">
        <f t="shared" si="1"/>
        <v>Oct</v>
      </c>
      <c r="K124">
        <v>2004</v>
      </c>
      <c r="L124" t="s">
        <v>180</v>
      </c>
      <c r="M124">
        <v>136</v>
      </c>
      <c r="N124" t="s">
        <v>320</v>
      </c>
      <c r="O124" t="s">
        <v>213</v>
      </c>
      <c r="P124" t="s">
        <v>804</v>
      </c>
      <c r="Q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 s="5">
        <v>10316</v>
      </c>
      <c r="B125" s="5">
        <v>33</v>
      </c>
      <c r="C125">
        <v>100</v>
      </c>
      <c r="D125">
        <v>17</v>
      </c>
      <c r="E125">
        <f xml:space="preserve"> Table1[[#This Row],[QUANTITYORDERED]] * Table1[[#This Row],[PRICE ($)]]</f>
        <v>3300</v>
      </c>
      <c r="G125" s="1">
        <v>38292</v>
      </c>
      <c r="H125" t="s">
        <v>24</v>
      </c>
      <c r="I125">
        <v>4</v>
      </c>
      <c r="J125" t="str">
        <f t="shared" si="1"/>
        <v>Nov</v>
      </c>
      <c r="K125">
        <v>2004</v>
      </c>
      <c r="L125" t="s">
        <v>180</v>
      </c>
      <c r="M125">
        <v>136</v>
      </c>
      <c r="N125" t="s">
        <v>320</v>
      </c>
      <c r="O125" t="s">
        <v>382</v>
      </c>
      <c r="P125" t="s">
        <v>805</v>
      </c>
      <c r="Q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 s="5">
        <v>10325</v>
      </c>
      <c r="B126" s="5">
        <v>47</v>
      </c>
      <c r="C126">
        <v>64.930000000000007</v>
      </c>
      <c r="D126">
        <v>6</v>
      </c>
      <c r="E126">
        <f xml:space="preserve"> Table1[[#This Row],[QUANTITYORDERED]] * Table1[[#This Row],[PRICE ($)]]</f>
        <v>3051.7100000000005</v>
      </c>
      <c r="G126" s="1">
        <v>38296</v>
      </c>
      <c r="H126" t="s">
        <v>24</v>
      </c>
      <c r="I126">
        <v>4</v>
      </c>
      <c r="J126" t="str">
        <f t="shared" si="1"/>
        <v>Nov</v>
      </c>
      <c r="K126">
        <v>2004</v>
      </c>
      <c r="L126" t="s">
        <v>180</v>
      </c>
      <c r="M126">
        <v>136</v>
      </c>
      <c r="N126" t="s">
        <v>320</v>
      </c>
      <c r="O126" t="s">
        <v>132</v>
      </c>
      <c r="P126" t="s">
        <v>806</v>
      </c>
      <c r="Q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 s="5">
        <v>10337</v>
      </c>
      <c r="B127" s="5">
        <v>25</v>
      </c>
      <c r="C127">
        <v>48.05</v>
      </c>
      <c r="D127">
        <v>8</v>
      </c>
      <c r="E127">
        <f xml:space="preserve"> Table1[[#This Row],[QUANTITYORDERED]] * Table1[[#This Row],[PRICE ($)]]</f>
        <v>1201.25</v>
      </c>
      <c r="G127" s="1">
        <v>38312</v>
      </c>
      <c r="H127" t="s">
        <v>24</v>
      </c>
      <c r="I127">
        <v>4</v>
      </c>
      <c r="J127" t="str">
        <f t="shared" si="1"/>
        <v>Nov</v>
      </c>
      <c r="K127">
        <v>2004</v>
      </c>
      <c r="L127" t="s">
        <v>180</v>
      </c>
      <c r="M127">
        <v>136</v>
      </c>
      <c r="N127" t="s">
        <v>320</v>
      </c>
      <c r="O127" t="s">
        <v>202</v>
      </c>
      <c r="P127" t="s">
        <v>807</v>
      </c>
      <c r="Q127" t="s">
        <v>3508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 s="5">
        <v>10350</v>
      </c>
      <c r="B128" s="5">
        <v>26</v>
      </c>
      <c r="C128">
        <v>75.47</v>
      </c>
      <c r="D128">
        <v>5</v>
      </c>
      <c r="E128">
        <f xml:space="preserve"> Table1[[#This Row],[QUANTITYORDERED]] * Table1[[#This Row],[PRICE ($)]]</f>
        <v>1962.22</v>
      </c>
      <c r="G128" s="1">
        <v>38323</v>
      </c>
      <c r="H128" t="s">
        <v>24</v>
      </c>
      <c r="I128">
        <v>4</v>
      </c>
      <c r="J128" t="str">
        <f t="shared" si="1"/>
        <v>Dec</v>
      </c>
      <c r="K128">
        <v>2004</v>
      </c>
      <c r="L128" t="s">
        <v>180</v>
      </c>
      <c r="M128">
        <v>136</v>
      </c>
      <c r="N128" t="s">
        <v>320</v>
      </c>
      <c r="O128" t="s">
        <v>173</v>
      </c>
      <c r="P128" t="s">
        <v>808</v>
      </c>
      <c r="Q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 s="5">
        <v>10359</v>
      </c>
      <c r="B129" s="5">
        <v>48</v>
      </c>
      <c r="C129">
        <v>54.68</v>
      </c>
      <c r="D129">
        <v>6</v>
      </c>
      <c r="E129">
        <f xml:space="preserve"> Table1[[#This Row],[QUANTITYORDERED]] * Table1[[#This Row],[PRICE ($)]]</f>
        <v>2624.64</v>
      </c>
      <c r="G129" s="1">
        <v>38336</v>
      </c>
      <c r="H129" t="s">
        <v>24</v>
      </c>
      <c r="I129">
        <v>4</v>
      </c>
      <c r="J129" t="str">
        <f t="shared" si="1"/>
        <v>Dec</v>
      </c>
      <c r="K129">
        <v>2004</v>
      </c>
      <c r="L129" t="s">
        <v>180</v>
      </c>
      <c r="M129">
        <v>136</v>
      </c>
      <c r="N129" t="s">
        <v>320</v>
      </c>
      <c r="O129" t="s">
        <v>36</v>
      </c>
      <c r="P129" t="s">
        <v>809</v>
      </c>
      <c r="Q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 s="5">
        <v>10373</v>
      </c>
      <c r="B130" s="5">
        <v>39</v>
      </c>
      <c r="C130">
        <v>100</v>
      </c>
      <c r="D130">
        <v>3</v>
      </c>
      <c r="E130">
        <f xml:space="preserve"> Table1[[#This Row],[QUANTITYORDERED]] * Table1[[#This Row],[PRICE ($)]]</f>
        <v>3900</v>
      </c>
      <c r="G130" s="1">
        <v>38383</v>
      </c>
      <c r="H130" t="s">
        <v>24</v>
      </c>
      <c r="I130">
        <v>1</v>
      </c>
      <c r="J130" t="str">
        <f t="shared" si="1"/>
        <v>Jan</v>
      </c>
      <c r="K130">
        <v>2005</v>
      </c>
      <c r="L130" t="s">
        <v>180</v>
      </c>
      <c r="M130">
        <v>136</v>
      </c>
      <c r="N130" t="s">
        <v>320</v>
      </c>
      <c r="O130" t="s">
        <v>390</v>
      </c>
      <c r="P130" t="s">
        <v>810</v>
      </c>
      <c r="Q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 s="5">
        <v>10384</v>
      </c>
      <c r="B131" s="5">
        <v>34</v>
      </c>
      <c r="C131">
        <v>100</v>
      </c>
      <c r="D131">
        <v>4</v>
      </c>
      <c r="E131">
        <f xml:space="preserve"> Table1[[#This Row],[QUANTITYORDERED]] * Table1[[#This Row],[PRICE ($)]]</f>
        <v>3400</v>
      </c>
      <c r="G131" s="1">
        <v>38406</v>
      </c>
      <c r="H131" t="s">
        <v>24</v>
      </c>
      <c r="I131">
        <v>1</v>
      </c>
      <c r="J131" t="str">
        <f t="shared" ref="J131:J194" si="2" xml:space="preserve"> TEXT(G131, "mmm")</f>
        <v>Feb</v>
      </c>
      <c r="K131">
        <v>2005</v>
      </c>
      <c r="L131" t="s">
        <v>180</v>
      </c>
      <c r="M131">
        <v>136</v>
      </c>
      <c r="N131" t="s">
        <v>320</v>
      </c>
      <c r="O131" t="s">
        <v>57</v>
      </c>
      <c r="P131" t="s">
        <v>811</v>
      </c>
      <c r="Q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 s="5">
        <v>10395</v>
      </c>
      <c r="B132" s="5">
        <v>32</v>
      </c>
      <c r="C132">
        <v>100</v>
      </c>
      <c r="D132">
        <v>2</v>
      </c>
      <c r="E132">
        <f xml:space="preserve"> Table1[[#This Row],[QUANTITYORDERED]] * Table1[[#This Row],[PRICE ($)]]</f>
        <v>3200</v>
      </c>
      <c r="G132" s="1">
        <v>38428</v>
      </c>
      <c r="H132" t="s">
        <v>24</v>
      </c>
      <c r="I132">
        <v>1</v>
      </c>
      <c r="J132" t="str">
        <f t="shared" si="2"/>
        <v>Mar</v>
      </c>
      <c r="K132">
        <v>2005</v>
      </c>
      <c r="L132" t="s">
        <v>180</v>
      </c>
      <c r="M132">
        <v>136</v>
      </c>
      <c r="N132" t="s">
        <v>320</v>
      </c>
      <c r="O132" t="s">
        <v>44</v>
      </c>
      <c r="P132" t="s">
        <v>812</v>
      </c>
      <c r="Q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 s="5">
        <v>10400</v>
      </c>
      <c r="B133" s="5">
        <v>64</v>
      </c>
      <c r="C133">
        <v>100</v>
      </c>
      <c r="D133">
        <v>9</v>
      </c>
      <c r="E133">
        <f xml:space="preserve"> Table1[[#This Row],[QUANTITYORDERED]] * Table1[[#This Row],[PRICE ($)]]</f>
        <v>6400</v>
      </c>
      <c r="G133" s="1">
        <v>38443</v>
      </c>
      <c r="H133" t="s">
        <v>24</v>
      </c>
      <c r="I133">
        <v>2</v>
      </c>
      <c r="J133" t="str">
        <f t="shared" si="2"/>
        <v>Apr</v>
      </c>
      <c r="K133">
        <v>2005</v>
      </c>
      <c r="L133" t="s">
        <v>180</v>
      </c>
      <c r="M133">
        <v>136</v>
      </c>
      <c r="N133" t="s">
        <v>320</v>
      </c>
      <c r="O133" t="s">
        <v>396</v>
      </c>
      <c r="P133" t="s">
        <v>813</v>
      </c>
      <c r="Q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 s="5">
        <v>10414</v>
      </c>
      <c r="B134" s="5">
        <v>19</v>
      </c>
      <c r="C134">
        <v>100</v>
      </c>
      <c r="D134">
        <v>3</v>
      </c>
      <c r="E134">
        <f xml:space="preserve"> Table1[[#This Row],[QUANTITYORDERED]] * Table1[[#This Row],[PRICE ($)]]</f>
        <v>1900</v>
      </c>
      <c r="G134" s="1">
        <v>38478</v>
      </c>
      <c r="H134" t="s">
        <v>400</v>
      </c>
      <c r="I134">
        <v>2</v>
      </c>
      <c r="J134" t="str">
        <f t="shared" si="2"/>
        <v>May</v>
      </c>
      <c r="K134">
        <v>2005</v>
      </c>
      <c r="L134" t="s">
        <v>180</v>
      </c>
      <c r="M134">
        <v>136</v>
      </c>
      <c r="N134" t="s">
        <v>320</v>
      </c>
      <c r="O134" t="s">
        <v>378</v>
      </c>
      <c r="P134" t="s">
        <v>814</v>
      </c>
      <c r="Q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 s="5">
        <v>10103</v>
      </c>
      <c r="B135" s="5">
        <v>42</v>
      </c>
      <c r="C135">
        <v>100</v>
      </c>
      <c r="D135">
        <v>4</v>
      </c>
      <c r="E135">
        <f xml:space="preserve"> Table1[[#This Row],[QUANTITYORDERED]] * Table1[[#This Row],[PRICE ($)]]</f>
        <v>4200</v>
      </c>
      <c r="G135" s="1">
        <v>37650</v>
      </c>
      <c r="H135" t="s">
        <v>24</v>
      </c>
      <c r="I135">
        <v>1</v>
      </c>
      <c r="J135" t="str">
        <f t="shared" si="2"/>
        <v>Jan</v>
      </c>
      <c r="K135">
        <v>2003</v>
      </c>
      <c r="L135" t="s">
        <v>180</v>
      </c>
      <c r="M135">
        <v>147</v>
      </c>
      <c r="N135" t="s">
        <v>401</v>
      </c>
      <c r="O135" t="s">
        <v>132</v>
      </c>
      <c r="P135" t="s">
        <v>815</v>
      </c>
      <c r="Q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 s="5">
        <v>10114</v>
      </c>
      <c r="B136" s="5">
        <v>31</v>
      </c>
      <c r="C136">
        <v>100</v>
      </c>
      <c r="D136">
        <v>8</v>
      </c>
      <c r="E136">
        <f xml:space="preserve"> Table1[[#This Row],[QUANTITYORDERED]] * Table1[[#This Row],[PRICE ($)]]</f>
        <v>3100</v>
      </c>
      <c r="G136" s="1">
        <v>37712</v>
      </c>
      <c r="H136" t="s">
        <v>24</v>
      </c>
      <c r="I136">
        <v>2</v>
      </c>
      <c r="J136" t="str">
        <f t="shared" si="2"/>
        <v>Apr</v>
      </c>
      <c r="K136">
        <v>2003</v>
      </c>
      <c r="L136" t="s">
        <v>180</v>
      </c>
      <c r="M136">
        <v>147</v>
      </c>
      <c r="N136" t="s">
        <v>401</v>
      </c>
      <c r="O136" t="s">
        <v>402</v>
      </c>
      <c r="P136" t="s">
        <v>816</v>
      </c>
      <c r="Q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 s="5">
        <v>10126</v>
      </c>
      <c r="B137" s="5">
        <v>22</v>
      </c>
      <c r="C137">
        <v>100</v>
      </c>
      <c r="D137">
        <v>4</v>
      </c>
      <c r="E137">
        <f xml:space="preserve"> Table1[[#This Row],[QUANTITYORDERED]] * Table1[[#This Row],[PRICE ($)]]</f>
        <v>2200</v>
      </c>
      <c r="G137" s="1">
        <v>37769</v>
      </c>
      <c r="H137" t="s">
        <v>24</v>
      </c>
      <c r="I137">
        <v>2</v>
      </c>
      <c r="J137" t="str">
        <f t="shared" si="2"/>
        <v>May</v>
      </c>
      <c r="K137">
        <v>2003</v>
      </c>
      <c r="L137" t="s">
        <v>180</v>
      </c>
      <c r="M137">
        <v>147</v>
      </c>
      <c r="N137" t="s">
        <v>401</v>
      </c>
      <c r="O137" t="s">
        <v>190</v>
      </c>
      <c r="P137" t="s">
        <v>817</v>
      </c>
      <c r="Q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 s="5">
        <v>10140</v>
      </c>
      <c r="B138" s="5">
        <v>26</v>
      </c>
      <c r="C138">
        <v>100</v>
      </c>
      <c r="D138">
        <v>4</v>
      </c>
      <c r="E138">
        <f xml:space="preserve"> Table1[[#This Row],[QUANTITYORDERED]] * Table1[[#This Row],[PRICE ($)]]</f>
        <v>2600</v>
      </c>
      <c r="G138" s="1">
        <v>37826</v>
      </c>
      <c r="H138" t="s">
        <v>24</v>
      </c>
      <c r="I138">
        <v>3</v>
      </c>
      <c r="J138" t="str">
        <f t="shared" si="2"/>
        <v>Jul</v>
      </c>
      <c r="K138">
        <v>2003</v>
      </c>
      <c r="L138" t="s">
        <v>180</v>
      </c>
      <c r="M138">
        <v>147</v>
      </c>
      <c r="N138" t="s">
        <v>401</v>
      </c>
      <c r="O138" t="s">
        <v>61</v>
      </c>
      <c r="P138" t="s">
        <v>818</v>
      </c>
      <c r="Q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 s="5">
        <v>10150</v>
      </c>
      <c r="B139" s="5">
        <v>20</v>
      </c>
      <c r="C139">
        <v>100</v>
      </c>
      <c r="D139">
        <v>1</v>
      </c>
      <c r="E139">
        <f xml:space="preserve"> Table1[[#This Row],[QUANTITYORDERED]] * Table1[[#This Row],[PRICE ($)]]</f>
        <v>2000</v>
      </c>
      <c r="G139" s="1">
        <v>37883</v>
      </c>
      <c r="H139" t="s">
        <v>24</v>
      </c>
      <c r="I139">
        <v>3</v>
      </c>
      <c r="J139" t="str">
        <f t="shared" si="2"/>
        <v>Sep</v>
      </c>
      <c r="K139">
        <v>2003</v>
      </c>
      <c r="L139" t="s">
        <v>180</v>
      </c>
      <c r="M139">
        <v>147</v>
      </c>
      <c r="N139" t="s">
        <v>401</v>
      </c>
      <c r="O139" t="s">
        <v>195</v>
      </c>
      <c r="P139" t="s">
        <v>819</v>
      </c>
      <c r="Q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 s="5">
        <v>10164</v>
      </c>
      <c r="B140" s="5">
        <v>21</v>
      </c>
      <c r="C140">
        <v>100</v>
      </c>
      <c r="D140">
        <v>2</v>
      </c>
      <c r="E140">
        <f xml:space="preserve"> Table1[[#This Row],[QUANTITYORDERED]] * Table1[[#This Row],[PRICE ($)]]</f>
        <v>2100</v>
      </c>
      <c r="G140" s="1">
        <v>37915</v>
      </c>
      <c r="H140" t="s">
        <v>407</v>
      </c>
      <c r="I140">
        <v>4</v>
      </c>
      <c r="J140" t="str">
        <f t="shared" si="2"/>
        <v>Oct</v>
      </c>
      <c r="K140">
        <v>2003</v>
      </c>
      <c r="L140" t="s">
        <v>180</v>
      </c>
      <c r="M140">
        <v>147</v>
      </c>
      <c r="N140" t="s">
        <v>401</v>
      </c>
      <c r="O140" t="s">
        <v>408</v>
      </c>
      <c r="P140" t="s">
        <v>820</v>
      </c>
      <c r="Q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 s="5">
        <v>10175</v>
      </c>
      <c r="B141" s="5">
        <v>33</v>
      </c>
      <c r="C141">
        <v>100</v>
      </c>
      <c r="D141">
        <v>9</v>
      </c>
      <c r="E141">
        <f xml:space="preserve"> Table1[[#This Row],[QUANTITYORDERED]] * Table1[[#This Row],[PRICE ($)]]</f>
        <v>3300</v>
      </c>
      <c r="G141" s="1">
        <v>37931</v>
      </c>
      <c r="H141" t="s">
        <v>24</v>
      </c>
      <c r="I141">
        <v>4</v>
      </c>
      <c r="J141" t="str">
        <f t="shared" si="2"/>
        <v>Nov</v>
      </c>
      <c r="K141">
        <v>2003</v>
      </c>
      <c r="L141" t="s">
        <v>180</v>
      </c>
      <c r="M141">
        <v>147</v>
      </c>
      <c r="N141" t="s">
        <v>401</v>
      </c>
      <c r="O141" t="s">
        <v>328</v>
      </c>
      <c r="P141" t="s">
        <v>821</v>
      </c>
      <c r="Q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 s="5">
        <v>10183</v>
      </c>
      <c r="B142" s="5">
        <v>28</v>
      </c>
      <c r="C142">
        <v>100</v>
      </c>
      <c r="D142">
        <v>1</v>
      </c>
      <c r="E142">
        <f xml:space="preserve"> Table1[[#This Row],[QUANTITYORDERED]] * Table1[[#This Row],[PRICE ($)]]</f>
        <v>2800</v>
      </c>
      <c r="G142" s="1">
        <v>37938</v>
      </c>
      <c r="H142" t="s">
        <v>24</v>
      </c>
      <c r="I142">
        <v>4</v>
      </c>
      <c r="J142" t="str">
        <f t="shared" si="2"/>
        <v>Nov</v>
      </c>
      <c r="K142">
        <v>2003</v>
      </c>
      <c r="L142" t="s">
        <v>180</v>
      </c>
      <c r="M142">
        <v>147</v>
      </c>
      <c r="N142" t="s">
        <v>401</v>
      </c>
      <c r="O142" t="s">
        <v>213</v>
      </c>
      <c r="P142" t="s">
        <v>822</v>
      </c>
      <c r="Q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 s="5">
        <v>10194</v>
      </c>
      <c r="B143" s="5">
        <v>26</v>
      </c>
      <c r="C143">
        <v>100</v>
      </c>
      <c r="D143">
        <v>4</v>
      </c>
      <c r="E143">
        <f xml:space="preserve"> Table1[[#This Row],[QUANTITYORDERED]] * Table1[[#This Row],[PRICE ($)]]</f>
        <v>2600</v>
      </c>
      <c r="G143" s="1">
        <v>37950</v>
      </c>
      <c r="H143" t="s">
        <v>24</v>
      </c>
      <c r="I143">
        <v>4</v>
      </c>
      <c r="J143" t="str">
        <f t="shared" si="2"/>
        <v>Nov</v>
      </c>
      <c r="K143">
        <v>2003</v>
      </c>
      <c r="L143" t="s">
        <v>180</v>
      </c>
      <c r="M143">
        <v>147</v>
      </c>
      <c r="N143" t="s">
        <v>401</v>
      </c>
      <c r="O143" t="s">
        <v>218</v>
      </c>
      <c r="P143" t="s">
        <v>823</v>
      </c>
      <c r="Q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 s="5">
        <v>10207</v>
      </c>
      <c r="B144" s="5">
        <v>31</v>
      </c>
      <c r="C144">
        <v>100</v>
      </c>
      <c r="D144">
        <v>15</v>
      </c>
      <c r="E144">
        <f xml:space="preserve"> Table1[[#This Row],[QUANTITYORDERED]] * Table1[[#This Row],[PRICE ($)]]</f>
        <v>3100</v>
      </c>
      <c r="G144" s="1">
        <v>37964</v>
      </c>
      <c r="H144" t="s">
        <v>24</v>
      </c>
      <c r="I144">
        <v>4</v>
      </c>
      <c r="J144" t="str">
        <f t="shared" si="2"/>
        <v>Dec</v>
      </c>
      <c r="K144">
        <v>2003</v>
      </c>
      <c r="L144" t="s">
        <v>180</v>
      </c>
      <c r="M144">
        <v>147</v>
      </c>
      <c r="N144" t="s">
        <v>401</v>
      </c>
      <c r="O144" t="s">
        <v>414</v>
      </c>
      <c r="P144" t="s">
        <v>824</v>
      </c>
      <c r="Q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 s="5">
        <v>10217</v>
      </c>
      <c r="B145" s="5">
        <v>48</v>
      </c>
      <c r="C145">
        <v>100</v>
      </c>
      <c r="D145">
        <v>4</v>
      </c>
      <c r="E145">
        <f xml:space="preserve"> Table1[[#This Row],[QUANTITYORDERED]] * Table1[[#This Row],[PRICE ($)]]</f>
        <v>4800</v>
      </c>
      <c r="G145" s="1">
        <v>38021</v>
      </c>
      <c r="H145" t="s">
        <v>24</v>
      </c>
      <c r="I145">
        <v>1</v>
      </c>
      <c r="J145" t="str">
        <f t="shared" si="2"/>
        <v>Feb</v>
      </c>
      <c r="K145">
        <v>2004</v>
      </c>
      <c r="L145" t="s">
        <v>180</v>
      </c>
      <c r="M145">
        <v>147</v>
      </c>
      <c r="N145" t="s">
        <v>401</v>
      </c>
      <c r="O145" t="s">
        <v>417</v>
      </c>
      <c r="P145" t="s">
        <v>825</v>
      </c>
      <c r="Q145" t="s">
        <v>3510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 s="5">
        <v>10229</v>
      </c>
      <c r="B146" s="5">
        <v>50</v>
      </c>
      <c r="C146">
        <v>100</v>
      </c>
      <c r="D146">
        <v>9</v>
      </c>
      <c r="E146">
        <f xml:space="preserve"> Table1[[#This Row],[QUANTITYORDERED]] * Table1[[#This Row],[PRICE ($)]]</f>
        <v>5000</v>
      </c>
      <c r="G146" s="1">
        <v>38057</v>
      </c>
      <c r="H146" t="s">
        <v>24</v>
      </c>
      <c r="I146">
        <v>1</v>
      </c>
      <c r="J146" t="str">
        <f t="shared" si="2"/>
        <v>Mar</v>
      </c>
      <c r="K146">
        <v>2004</v>
      </c>
      <c r="L146" t="s">
        <v>180</v>
      </c>
      <c r="M146">
        <v>147</v>
      </c>
      <c r="N146" t="s">
        <v>401</v>
      </c>
      <c r="O146" t="s">
        <v>271</v>
      </c>
      <c r="P146" t="s">
        <v>826</v>
      </c>
      <c r="Q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 s="5">
        <v>10245</v>
      </c>
      <c r="B147" s="5">
        <v>28</v>
      </c>
      <c r="C147">
        <v>100</v>
      </c>
      <c r="D147">
        <v>2</v>
      </c>
      <c r="E147">
        <f xml:space="preserve"> Table1[[#This Row],[QUANTITYORDERED]] * Table1[[#This Row],[PRICE ($)]]</f>
        <v>2800</v>
      </c>
      <c r="G147" s="1">
        <v>38111</v>
      </c>
      <c r="H147" t="s">
        <v>24</v>
      </c>
      <c r="I147">
        <v>2</v>
      </c>
      <c r="J147" t="str">
        <f t="shared" si="2"/>
        <v>May</v>
      </c>
      <c r="K147">
        <v>2004</v>
      </c>
      <c r="L147" t="s">
        <v>180</v>
      </c>
      <c r="M147">
        <v>147</v>
      </c>
      <c r="N147" t="s">
        <v>401</v>
      </c>
      <c r="O147" t="s">
        <v>241</v>
      </c>
      <c r="P147" t="s">
        <v>827</v>
      </c>
      <c r="Q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 s="5">
        <v>10259</v>
      </c>
      <c r="B148" s="5">
        <v>26</v>
      </c>
      <c r="C148">
        <v>100</v>
      </c>
      <c r="D148">
        <v>12</v>
      </c>
      <c r="E148">
        <f xml:space="preserve"> Table1[[#This Row],[QUANTITYORDERED]] * Table1[[#This Row],[PRICE ($)]]</f>
        <v>2600</v>
      </c>
      <c r="G148" s="1">
        <v>38153</v>
      </c>
      <c r="H148" t="s">
        <v>24</v>
      </c>
      <c r="I148">
        <v>2</v>
      </c>
      <c r="J148" t="str">
        <f t="shared" si="2"/>
        <v>Jun</v>
      </c>
      <c r="K148">
        <v>2004</v>
      </c>
      <c r="L148" t="s">
        <v>180</v>
      </c>
      <c r="M148">
        <v>147</v>
      </c>
      <c r="N148" t="s">
        <v>401</v>
      </c>
      <c r="O148" t="s">
        <v>417</v>
      </c>
      <c r="P148" t="s">
        <v>828</v>
      </c>
      <c r="Q148" t="s">
        <v>3510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 s="5">
        <v>10270</v>
      </c>
      <c r="B149" s="5">
        <v>32</v>
      </c>
      <c r="C149">
        <v>100</v>
      </c>
      <c r="D149">
        <v>2</v>
      </c>
      <c r="E149">
        <f xml:space="preserve"> Table1[[#This Row],[QUANTITYORDERED]] * Table1[[#This Row],[PRICE ($)]]</f>
        <v>3200</v>
      </c>
      <c r="G149" s="1">
        <v>38187</v>
      </c>
      <c r="H149" t="s">
        <v>24</v>
      </c>
      <c r="I149">
        <v>3</v>
      </c>
      <c r="J149" t="str">
        <f t="shared" si="2"/>
        <v>Jul</v>
      </c>
      <c r="K149">
        <v>2004</v>
      </c>
      <c r="L149" t="s">
        <v>180</v>
      </c>
      <c r="M149">
        <v>147</v>
      </c>
      <c r="N149" t="s">
        <v>401</v>
      </c>
      <c r="O149" t="s">
        <v>151</v>
      </c>
      <c r="P149" t="s">
        <v>829</v>
      </c>
      <c r="Q149" t="s">
        <v>3507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 s="5">
        <v>10281</v>
      </c>
      <c r="B150" s="5">
        <v>44</v>
      </c>
      <c r="C150">
        <v>100</v>
      </c>
      <c r="D150">
        <v>9</v>
      </c>
      <c r="E150">
        <f xml:space="preserve"> Table1[[#This Row],[QUANTITYORDERED]] * Table1[[#This Row],[PRICE ($)]]</f>
        <v>4400</v>
      </c>
      <c r="G150" s="1">
        <v>38218</v>
      </c>
      <c r="H150" t="s">
        <v>24</v>
      </c>
      <c r="I150">
        <v>3</v>
      </c>
      <c r="J150" t="str">
        <f t="shared" si="2"/>
        <v>Aug</v>
      </c>
      <c r="K150">
        <v>2004</v>
      </c>
      <c r="L150" t="s">
        <v>180</v>
      </c>
      <c r="M150">
        <v>147</v>
      </c>
      <c r="N150" t="s">
        <v>401</v>
      </c>
      <c r="O150" t="s">
        <v>138</v>
      </c>
      <c r="P150" t="s">
        <v>830</v>
      </c>
      <c r="Q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 s="5">
        <v>10291</v>
      </c>
      <c r="B151" s="5">
        <v>30</v>
      </c>
      <c r="C151">
        <v>100</v>
      </c>
      <c r="D151">
        <v>4</v>
      </c>
      <c r="E151">
        <f xml:space="preserve"> Table1[[#This Row],[QUANTITYORDERED]] * Table1[[#This Row],[PRICE ($)]]</f>
        <v>3000</v>
      </c>
      <c r="G151" s="1">
        <v>38238</v>
      </c>
      <c r="H151" t="s">
        <v>24</v>
      </c>
      <c r="I151">
        <v>3</v>
      </c>
      <c r="J151" t="str">
        <f t="shared" si="2"/>
        <v>Sep</v>
      </c>
      <c r="K151">
        <v>2004</v>
      </c>
      <c r="L151" t="s">
        <v>180</v>
      </c>
      <c r="M151">
        <v>147</v>
      </c>
      <c r="N151" t="s">
        <v>401</v>
      </c>
      <c r="O151" t="s">
        <v>260</v>
      </c>
      <c r="P151" t="s">
        <v>831</v>
      </c>
      <c r="Q151" t="s">
        <v>3514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 s="5">
        <v>10305</v>
      </c>
      <c r="B152" s="5">
        <v>38</v>
      </c>
      <c r="C152">
        <v>100</v>
      </c>
      <c r="D152">
        <v>13</v>
      </c>
      <c r="E152">
        <f xml:space="preserve"> Table1[[#This Row],[QUANTITYORDERED]] * Table1[[#This Row],[PRICE ($)]]</f>
        <v>3800</v>
      </c>
      <c r="G152" s="1">
        <v>38273</v>
      </c>
      <c r="H152" t="s">
        <v>24</v>
      </c>
      <c r="I152">
        <v>4</v>
      </c>
      <c r="J152" t="str">
        <f t="shared" si="2"/>
        <v>Oct</v>
      </c>
      <c r="K152">
        <v>2004</v>
      </c>
      <c r="L152" t="s">
        <v>180</v>
      </c>
      <c r="M152">
        <v>147</v>
      </c>
      <c r="N152" t="s">
        <v>401</v>
      </c>
      <c r="O152" t="s">
        <v>119</v>
      </c>
      <c r="P152" t="s">
        <v>832</v>
      </c>
      <c r="Q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 s="5">
        <v>10313</v>
      </c>
      <c r="B153" s="5">
        <v>40</v>
      </c>
      <c r="C153">
        <v>100</v>
      </c>
      <c r="D153">
        <v>7</v>
      </c>
      <c r="E153">
        <f xml:space="preserve"> Table1[[#This Row],[QUANTITYORDERED]] * Table1[[#This Row],[PRICE ($)]]</f>
        <v>4000</v>
      </c>
      <c r="G153" s="1">
        <v>38282</v>
      </c>
      <c r="H153" t="s">
        <v>24</v>
      </c>
      <c r="I153">
        <v>4</v>
      </c>
      <c r="J153" t="str">
        <f t="shared" si="2"/>
        <v>Oct</v>
      </c>
      <c r="K153">
        <v>2004</v>
      </c>
      <c r="L153" t="s">
        <v>180</v>
      </c>
      <c r="M153">
        <v>147</v>
      </c>
      <c r="N153" t="s">
        <v>401</v>
      </c>
      <c r="O153" t="s">
        <v>224</v>
      </c>
      <c r="P153" t="s">
        <v>833</v>
      </c>
      <c r="Q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 s="5">
        <v>10322</v>
      </c>
      <c r="B154" s="5">
        <v>46</v>
      </c>
      <c r="C154">
        <v>61.99</v>
      </c>
      <c r="D154">
        <v>8</v>
      </c>
      <c r="E154">
        <f xml:space="preserve"> Table1[[#This Row],[QUANTITYORDERED]] * Table1[[#This Row],[PRICE ($)]]</f>
        <v>2851.54</v>
      </c>
      <c r="G154" s="1">
        <v>38295</v>
      </c>
      <c r="H154" t="s">
        <v>24</v>
      </c>
      <c r="I154">
        <v>4</v>
      </c>
      <c r="J154" t="str">
        <f t="shared" si="2"/>
        <v>Nov</v>
      </c>
      <c r="K154">
        <v>2004</v>
      </c>
      <c r="L154" t="s">
        <v>180</v>
      </c>
      <c r="M154">
        <v>147</v>
      </c>
      <c r="N154" t="s">
        <v>401</v>
      </c>
      <c r="O154" t="s">
        <v>276</v>
      </c>
      <c r="P154" t="s">
        <v>834</v>
      </c>
      <c r="Q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 s="5">
        <v>10334</v>
      </c>
      <c r="B155" s="5">
        <v>26</v>
      </c>
      <c r="C155">
        <v>100</v>
      </c>
      <c r="D155">
        <v>2</v>
      </c>
      <c r="E155">
        <f xml:space="preserve"> Table1[[#This Row],[QUANTITYORDERED]] * Table1[[#This Row],[PRICE ($)]]</f>
        <v>2600</v>
      </c>
      <c r="G155" s="1">
        <v>38310</v>
      </c>
      <c r="H155" t="s">
        <v>400</v>
      </c>
      <c r="I155">
        <v>4</v>
      </c>
      <c r="J155" t="str">
        <f t="shared" si="2"/>
        <v>Nov</v>
      </c>
      <c r="K155">
        <v>2004</v>
      </c>
      <c r="L155" t="s">
        <v>180</v>
      </c>
      <c r="M155">
        <v>147</v>
      </c>
      <c r="N155" t="s">
        <v>401</v>
      </c>
      <c r="O155" t="s">
        <v>182</v>
      </c>
      <c r="P155" t="s">
        <v>835</v>
      </c>
      <c r="Q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 s="5">
        <v>10347</v>
      </c>
      <c r="B156" s="5">
        <v>27</v>
      </c>
      <c r="C156">
        <v>100</v>
      </c>
      <c r="D156">
        <v>2</v>
      </c>
      <c r="E156">
        <f xml:space="preserve"> Table1[[#This Row],[QUANTITYORDERED]] * Table1[[#This Row],[PRICE ($)]]</f>
        <v>2700</v>
      </c>
      <c r="G156" s="1">
        <v>38320</v>
      </c>
      <c r="H156" t="s">
        <v>24</v>
      </c>
      <c r="I156">
        <v>4</v>
      </c>
      <c r="J156" t="str">
        <f t="shared" si="2"/>
        <v>Nov</v>
      </c>
      <c r="K156">
        <v>2004</v>
      </c>
      <c r="L156" t="s">
        <v>180</v>
      </c>
      <c r="M156">
        <v>147</v>
      </c>
      <c r="N156" t="s">
        <v>401</v>
      </c>
      <c r="O156" t="s">
        <v>88</v>
      </c>
      <c r="P156" t="s">
        <v>836</v>
      </c>
      <c r="Q156" t="s">
        <v>3505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 s="5">
        <v>10357</v>
      </c>
      <c r="B157" s="5">
        <v>43</v>
      </c>
      <c r="C157">
        <v>100</v>
      </c>
      <c r="D157">
        <v>9</v>
      </c>
      <c r="E157">
        <f xml:space="preserve"> Table1[[#This Row],[QUANTITYORDERED]] * Table1[[#This Row],[PRICE ($)]]</f>
        <v>4300</v>
      </c>
      <c r="G157" s="1">
        <v>38331</v>
      </c>
      <c r="H157" t="s">
        <v>24</v>
      </c>
      <c r="I157">
        <v>4</v>
      </c>
      <c r="J157" t="str">
        <f t="shared" si="2"/>
        <v>Dec</v>
      </c>
      <c r="K157">
        <v>2004</v>
      </c>
      <c r="L157" t="s">
        <v>180</v>
      </c>
      <c r="M157">
        <v>147</v>
      </c>
      <c r="N157" t="s">
        <v>401</v>
      </c>
      <c r="O157" t="s">
        <v>271</v>
      </c>
      <c r="P157" t="s">
        <v>837</v>
      </c>
      <c r="Q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 s="5">
        <v>10370</v>
      </c>
      <c r="B158" s="5">
        <v>35</v>
      </c>
      <c r="C158">
        <v>65.63</v>
      </c>
      <c r="D158">
        <v>4</v>
      </c>
      <c r="E158">
        <f xml:space="preserve"> Table1[[#This Row],[QUANTITYORDERED]] * Table1[[#This Row],[PRICE ($)]]</f>
        <v>2297.0499999999997</v>
      </c>
      <c r="G158" s="1">
        <v>38372</v>
      </c>
      <c r="H158" t="s">
        <v>24</v>
      </c>
      <c r="I158">
        <v>1</v>
      </c>
      <c r="J158" t="str">
        <f t="shared" si="2"/>
        <v>Jan</v>
      </c>
      <c r="K158">
        <v>2005</v>
      </c>
      <c r="L158" t="s">
        <v>180</v>
      </c>
      <c r="M158">
        <v>147</v>
      </c>
      <c r="N158" t="s">
        <v>401</v>
      </c>
      <c r="O158" t="s">
        <v>284</v>
      </c>
      <c r="P158" t="s">
        <v>838</v>
      </c>
      <c r="Q158" t="s">
        <v>3509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 s="5">
        <v>10381</v>
      </c>
      <c r="B159" s="5">
        <v>37</v>
      </c>
      <c r="C159">
        <v>100</v>
      </c>
      <c r="D159">
        <v>6</v>
      </c>
      <c r="E159">
        <f xml:space="preserve"> Table1[[#This Row],[QUANTITYORDERED]] * Table1[[#This Row],[PRICE ($)]]</f>
        <v>3700</v>
      </c>
      <c r="G159" s="1">
        <v>38400</v>
      </c>
      <c r="H159" t="s">
        <v>24</v>
      </c>
      <c r="I159">
        <v>1</v>
      </c>
      <c r="J159" t="str">
        <f t="shared" si="2"/>
        <v>Feb</v>
      </c>
      <c r="K159">
        <v>2005</v>
      </c>
      <c r="L159" t="s">
        <v>180</v>
      </c>
      <c r="M159">
        <v>147</v>
      </c>
      <c r="N159" t="s">
        <v>401</v>
      </c>
      <c r="O159" t="s">
        <v>57</v>
      </c>
      <c r="P159" t="s">
        <v>839</v>
      </c>
      <c r="Q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 s="5">
        <v>10391</v>
      </c>
      <c r="B160" s="5">
        <v>37</v>
      </c>
      <c r="C160">
        <v>46.9</v>
      </c>
      <c r="D160">
        <v>7</v>
      </c>
      <c r="E160">
        <f xml:space="preserve"> Table1[[#This Row],[QUANTITYORDERED]] * Table1[[#This Row],[PRICE ($)]]</f>
        <v>1735.3</v>
      </c>
      <c r="G160" s="1">
        <v>38420</v>
      </c>
      <c r="H160" t="s">
        <v>24</v>
      </c>
      <c r="I160">
        <v>1</v>
      </c>
      <c r="J160" t="str">
        <f t="shared" si="2"/>
        <v>Mar</v>
      </c>
      <c r="K160">
        <v>2005</v>
      </c>
      <c r="L160" t="s">
        <v>180</v>
      </c>
      <c r="M160">
        <v>147</v>
      </c>
      <c r="N160" t="s">
        <v>401</v>
      </c>
      <c r="O160" t="s">
        <v>284</v>
      </c>
      <c r="P160" t="s">
        <v>840</v>
      </c>
      <c r="Q160" t="s">
        <v>3509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 s="5">
        <v>10411</v>
      </c>
      <c r="B161" s="5">
        <v>27</v>
      </c>
      <c r="C161">
        <v>100</v>
      </c>
      <c r="D161">
        <v>2</v>
      </c>
      <c r="E161">
        <f xml:space="preserve"> Table1[[#This Row],[QUANTITYORDERED]] * Table1[[#This Row],[PRICE ($)]]</f>
        <v>2700</v>
      </c>
      <c r="G161" s="1">
        <v>38473</v>
      </c>
      <c r="H161" t="s">
        <v>24</v>
      </c>
      <c r="I161">
        <v>2</v>
      </c>
      <c r="J161" t="str">
        <f t="shared" si="2"/>
        <v>May</v>
      </c>
      <c r="K161">
        <v>2005</v>
      </c>
      <c r="L161" t="s">
        <v>180</v>
      </c>
      <c r="M161">
        <v>147</v>
      </c>
      <c r="N161" t="s">
        <v>401</v>
      </c>
      <c r="O161" t="s">
        <v>291</v>
      </c>
      <c r="P161" t="s">
        <v>841</v>
      </c>
      <c r="Q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 s="5">
        <v>10425</v>
      </c>
      <c r="B162" s="5">
        <v>38</v>
      </c>
      <c r="C162">
        <v>100</v>
      </c>
      <c r="D162">
        <v>12</v>
      </c>
      <c r="E162">
        <f xml:space="preserve"> Table1[[#This Row],[QUANTITYORDERED]] * Table1[[#This Row],[PRICE ($)]]</f>
        <v>3800</v>
      </c>
      <c r="G162" s="1">
        <v>38503</v>
      </c>
      <c r="H162" t="s">
        <v>299</v>
      </c>
      <c r="I162">
        <v>2</v>
      </c>
      <c r="J162" t="str">
        <f t="shared" si="2"/>
        <v>May</v>
      </c>
      <c r="K162">
        <v>2005</v>
      </c>
      <c r="L162" t="s">
        <v>180</v>
      </c>
      <c r="M162">
        <v>147</v>
      </c>
      <c r="N162" t="s">
        <v>401</v>
      </c>
      <c r="O162" t="s">
        <v>113</v>
      </c>
      <c r="P162" t="s">
        <v>842</v>
      </c>
      <c r="Q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 s="5">
        <v>10108</v>
      </c>
      <c r="B163" s="5">
        <v>33</v>
      </c>
      <c r="C163">
        <v>100</v>
      </c>
      <c r="D163">
        <v>6</v>
      </c>
      <c r="E163">
        <f xml:space="preserve"> Table1[[#This Row],[QUANTITYORDERED]] * Table1[[#This Row],[PRICE ($)]]</f>
        <v>3300</v>
      </c>
      <c r="G163" s="1">
        <v>37683</v>
      </c>
      <c r="H163" t="s">
        <v>24</v>
      </c>
      <c r="I163">
        <v>1</v>
      </c>
      <c r="J163" t="str">
        <f t="shared" si="2"/>
        <v>Mar</v>
      </c>
      <c r="K163">
        <v>2003</v>
      </c>
      <c r="L163" t="s">
        <v>180</v>
      </c>
      <c r="M163">
        <v>194</v>
      </c>
      <c r="N163" t="s">
        <v>423</v>
      </c>
      <c r="O163" t="s">
        <v>424</v>
      </c>
      <c r="P163" t="s">
        <v>843</v>
      </c>
      <c r="Q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 s="5">
        <v>10122</v>
      </c>
      <c r="B164" s="5">
        <v>42</v>
      </c>
      <c r="C164">
        <v>100</v>
      </c>
      <c r="D164">
        <v>10</v>
      </c>
      <c r="E164">
        <f xml:space="preserve"> Table1[[#This Row],[QUANTITYORDERED]] * Table1[[#This Row],[PRICE ($)]]</f>
        <v>4200</v>
      </c>
      <c r="G164" s="1">
        <v>37749</v>
      </c>
      <c r="H164" t="s">
        <v>24</v>
      </c>
      <c r="I164">
        <v>2</v>
      </c>
      <c r="J164" t="str">
        <f t="shared" si="2"/>
        <v>May</v>
      </c>
      <c r="K164">
        <v>2003</v>
      </c>
      <c r="L164" t="s">
        <v>180</v>
      </c>
      <c r="M164">
        <v>194</v>
      </c>
      <c r="N164" t="s">
        <v>423</v>
      </c>
      <c r="O164" t="s">
        <v>432</v>
      </c>
      <c r="P164" t="s">
        <v>844</v>
      </c>
      <c r="Q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 s="5">
        <v>10135</v>
      </c>
      <c r="B165" s="5">
        <v>42</v>
      </c>
      <c r="C165">
        <v>100</v>
      </c>
      <c r="D165">
        <v>7</v>
      </c>
      <c r="E165">
        <f xml:space="preserve"> Table1[[#This Row],[QUANTITYORDERED]] * Table1[[#This Row],[PRICE ($)]]</f>
        <v>4200</v>
      </c>
      <c r="G165" s="1">
        <v>37804</v>
      </c>
      <c r="H165" t="s">
        <v>24</v>
      </c>
      <c r="I165">
        <v>3</v>
      </c>
      <c r="J165" t="str">
        <f t="shared" si="2"/>
        <v>Jul</v>
      </c>
      <c r="K165">
        <v>2003</v>
      </c>
      <c r="L165" t="s">
        <v>180</v>
      </c>
      <c r="M165">
        <v>194</v>
      </c>
      <c r="N165" t="s">
        <v>423</v>
      </c>
      <c r="O165" t="s">
        <v>271</v>
      </c>
      <c r="P165" t="s">
        <v>845</v>
      </c>
      <c r="Q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 s="5">
        <v>10147</v>
      </c>
      <c r="B166" s="5">
        <v>48</v>
      </c>
      <c r="C166">
        <v>100</v>
      </c>
      <c r="D166">
        <v>7</v>
      </c>
      <c r="E166">
        <f xml:space="preserve"> Table1[[#This Row],[QUANTITYORDERED]] * Table1[[#This Row],[PRICE ($)]]</f>
        <v>4800</v>
      </c>
      <c r="G166" s="1">
        <v>37869</v>
      </c>
      <c r="H166" t="s">
        <v>24</v>
      </c>
      <c r="I166">
        <v>3</v>
      </c>
      <c r="J166" t="str">
        <f t="shared" si="2"/>
        <v>Sep</v>
      </c>
      <c r="K166">
        <v>2003</v>
      </c>
      <c r="L166" t="s">
        <v>180</v>
      </c>
      <c r="M166">
        <v>194</v>
      </c>
      <c r="N166" t="s">
        <v>423</v>
      </c>
      <c r="O166" t="s">
        <v>280</v>
      </c>
      <c r="P166" t="s">
        <v>846</v>
      </c>
      <c r="Q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 s="5">
        <v>10159</v>
      </c>
      <c r="B167" s="5">
        <v>41</v>
      </c>
      <c r="C167">
        <v>100</v>
      </c>
      <c r="D167">
        <v>2</v>
      </c>
      <c r="E167">
        <f xml:space="preserve"> Table1[[#This Row],[QUANTITYORDERED]] * Table1[[#This Row],[PRICE ($)]]</f>
        <v>4100</v>
      </c>
      <c r="G167" s="1">
        <v>37904</v>
      </c>
      <c r="H167" t="s">
        <v>24</v>
      </c>
      <c r="I167">
        <v>4</v>
      </c>
      <c r="J167" t="str">
        <f t="shared" si="2"/>
        <v>Oct</v>
      </c>
      <c r="K167">
        <v>2003</v>
      </c>
      <c r="L167" t="s">
        <v>180</v>
      </c>
      <c r="M167">
        <v>194</v>
      </c>
      <c r="N167" t="s">
        <v>423</v>
      </c>
      <c r="O167" t="s">
        <v>57</v>
      </c>
      <c r="P167" t="s">
        <v>847</v>
      </c>
      <c r="Q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 s="5">
        <v>10169</v>
      </c>
      <c r="B168" s="5">
        <v>30</v>
      </c>
      <c r="C168">
        <v>100</v>
      </c>
      <c r="D168">
        <v>2</v>
      </c>
      <c r="E168">
        <f xml:space="preserve"> Table1[[#This Row],[QUANTITYORDERED]] * Table1[[#This Row],[PRICE ($)]]</f>
        <v>3000</v>
      </c>
      <c r="G168" s="1">
        <v>37929</v>
      </c>
      <c r="H168" t="s">
        <v>24</v>
      </c>
      <c r="I168">
        <v>4</v>
      </c>
      <c r="J168" t="str">
        <f t="shared" si="2"/>
        <v>Nov</v>
      </c>
      <c r="K168">
        <v>2003</v>
      </c>
      <c r="L168" t="s">
        <v>180</v>
      </c>
      <c r="M168">
        <v>194</v>
      </c>
      <c r="N168" t="s">
        <v>423</v>
      </c>
      <c r="O168" t="s">
        <v>284</v>
      </c>
      <c r="P168" t="s">
        <v>848</v>
      </c>
      <c r="Q168" t="s">
        <v>3509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 s="5">
        <v>10181</v>
      </c>
      <c r="B169" s="5">
        <v>27</v>
      </c>
      <c r="C169">
        <v>100</v>
      </c>
      <c r="D169">
        <v>14</v>
      </c>
      <c r="E169">
        <f xml:space="preserve"> Table1[[#This Row],[QUANTITYORDERED]] * Table1[[#This Row],[PRICE ($)]]</f>
        <v>2700</v>
      </c>
      <c r="G169" s="1">
        <v>37937</v>
      </c>
      <c r="H169" t="s">
        <v>24</v>
      </c>
      <c r="I169">
        <v>4</v>
      </c>
      <c r="J169" t="str">
        <f t="shared" si="2"/>
        <v>Nov</v>
      </c>
      <c r="K169">
        <v>2003</v>
      </c>
      <c r="L169" t="s">
        <v>180</v>
      </c>
      <c r="M169">
        <v>194</v>
      </c>
      <c r="N169" t="s">
        <v>423</v>
      </c>
      <c r="O169" t="s">
        <v>72</v>
      </c>
      <c r="P169" t="s">
        <v>849</v>
      </c>
      <c r="Q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 s="5">
        <v>10191</v>
      </c>
      <c r="B170" s="5">
        <v>21</v>
      </c>
      <c r="C170">
        <v>100</v>
      </c>
      <c r="D170">
        <v>3</v>
      </c>
      <c r="E170">
        <f xml:space="preserve"> Table1[[#This Row],[QUANTITYORDERED]] * Table1[[#This Row],[PRICE ($)]]</f>
        <v>2100</v>
      </c>
      <c r="G170" s="1">
        <v>37945</v>
      </c>
      <c r="H170" t="s">
        <v>24</v>
      </c>
      <c r="I170">
        <v>4</v>
      </c>
      <c r="J170" t="str">
        <f t="shared" si="2"/>
        <v>Nov</v>
      </c>
      <c r="K170">
        <v>2003</v>
      </c>
      <c r="L170" t="s">
        <v>180</v>
      </c>
      <c r="M170">
        <v>194</v>
      </c>
      <c r="N170" t="s">
        <v>423</v>
      </c>
      <c r="O170" t="s">
        <v>438</v>
      </c>
      <c r="P170" t="s">
        <v>850</v>
      </c>
      <c r="Q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 s="5">
        <v>10203</v>
      </c>
      <c r="B171" s="5">
        <v>20</v>
      </c>
      <c r="C171">
        <v>100</v>
      </c>
      <c r="D171">
        <v>8</v>
      </c>
      <c r="E171">
        <f xml:space="preserve"> Table1[[#This Row],[QUANTITYORDERED]] * Table1[[#This Row],[PRICE ($)]]</f>
        <v>2000</v>
      </c>
      <c r="G171" s="1">
        <v>37957</v>
      </c>
      <c r="H171" t="s">
        <v>24</v>
      </c>
      <c r="I171">
        <v>4</v>
      </c>
      <c r="J171" t="str">
        <f t="shared" si="2"/>
        <v>Dec</v>
      </c>
      <c r="K171">
        <v>2003</v>
      </c>
      <c r="L171" t="s">
        <v>180</v>
      </c>
      <c r="M171">
        <v>194</v>
      </c>
      <c r="N171" t="s">
        <v>423</v>
      </c>
      <c r="O171" t="s">
        <v>173</v>
      </c>
      <c r="P171" t="s">
        <v>851</v>
      </c>
      <c r="Q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 s="5">
        <v>10211</v>
      </c>
      <c r="B172" s="5">
        <v>41</v>
      </c>
      <c r="C172">
        <v>100</v>
      </c>
      <c r="D172">
        <v>2</v>
      </c>
      <c r="E172">
        <f xml:space="preserve"> Table1[[#This Row],[QUANTITYORDERED]] * Table1[[#This Row],[PRICE ($)]]</f>
        <v>4100</v>
      </c>
      <c r="G172" s="1">
        <v>38001</v>
      </c>
      <c r="H172" t="s">
        <v>24</v>
      </c>
      <c r="I172">
        <v>1</v>
      </c>
      <c r="J172" t="str">
        <f t="shared" si="2"/>
        <v>Jan</v>
      </c>
      <c r="K172">
        <v>2004</v>
      </c>
      <c r="L172" t="s">
        <v>180</v>
      </c>
      <c r="M172">
        <v>194</v>
      </c>
      <c r="N172" t="s">
        <v>423</v>
      </c>
      <c r="O172" t="s">
        <v>83</v>
      </c>
      <c r="P172" t="s">
        <v>852</v>
      </c>
      <c r="Q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 s="5">
        <v>10225</v>
      </c>
      <c r="B173" s="5">
        <v>27</v>
      </c>
      <c r="C173">
        <v>100</v>
      </c>
      <c r="D173">
        <v>9</v>
      </c>
      <c r="E173">
        <f xml:space="preserve"> Table1[[#This Row],[QUANTITYORDERED]] * Table1[[#This Row],[PRICE ($)]]</f>
        <v>2700</v>
      </c>
      <c r="G173" s="1">
        <v>38039</v>
      </c>
      <c r="H173" t="s">
        <v>24</v>
      </c>
      <c r="I173">
        <v>1</v>
      </c>
      <c r="J173" t="str">
        <f t="shared" si="2"/>
        <v>Feb</v>
      </c>
      <c r="K173">
        <v>2004</v>
      </c>
      <c r="L173" t="s">
        <v>180</v>
      </c>
      <c r="M173">
        <v>194</v>
      </c>
      <c r="N173" t="s">
        <v>423</v>
      </c>
      <c r="O173" t="s">
        <v>445</v>
      </c>
      <c r="P173" t="s">
        <v>853</v>
      </c>
      <c r="Q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 s="5">
        <v>10238</v>
      </c>
      <c r="B174" s="5">
        <v>28</v>
      </c>
      <c r="C174">
        <v>100</v>
      </c>
      <c r="D174">
        <v>3</v>
      </c>
      <c r="E174">
        <f xml:space="preserve"> Table1[[#This Row],[QUANTITYORDERED]] * Table1[[#This Row],[PRICE ($)]]</f>
        <v>2800</v>
      </c>
      <c r="G174" s="1">
        <v>38086</v>
      </c>
      <c r="H174" t="s">
        <v>24</v>
      </c>
      <c r="I174">
        <v>2</v>
      </c>
      <c r="J174" t="str">
        <f t="shared" si="2"/>
        <v>Apr</v>
      </c>
      <c r="K174">
        <v>2004</v>
      </c>
      <c r="L174" t="s">
        <v>180</v>
      </c>
      <c r="M174">
        <v>194</v>
      </c>
      <c r="N174" t="s">
        <v>423</v>
      </c>
      <c r="O174" t="s">
        <v>321</v>
      </c>
      <c r="P174" t="s">
        <v>854</v>
      </c>
      <c r="Q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 s="5">
        <v>10253</v>
      </c>
      <c r="B175" s="5">
        <v>24</v>
      </c>
      <c r="C175">
        <v>100</v>
      </c>
      <c r="D175">
        <v>13</v>
      </c>
      <c r="E175">
        <f xml:space="preserve"> Table1[[#This Row],[QUANTITYORDERED]] * Table1[[#This Row],[PRICE ($)]]</f>
        <v>2400</v>
      </c>
      <c r="G175" s="1">
        <v>38139</v>
      </c>
      <c r="H175" t="s">
        <v>338</v>
      </c>
      <c r="I175">
        <v>2</v>
      </c>
      <c r="J175" t="str">
        <f t="shared" si="2"/>
        <v>Jun</v>
      </c>
      <c r="K175">
        <v>2004</v>
      </c>
      <c r="L175" t="s">
        <v>180</v>
      </c>
      <c r="M175">
        <v>194</v>
      </c>
      <c r="N175" t="s">
        <v>423</v>
      </c>
      <c r="O175" t="s">
        <v>164</v>
      </c>
      <c r="P175" t="s">
        <v>855</v>
      </c>
      <c r="Q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 s="5">
        <v>10266</v>
      </c>
      <c r="B176" s="5">
        <v>44</v>
      </c>
      <c r="C176">
        <v>100</v>
      </c>
      <c r="D176">
        <v>14</v>
      </c>
      <c r="E176">
        <f xml:space="preserve"> Table1[[#This Row],[QUANTITYORDERED]] * Table1[[#This Row],[PRICE ($)]]</f>
        <v>4400</v>
      </c>
      <c r="G176" s="1">
        <v>38174</v>
      </c>
      <c r="H176" t="s">
        <v>24</v>
      </c>
      <c r="I176">
        <v>3</v>
      </c>
      <c r="J176" t="str">
        <f t="shared" si="2"/>
        <v>Jul</v>
      </c>
      <c r="K176">
        <v>2004</v>
      </c>
      <c r="L176" t="s">
        <v>180</v>
      </c>
      <c r="M176">
        <v>194</v>
      </c>
      <c r="N176" t="s">
        <v>423</v>
      </c>
      <c r="O176" t="s">
        <v>451</v>
      </c>
      <c r="P176" t="s">
        <v>856</v>
      </c>
      <c r="Q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 s="5">
        <v>10276</v>
      </c>
      <c r="B177" s="5">
        <v>50</v>
      </c>
      <c r="C177">
        <v>100</v>
      </c>
      <c r="D177">
        <v>3</v>
      </c>
      <c r="E177">
        <f xml:space="preserve"> Table1[[#This Row],[QUANTITYORDERED]] * Table1[[#This Row],[PRICE ($)]]</f>
        <v>5000</v>
      </c>
      <c r="G177" s="1">
        <v>38201</v>
      </c>
      <c r="H177" t="s">
        <v>24</v>
      </c>
      <c r="I177">
        <v>3</v>
      </c>
      <c r="J177" t="str">
        <f t="shared" si="2"/>
        <v>Aug</v>
      </c>
      <c r="K177">
        <v>2004</v>
      </c>
      <c r="L177" t="s">
        <v>180</v>
      </c>
      <c r="M177">
        <v>194</v>
      </c>
      <c r="N177" t="s">
        <v>423</v>
      </c>
      <c r="O177" t="s">
        <v>457</v>
      </c>
      <c r="P177" t="s">
        <v>857</v>
      </c>
      <c r="Q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 s="5">
        <v>10287</v>
      </c>
      <c r="B178" s="5">
        <v>21</v>
      </c>
      <c r="C178">
        <v>100</v>
      </c>
      <c r="D178">
        <v>12</v>
      </c>
      <c r="E178">
        <f xml:space="preserve"> Table1[[#This Row],[QUANTITYORDERED]] * Table1[[#This Row],[PRICE ($)]]</f>
        <v>2100</v>
      </c>
      <c r="G178" s="1">
        <v>38229</v>
      </c>
      <c r="H178" t="s">
        <v>24</v>
      </c>
      <c r="I178">
        <v>3</v>
      </c>
      <c r="J178" t="str">
        <f t="shared" si="2"/>
        <v>Aug</v>
      </c>
      <c r="K178">
        <v>2004</v>
      </c>
      <c r="L178" t="s">
        <v>180</v>
      </c>
      <c r="M178">
        <v>194</v>
      </c>
      <c r="N178" t="s">
        <v>423</v>
      </c>
      <c r="O178" t="s">
        <v>445</v>
      </c>
      <c r="P178" t="s">
        <v>858</v>
      </c>
      <c r="Q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 s="5">
        <v>10300</v>
      </c>
      <c r="B179" s="5">
        <v>33</v>
      </c>
      <c r="C179">
        <v>100</v>
      </c>
      <c r="D179">
        <v>5</v>
      </c>
      <c r="E179">
        <f xml:space="preserve"> Table1[[#This Row],[QUANTITYORDERED]] * Table1[[#This Row],[PRICE ($)]]</f>
        <v>3300</v>
      </c>
      <c r="G179" s="1">
        <v>37898</v>
      </c>
      <c r="H179" t="s">
        <v>24</v>
      </c>
      <c r="I179">
        <v>4</v>
      </c>
      <c r="J179" t="str">
        <f t="shared" si="2"/>
        <v>Oct</v>
      </c>
      <c r="K179">
        <v>2003</v>
      </c>
      <c r="L179" t="s">
        <v>180</v>
      </c>
      <c r="M179">
        <v>194</v>
      </c>
      <c r="N179" t="s">
        <v>423</v>
      </c>
      <c r="O179" t="s">
        <v>461</v>
      </c>
      <c r="P179" t="s">
        <v>859</v>
      </c>
      <c r="Q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 s="5">
        <v>10310</v>
      </c>
      <c r="B180" s="5">
        <v>33</v>
      </c>
      <c r="C180">
        <v>100</v>
      </c>
      <c r="D180">
        <v>10</v>
      </c>
      <c r="E180">
        <f xml:space="preserve"> Table1[[#This Row],[QUANTITYORDERED]] * Table1[[#This Row],[PRICE ($)]]</f>
        <v>3300</v>
      </c>
      <c r="G180" s="1">
        <v>38276</v>
      </c>
      <c r="H180" t="s">
        <v>24</v>
      </c>
      <c r="I180">
        <v>4</v>
      </c>
      <c r="J180" t="str">
        <f t="shared" si="2"/>
        <v>Oct</v>
      </c>
      <c r="K180">
        <v>2004</v>
      </c>
      <c r="L180" t="s">
        <v>180</v>
      </c>
      <c r="M180">
        <v>194</v>
      </c>
      <c r="N180" t="s">
        <v>423</v>
      </c>
      <c r="O180" t="s">
        <v>438</v>
      </c>
      <c r="P180" t="s">
        <v>860</v>
      </c>
      <c r="Q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 s="5">
        <v>10320</v>
      </c>
      <c r="B181" s="5">
        <v>31</v>
      </c>
      <c r="C181">
        <v>100</v>
      </c>
      <c r="D181">
        <v>3</v>
      </c>
      <c r="E181">
        <f xml:space="preserve"> Table1[[#This Row],[QUANTITYORDERED]] * Table1[[#This Row],[PRICE ($)]]</f>
        <v>3100</v>
      </c>
      <c r="G181" s="1">
        <v>38294</v>
      </c>
      <c r="H181" t="s">
        <v>24</v>
      </c>
      <c r="I181">
        <v>4</v>
      </c>
      <c r="J181" t="str">
        <f t="shared" si="2"/>
        <v>Nov</v>
      </c>
      <c r="K181">
        <v>2004</v>
      </c>
      <c r="L181" t="s">
        <v>180</v>
      </c>
      <c r="M181">
        <v>194</v>
      </c>
      <c r="N181" t="s">
        <v>423</v>
      </c>
      <c r="O181" t="s">
        <v>182</v>
      </c>
      <c r="P181" t="s">
        <v>861</v>
      </c>
      <c r="Q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 s="5">
        <v>10329</v>
      </c>
      <c r="B182" s="5">
        <v>41</v>
      </c>
      <c r="C182">
        <v>71.47</v>
      </c>
      <c r="D182">
        <v>5</v>
      </c>
      <c r="E182">
        <f xml:space="preserve"> Table1[[#This Row],[QUANTITYORDERED]] * Table1[[#This Row],[PRICE ($)]]</f>
        <v>2930.27</v>
      </c>
      <c r="G182" s="1">
        <v>38306</v>
      </c>
      <c r="H182" t="s">
        <v>24</v>
      </c>
      <c r="I182">
        <v>4</v>
      </c>
      <c r="J182" t="str">
        <f t="shared" si="2"/>
        <v>Nov</v>
      </c>
      <c r="K182">
        <v>2004</v>
      </c>
      <c r="L182" t="s">
        <v>180</v>
      </c>
      <c r="M182">
        <v>194</v>
      </c>
      <c r="N182" t="s">
        <v>423</v>
      </c>
      <c r="O182" t="s">
        <v>27</v>
      </c>
      <c r="P182" t="s">
        <v>862</v>
      </c>
      <c r="Q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 s="5">
        <v>10341</v>
      </c>
      <c r="B183" s="5">
        <v>45</v>
      </c>
      <c r="C183">
        <v>79.650000000000006</v>
      </c>
      <c r="D183">
        <v>2</v>
      </c>
      <c r="E183">
        <f xml:space="preserve"> Table1[[#This Row],[QUANTITYORDERED]] * Table1[[#This Row],[PRICE ($)]]</f>
        <v>3584.2500000000005</v>
      </c>
      <c r="G183" s="1">
        <v>38315</v>
      </c>
      <c r="H183" t="s">
        <v>24</v>
      </c>
      <c r="I183">
        <v>4</v>
      </c>
      <c r="J183" t="str">
        <f t="shared" si="2"/>
        <v>Nov</v>
      </c>
      <c r="K183">
        <v>2004</v>
      </c>
      <c r="L183" t="s">
        <v>180</v>
      </c>
      <c r="M183">
        <v>194</v>
      </c>
      <c r="N183" t="s">
        <v>423</v>
      </c>
      <c r="O183" t="s">
        <v>143</v>
      </c>
      <c r="P183" t="s">
        <v>863</v>
      </c>
      <c r="Q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 s="5">
        <v>10363</v>
      </c>
      <c r="B184" s="5">
        <v>33</v>
      </c>
      <c r="C184">
        <v>85.39</v>
      </c>
      <c r="D184">
        <v>3</v>
      </c>
      <c r="E184">
        <f xml:space="preserve"> Table1[[#This Row],[QUANTITYORDERED]] * Table1[[#This Row],[PRICE ($)]]</f>
        <v>2817.87</v>
      </c>
      <c r="G184" s="1">
        <v>38358</v>
      </c>
      <c r="H184" t="s">
        <v>24</v>
      </c>
      <c r="I184">
        <v>1</v>
      </c>
      <c r="J184" t="str">
        <f t="shared" si="2"/>
        <v>Jan</v>
      </c>
      <c r="K184">
        <v>2005</v>
      </c>
      <c r="L184" t="s">
        <v>180</v>
      </c>
      <c r="M184">
        <v>194</v>
      </c>
      <c r="N184" t="s">
        <v>423</v>
      </c>
      <c r="O184" t="s">
        <v>466</v>
      </c>
      <c r="P184" t="s">
        <v>864</v>
      </c>
      <c r="Q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 s="5">
        <v>10375</v>
      </c>
      <c r="B185" s="5">
        <v>45</v>
      </c>
      <c r="C185">
        <v>76</v>
      </c>
      <c r="D185">
        <v>7</v>
      </c>
      <c r="E185">
        <f xml:space="preserve"> Table1[[#This Row],[QUANTITYORDERED]] * Table1[[#This Row],[PRICE ($)]]</f>
        <v>3420</v>
      </c>
      <c r="G185" s="1">
        <v>38386</v>
      </c>
      <c r="H185" t="s">
        <v>24</v>
      </c>
      <c r="I185">
        <v>1</v>
      </c>
      <c r="J185" t="str">
        <f t="shared" si="2"/>
        <v>Feb</v>
      </c>
      <c r="K185">
        <v>2005</v>
      </c>
      <c r="L185" t="s">
        <v>180</v>
      </c>
      <c r="M185">
        <v>194</v>
      </c>
      <c r="N185" t="s">
        <v>423</v>
      </c>
      <c r="O185" t="s">
        <v>113</v>
      </c>
      <c r="P185" t="s">
        <v>865</v>
      </c>
      <c r="Q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 s="5">
        <v>10389</v>
      </c>
      <c r="B186" s="5">
        <v>26</v>
      </c>
      <c r="C186">
        <v>99.04</v>
      </c>
      <c r="D186">
        <v>4</v>
      </c>
      <c r="E186">
        <f xml:space="preserve"> Table1[[#This Row],[QUANTITYORDERED]] * Table1[[#This Row],[PRICE ($)]]</f>
        <v>2575.04</v>
      </c>
      <c r="G186" s="1">
        <v>38414</v>
      </c>
      <c r="H186" t="s">
        <v>24</v>
      </c>
      <c r="I186">
        <v>1</v>
      </c>
      <c r="J186" t="str">
        <f t="shared" si="2"/>
        <v>Mar</v>
      </c>
      <c r="K186">
        <v>2005</v>
      </c>
      <c r="L186" t="s">
        <v>180</v>
      </c>
      <c r="M186">
        <v>194</v>
      </c>
      <c r="N186" t="s">
        <v>423</v>
      </c>
      <c r="O186" t="s">
        <v>260</v>
      </c>
      <c r="P186" t="s">
        <v>866</v>
      </c>
      <c r="Q186" t="s">
        <v>3514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 s="5">
        <v>10419</v>
      </c>
      <c r="B187" s="5">
        <v>12</v>
      </c>
      <c r="C187">
        <v>100</v>
      </c>
      <c r="D187">
        <v>13</v>
      </c>
      <c r="E187">
        <f xml:space="preserve"> Table1[[#This Row],[QUANTITYORDERED]] * Table1[[#This Row],[PRICE ($)]]</f>
        <v>1200</v>
      </c>
      <c r="G187" s="1">
        <v>38489</v>
      </c>
      <c r="H187" t="s">
        <v>24</v>
      </c>
      <c r="I187">
        <v>2</v>
      </c>
      <c r="J187" t="str">
        <f t="shared" si="2"/>
        <v>May</v>
      </c>
      <c r="K187">
        <v>2005</v>
      </c>
      <c r="L187" t="s">
        <v>180</v>
      </c>
      <c r="M187">
        <v>194</v>
      </c>
      <c r="N187" t="s">
        <v>423</v>
      </c>
      <c r="O187" t="s">
        <v>143</v>
      </c>
      <c r="P187" t="s">
        <v>867</v>
      </c>
      <c r="Q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 s="5">
        <v>10105</v>
      </c>
      <c r="B188" s="5">
        <v>41</v>
      </c>
      <c r="C188">
        <v>100</v>
      </c>
      <c r="D188">
        <v>15</v>
      </c>
      <c r="E188">
        <f xml:space="preserve"> Table1[[#This Row],[QUANTITYORDERED]] * Table1[[#This Row],[PRICE ($)]]</f>
        <v>4100</v>
      </c>
      <c r="G188" s="1">
        <v>37663</v>
      </c>
      <c r="H188" t="s">
        <v>24</v>
      </c>
      <c r="I188">
        <v>1</v>
      </c>
      <c r="J188" t="str">
        <f t="shared" si="2"/>
        <v>Feb</v>
      </c>
      <c r="K188">
        <v>2003</v>
      </c>
      <c r="L188" t="s">
        <v>180</v>
      </c>
      <c r="M188">
        <v>207</v>
      </c>
      <c r="N188" t="s">
        <v>473</v>
      </c>
      <c r="O188" t="s">
        <v>321</v>
      </c>
      <c r="P188" t="s">
        <v>868</v>
      </c>
      <c r="Q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 s="5">
        <v>10117</v>
      </c>
      <c r="B189" s="5">
        <v>33</v>
      </c>
      <c r="C189">
        <v>100</v>
      </c>
      <c r="D189">
        <v>9</v>
      </c>
      <c r="E189">
        <f xml:space="preserve"> Table1[[#This Row],[QUANTITYORDERED]] * Table1[[#This Row],[PRICE ($)]]</f>
        <v>3300</v>
      </c>
      <c r="G189" s="1">
        <v>37727</v>
      </c>
      <c r="H189" t="s">
        <v>24</v>
      </c>
      <c r="I189">
        <v>2</v>
      </c>
      <c r="J189" t="str">
        <f t="shared" si="2"/>
        <v>Apr</v>
      </c>
      <c r="K189">
        <v>2003</v>
      </c>
      <c r="L189" t="s">
        <v>180</v>
      </c>
      <c r="M189">
        <v>207</v>
      </c>
      <c r="N189" t="s">
        <v>473</v>
      </c>
      <c r="O189" t="s">
        <v>195</v>
      </c>
      <c r="P189" t="s">
        <v>869</v>
      </c>
      <c r="Q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 s="5">
        <v>10127</v>
      </c>
      <c r="B190" s="5">
        <v>46</v>
      </c>
      <c r="C190">
        <v>100</v>
      </c>
      <c r="D190">
        <v>2</v>
      </c>
      <c r="E190">
        <f xml:space="preserve"> Table1[[#This Row],[QUANTITYORDERED]] * Table1[[#This Row],[PRICE ($)]]</f>
        <v>4600</v>
      </c>
      <c r="G190" s="1">
        <v>37775</v>
      </c>
      <c r="H190" t="s">
        <v>24</v>
      </c>
      <c r="I190">
        <v>2</v>
      </c>
      <c r="J190" t="str">
        <f t="shared" si="2"/>
        <v>Jun</v>
      </c>
      <c r="K190">
        <v>2003</v>
      </c>
      <c r="L190" t="s">
        <v>180</v>
      </c>
      <c r="M190">
        <v>207</v>
      </c>
      <c r="N190" t="s">
        <v>473</v>
      </c>
      <c r="O190" t="s">
        <v>474</v>
      </c>
      <c r="P190" t="s">
        <v>870</v>
      </c>
      <c r="Q190" t="s">
        <v>3511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 s="5">
        <v>10142</v>
      </c>
      <c r="B191" s="5">
        <v>33</v>
      </c>
      <c r="C191">
        <v>100</v>
      </c>
      <c r="D191">
        <v>12</v>
      </c>
      <c r="E191">
        <f xml:space="preserve"> Table1[[#This Row],[QUANTITYORDERED]] * Table1[[#This Row],[PRICE ($)]]</f>
        <v>3300</v>
      </c>
      <c r="G191" s="1">
        <v>37841</v>
      </c>
      <c r="H191" t="s">
        <v>24</v>
      </c>
      <c r="I191">
        <v>3</v>
      </c>
      <c r="J191" t="str">
        <f t="shared" si="2"/>
        <v>Aug</v>
      </c>
      <c r="K191">
        <v>2003</v>
      </c>
      <c r="L191" t="s">
        <v>180</v>
      </c>
      <c r="M191">
        <v>207</v>
      </c>
      <c r="N191" t="s">
        <v>473</v>
      </c>
      <c r="O191" t="s">
        <v>271</v>
      </c>
      <c r="P191" t="s">
        <v>871</v>
      </c>
      <c r="Q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 s="5">
        <v>10153</v>
      </c>
      <c r="B192" s="5">
        <v>20</v>
      </c>
      <c r="C192">
        <v>100</v>
      </c>
      <c r="D192">
        <v>11</v>
      </c>
      <c r="E192">
        <f xml:space="preserve"> Table1[[#This Row],[QUANTITYORDERED]] * Table1[[#This Row],[PRICE ($)]]</f>
        <v>2000</v>
      </c>
      <c r="G192" s="1">
        <v>37892</v>
      </c>
      <c r="H192" t="s">
        <v>24</v>
      </c>
      <c r="I192">
        <v>3</v>
      </c>
      <c r="J192" t="str">
        <f t="shared" si="2"/>
        <v>Sep</v>
      </c>
      <c r="K192">
        <v>2003</v>
      </c>
      <c r="L192" t="s">
        <v>180</v>
      </c>
      <c r="M192">
        <v>207</v>
      </c>
      <c r="N192" t="s">
        <v>473</v>
      </c>
      <c r="O192" t="s">
        <v>173</v>
      </c>
      <c r="P192" t="s">
        <v>872</v>
      </c>
      <c r="Q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 s="5">
        <v>10165</v>
      </c>
      <c r="B193" s="5">
        <v>44</v>
      </c>
      <c r="C193">
        <v>100</v>
      </c>
      <c r="D193">
        <v>3</v>
      </c>
      <c r="E193">
        <f xml:space="preserve"> Table1[[#This Row],[QUANTITYORDERED]] * Table1[[#This Row],[PRICE ($)]]</f>
        <v>4400</v>
      </c>
      <c r="G193" s="1">
        <v>37916</v>
      </c>
      <c r="H193" t="s">
        <v>24</v>
      </c>
      <c r="I193">
        <v>4</v>
      </c>
      <c r="J193" t="str">
        <f t="shared" si="2"/>
        <v>Oct</v>
      </c>
      <c r="K193">
        <v>2003</v>
      </c>
      <c r="L193" t="s">
        <v>180</v>
      </c>
      <c r="M193">
        <v>207</v>
      </c>
      <c r="N193" t="s">
        <v>473</v>
      </c>
      <c r="O193" t="s">
        <v>195</v>
      </c>
      <c r="P193" t="s">
        <v>873</v>
      </c>
      <c r="Q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 s="5">
        <v>10176</v>
      </c>
      <c r="B194" s="5">
        <v>33</v>
      </c>
      <c r="C194">
        <v>100</v>
      </c>
      <c r="D194">
        <v>2</v>
      </c>
      <c r="E194">
        <f xml:space="preserve"> Table1[[#This Row],[QUANTITYORDERED]] * Table1[[#This Row],[PRICE ($)]]</f>
        <v>3300</v>
      </c>
      <c r="G194" s="1">
        <v>37931</v>
      </c>
      <c r="H194" t="s">
        <v>24</v>
      </c>
      <c r="I194">
        <v>4</v>
      </c>
      <c r="J194" t="str">
        <f t="shared" si="2"/>
        <v>Nov</v>
      </c>
      <c r="K194">
        <v>2003</v>
      </c>
      <c r="L194" t="s">
        <v>180</v>
      </c>
      <c r="M194">
        <v>207</v>
      </c>
      <c r="N194" t="s">
        <v>473</v>
      </c>
      <c r="O194" t="s">
        <v>451</v>
      </c>
      <c r="P194" t="s">
        <v>874</v>
      </c>
      <c r="Q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 s="5">
        <v>10185</v>
      </c>
      <c r="B195" s="5">
        <v>21</v>
      </c>
      <c r="C195">
        <v>100</v>
      </c>
      <c r="D195">
        <v>13</v>
      </c>
      <c r="E195">
        <f xml:space="preserve"> Table1[[#This Row],[QUANTITYORDERED]] * Table1[[#This Row],[PRICE ($)]]</f>
        <v>2100</v>
      </c>
      <c r="G195" s="1">
        <v>37939</v>
      </c>
      <c r="H195" t="s">
        <v>24</v>
      </c>
      <c r="I195">
        <v>4</v>
      </c>
      <c r="J195" t="str">
        <f t="shared" ref="J195:J258" si="3" xml:space="preserve"> TEXT(G195, "mmm")</f>
        <v>Nov</v>
      </c>
      <c r="K195">
        <v>2003</v>
      </c>
      <c r="L195" t="s">
        <v>180</v>
      </c>
      <c r="M195">
        <v>207</v>
      </c>
      <c r="N195" t="s">
        <v>473</v>
      </c>
      <c r="O195" t="s">
        <v>334</v>
      </c>
      <c r="P195" t="s">
        <v>875</v>
      </c>
      <c r="Q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 s="5">
        <v>10196</v>
      </c>
      <c r="B196" s="5">
        <v>47</v>
      </c>
      <c r="C196">
        <v>100</v>
      </c>
      <c r="D196">
        <v>5</v>
      </c>
      <c r="E196">
        <f xml:space="preserve"> Table1[[#This Row],[QUANTITYORDERED]] * Table1[[#This Row],[PRICE ($)]]</f>
        <v>4700</v>
      </c>
      <c r="G196" s="1">
        <v>37951</v>
      </c>
      <c r="H196" t="s">
        <v>24</v>
      </c>
      <c r="I196">
        <v>4</v>
      </c>
      <c r="J196" t="str">
        <f t="shared" si="3"/>
        <v>Nov</v>
      </c>
      <c r="K196">
        <v>2003</v>
      </c>
      <c r="L196" t="s">
        <v>180</v>
      </c>
      <c r="M196">
        <v>207</v>
      </c>
      <c r="N196" t="s">
        <v>473</v>
      </c>
      <c r="O196" t="s">
        <v>241</v>
      </c>
      <c r="P196" t="s">
        <v>876</v>
      </c>
      <c r="Q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 s="5">
        <v>10208</v>
      </c>
      <c r="B197" s="5">
        <v>46</v>
      </c>
      <c r="C197">
        <v>100</v>
      </c>
      <c r="D197">
        <v>13</v>
      </c>
      <c r="E197">
        <f xml:space="preserve"> Table1[[#This Row],[QUANTITYORDERED]] * Table1[[#This Row],[PRICE ($)]]</f>
        <v>4600</v>
      </c>
      <c r="G197" s="1">
        <v>37988</v>
      </c>
      <c r="H197" t="s">
        <v>24</v>
      </c>
      <c r="I197">
        <v>1</v>
      </c>
      <c r="J197" t="str">
        <f t="shared" si="3"/>
        <v>Jan</v>
      </c>
      <c r="K197">
        <v>2004</v>
      </c>
      <c r="L197" t="s">
        <v>180</v>
      </c>
      <c r="M197">
        <v>207</v>
      </c>
      <c r="N197" t="s">
        <v>473</v>
      </c>
      <c r="O197" t="s">
        <v>218</v>
      </c>
      <c r="P197" t="s">
        <v>877</v>
      </c>
      <c r="Q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 s="5">
        <v>10220</v>
      </c>
      <c r="B198" s="5">
        <v>32</v>
      </c>
      <c r="C198">
        <v>100</v>
      </c>
      <c r="D198">
        <v>2</v>
      </c>
      <c r="E198">
        <f xml:space="preserve"> Table1[[#This Row],[QUANTITYORDERED]] * Table1[[#This Row],[PRICE ($)]]</f>
        <v>3200</v>
      </c>
      <c r="G198" s="1">
        <v>38029</v>
      </c>
      <c r="H198" t="s">
        <v>24</v>
      </c>
      <c r="I198">
        <v>1</v>
      </c>
      <c r="J198" t="str">
        <f t="shared" si="3"/>
        <v>Feb</v>
      </c>
      <c r="K198">
        <v>2004</v>
      </c>
      <c r="L198" t="s">
        <v>180</v>
      </c>
      <c r="M198">
        <v>207</v>
      </c>
      <c r="N198" t="s">
        <v>473</v>
      </c>
      <c r="O198" t="s">
        <v>478</v>
      </c>
      <c r="P198" t="s">
        <v>878</v>
      </c>
      <c r="Q198" t="s">
        <v>3512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 s="5">
        <v>10231</v>
      </c>
      <c r="B199" s="5">
        <v>42</v>
      </c>
      <c r="C199">
        <v>100</v>
      </c>
      <c r="D199">
        <v>2</v>
      </c>
      <c r="E199">
        <f xml:space="preserve"> Table1[[#This Row],[QUANTITYORDERED]] * Table1[[#This Row],[PRICE ($)]]</f>
        <v>4200</v>
      </c>
      <c r="G199" s="1">
        <v>38065</v>
      </c>
      <c r="H199" t="s">
        <v>24</v>
      </c>
      <c r="I199">
        <v>1</v>
      </c>
      <c r="J199" t="str">
        <f t="shared" si="3"/>
        <v>Mar</v>
      </c>
      <c r="K199">
        <v>2004</v>
      </c>
      <c r="L199" t="s">
        <v>180</v>
      </c>
      <c r="M199">
        <v>207</v>
      </c>
      <c r="N199" t="s">
        <v>473</v>
      </c>
      <c r="O199" t="s">
        <v>486</v>
      </c>
      <c r="P199" t="s">
        <v>879</v>
      </c>
      <c r="Q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 s="5">
        <v>10247</v>
      </c>
      <c r="B200" s="5">
        <v>44</v>
      </c>
      <c r="C200">
        <v>100</v>
      </c>
      <c r="D200">
        <v>2</v>
      </c>
      <c r="E200">
        <f xml:space="preserve"> Table1[[#This Row],[QUANTITYORDERED]] * Table1[[#This Row],[PRICE ($)]]</f>
        <v>4400</v>
      </c>
      <c r="G200" s="1">
        <v>38112</v>
      </c>
      <c r="H200" t="s">
        <v>24</v>
      </c>
      <c r="I200">
        <v>2</v>
      </c>
      <c r="J200" t="str">
        <f t="shared" si="3"/>
        <v>May</v>
      </c>
      <c r="K200">
        <v>2004</v>
      </c>
      <c r="L200" t="s">
        <v>180</v>
      </c>
      <c r="M200">
        <v>207</v>
      </c>
      <c r="N200" t="s">
        <v>473</v>
      </c>
      <c r="O200" t="s">
        <v>466</v>
      </c>
      <c r="P200" t="s">
        <v>880</v>
      </c>
      <c r="Q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 s="5">
        <v>10272</v>
      </c>
      <c r="B201" s="5">
        <v>35</v>
      </c>
      <c r="C201">
        <v>100</v>
      </c>
      <c r="D201">
        <v>2</v>
      </c>
      <c r="E201">
        <f xml:space="preserve"> Table1[[#This Row],[QUANTITYORDERED]] * Table1[[#This Row],[PRICE ($)]]</f>
        <v>3500</v>
      </c>
      <c r="G201" s="1">
        <v>38188</v>
      </c>
      <c r="H201" t="s">
        <v>24</v>
      </c>
      <c r="I201">
        <v>3</v>
      </c>
      <c r="J201" t="str">
        <f t="shared" si="3"/>
        <v>Jul</v>
      </c>
      <c r="K201">
        <v>2004</v>
      </c>
      <c r="L201" t="s">
        <v>180</v>
      </c>
      <c r="M201">
        <v>207</v>
      </c>
      <c r="N201" t="s">
        <v>473</v>
      </c>
      <c r="O201" t="s">
        <v>138</v>
      </c>
      <c r="P201" t="s">
        <v>881</v>
      </c>
      <c r="Q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 s="5">
        <v>10282</v>
      </c>
      <c r="B202" s="5">
        <v>41</v>
      </c>
      <c r="C202">
        <v>100</v>
      </c>
      <c r="D202">
        <v>5</v>
      </c>
      <c r="E202">
        <f xml:space="preserve"> Table1[[#This Row],[QUANTITYORDERED]] * Table1[[#This Row],[PRICE ($)]]</f>
        <v>4100</v>
      </c>
      <c r="G202" s="1">
        <v>38219</v>
      </c>
      <c r="H202" t="s">
        <v>24</v>
      </c>
      <c r="I202">
        <v>3</v>
      </c>
      <c r="J202" t="str">
        <f t="shared" si="3"/>
        <v>Aug</v>
      </c>
      <c r="K202">
        <v>2004</v>
      </c>
      <c r="L202" t="s">
        <v>180</v>
      </c>
      <c r="M202">
        <v>207</v>
      </c>
      <c r="N202" t="s">
        <v>473</v>
      </c>
      <c r="O202" t="s">
        <v>271</v>
      </c>
      <c r="P202" t="s">
        <v>882</v>
      </c>
      <c r="Q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 s="5">
        <v>10293</v>
      </c>
      <c r="B203" s="5">
        <v>46</v>
      </c>
      <c r="C203">
        <v>100</v>
      </c>
      <c r="D203">
        <v>8</v>
      </c>
      <c r="E203">
        <f xml:space="preserve"> Table1[[#This Row],[QUANTITYORDERED]] * Table1[[#This Row],[PRICE ($)]]</f>
        <v>4600</v>
      </c>
      <c r="G203" s="1">
        <v>38239</v>
      </c>
      <c r="H203" t="s">
        <v>24</v>
      </c>
      <c r="I203">
        <v>3</v>
      </c>
      <c r="J203" t="str">
        <f t="shared" si="3"/>
        <v>Sep</v>
      </c>
      <c r="K203">
        <v>2004</v>
      </c>
      <c r="L203" t="s">
        <v>180</v>
      </c>
      <c r="M203">
        <v>207</v>
      </c>
      <c r="N203" t="s">
        <v>473</v>
      </c>
      <c r="O203" t="s">
        <v>253</v>
      </c>
      <c r="P203" t="s">
        <v>883</v>
      </c>
      <c r="Q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 s="5">
        <v>10306</v>
      </c>
      <c r="B204" s="5">
        <v>31</v>
      </c>
      <c r="C204">
        <v>100</v>
      </c>
      <c r="D204">
        <v>13</v>
      </c>
      <c r="E204">
        <f xml:space="preserve"> Table1[[#This Row],[QUANTITYORDERED]] * Table1[[#This Row],[PRICE ($)]]</f>
        <v>3100</v>
      </c>
      <c r="G204" s="1">
        <v>38274</v>
      </c>
      <c r="H204" t="s">
        <v>24</v>
      </c>
      <c r="I204">
        <v>4</v>
      </c>
      <c r="J204" t="str">
        <f t="shared" si="3"/>
        <v>Oct</v>
      </c>
      <c r="K204">
        <v>2004</v>
      </c>
      <c r="L204" t="s">
        <v>180</v>
      </c>
      <c r="M204">
        <v>207</v>
      </c>
      <c r="N204" t="s">
        <v>473</v>
      </c>
      <c r="O204" t="s">
        <v>491</v>
      </c>
      <c r="P204" t="s">
        <v>884</v>
      </c>
      <c r="Q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 s="5">
        <v>10314</v>
      </c>
      <c r="B205" s="5">
        <v>38</v>
      </c>
      <c r="C205">
        <v>100</v>
      </c>
      <c r="D205">
        <v>5</v>
      </c>
      <c r="E205">
        <f xml:space="preserve"> Table1[[#This Row],[QUANTITYORDERED]] * Table1[[#This Row],[PRICE ($)]]</f>
        <v>3800</v>
      </c>
      <c r="G205" s="1">
        <v>38282</v>
      </c>
      <c r="H205" t="s">
        <v>24</v>
      </c>
      <c r="I205">
        <v>4</v>
      </c>
      <c r="J205" t="str">
        <f t="shared" si="3"/>
        <v>Oct</v>
      </c>
      <c r="K205">
        <v>2004</v>
      </c>
      <c r="L205" t="s">
        <v>180</v>
      </c>
      <c r="M205">
        <v>207</v>
      </c>
      <c r="N205" t="s">
        <v>473</v>
      </c>
      <c r="O205" t="s">
        <v>497</v>
      </c>
      <c r="P205" t="s">
        <v>885</v>
      </c>
      <c r="Q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 s="5">
        <v>10325</v>
      </c>
      <c r="B206" s="5">
        <v>42</v>
      </c>
      <c r="C206">
        <v>64</v>
      </c>
      <c r="D206">
        <v>8</v>
      </c>
      <c r="E206">
        <f xml:space="preserve"> Table1[[#This Row],[QUANTITYORDERED]] * Table1[[#This Row],[PRICE ($)]]</f>
        <v>2688</v>
      </c>
      <c r="G206" s="1">
        <v>38296</v>
      </c>
      <c r="H206" t="s">
        <v>24</v>
      </c>
      <c r="I206">
        <v>4</v>
      </c>
      <c r="J206" t="str">
        <f t="shared" si="3"/>
        <v>Nov</v>
      </c>
      <c r="K206">
        <v>2004</v>
      </c>
      <c r="L206" t="s">
        <v>180</v>
      </c>
      <c r="M206">
        <v>207</v>
      </c>
      <c r="N206" t="s">
        <v>473</v>
      </c>
      <c r="O206" t="s">
        <v>132</v>
      </c>
      <c r="P206" t="s">
        <v>886</v>
      </c>
      <c r="Q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 s="5">
        <v>10336</v>
      </c>
      <c r="B207" s="5">
        <v>33</v>
      </c>
      <c r="C207">
        <v>57.22</v>
      </c>
      <c r="D207">
        <v>10</v>
      </c>
      <c r="E207">
        <f xml:space="preserve"> Table1[[#This Row],[QUANTITYORDERED]] * Table1[[#This Row],[PRICE ($)]]</f>
        <v>1888.26</v>
      </c>
      <c r="G207" s="1">
        <v>38311</v>
      </c>
      <c r="H207" t="s">
        <v>24</v>
      </c>
      <c r="I207">
        <v>4</v>
      </c>
      <c r="J207" t="str">
        <f t="shared" si="3"/>
        <v>Nov</v>
      </c>
      <c r="K207">
        <v>2004</v>
      </c>
      <c r="L207" t="s">
        <v>180</v>
      </c>
      <c r="M207">
        <v>207</v>
      </c>
      <c r="N207" t="s">
        <v>473</v>
      </c>
      <c r="O207" t="s">
        <v>402</v>
      </c>
      <c r="P207" t="s">
        <v>887</v>
      </c>
      <c r="Q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 s="5">
        <v>10348</v>
      </c>
      <c r="B208" s="5">
        <v>48</v>
      </c>
      <c r="C208">
        <v>52.36</v>
      </c>
      <c r="D208">
        <v>8</v>
      </c>
      <c r="E208">
        <f xml:space="preserve"> Table1[[#This Row],[QUANTITYORDERED]] * Table1[[#This Row],[PRICE ($)]]</f>
        <v>2513.2799999999997</v>
      </c>
      <c r="G208" s="1">
        <v>38292</v>
      </c>
      <c r="H208" t="s">
        <v>24</v>
      </c>
      <c r="I208">
        <v>4</v>
      </c>
      <c r="J208" t="str">
        <f t="shared" si="3"/>
        <v>Nov</v>
      </c>
      <c r="K208">
        <v>2004</v>
      </c>
      <c r="L208" t="s">
        <v>180</v>
      </c>
      <c r="M208">
        <v>207</v>
      </c>
      <c r="N208" t="s">
        <v>473</v>
      </c>
      <c r="O208" t="s">
        <v>190</v>
      </c>
      <c r="P208" t="s">
        <v>888</v>
      </c>
      <c r="Q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 s="5">
        <v>10359</v>
      </c>
      <c r="B209" s="5">
        <v>42</v>
      </c>
      <c r="C209">
        <v>100</v>
      </c>
      <c r="D209">
        <v>8</v>
      </c>
      <c r="E209">
        <f xml:space="preserve"> Table1[[#This Row],[QUANTITYORDERED]] * Table1[[#This Row],[PRICE ($)]]</f>
        <v>4200</v>
      </c>
      <c r="G209" s="1">
        <v>38336</v>
      </c>
      <c r="H209" t="s">
        <v>24</v>
      </c>
      <c r="I209">
        <v>4</v>
      </c>
      <c r="J209" t="str">
        <f t="shared" si="3"/>
        <v>Dec</v>
      </c>
      <c r="K209">
        <v>2004</v>
      </c>
      <c r="L209" t="s">
        <v>180</v>
      </c>
      <c r="M209">
        <v>207</v>
      </c>
      <c r="N209" t="s">
        <v>473</v>
      </c>
      <c r="O209" t="s">
        <v>36</v>
      </c>
      <c r="P209" t="s">
        <v>889</v>
      </c>
      <c r="Q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 s="5">
        <v>10371</v>
      </c>
      <c r="B210" s="5">
        <v>32</v>
      </c>
      <c r="C210">
        <v>100</v>
      </c>
      <c r="D210">
        <v>6</v>
      </c>
      <c r="E210">
        <f xml:space="preserve"> Table1[[#This Row],[QUANTITYORDERED]] * Table1[[#This Row],[PRICE ($)]]</f>
        <v>3200</v>
      </c>
      <c r="G210" s="1">
        <v>38375</v>
      </c>
      <c r="H210" t="s">
        <v>24</v>
      </c>
      <c r="I210">
        <v>1</v>
      </c>
      <c r="J210" t="str">
        <f t="shared" si="3"/>
        <v>Jan</v>
      </c>
      <c r="K210">
        <v>2005</v>
      </c>
      <c r="L210" t="s">
        <v>180</v>
      </c>
      <c r="M210">
        <v>207</v>
      </c>
      <c r="N210" t="s">
        <v>473</v>
      </c>
      <c r="O210" t="s">
        <v>271</v>
      </c>
      <c r="P210" t="s">
        <v>890</v>
      </c>
      <c r="Q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 s="5">
        <v>10382</v>
      </c>
      <c r="B211" s="5">
        <v>34</v>
      </c>
      <c r="C211">
        <v>100</v>
      </c>
      <c r="D211">
        <v>10</v>
      </c>
      <c r="E211">
        <f xml:space="preserve"> Table1[[#This Row],[QUANTITYORDERED]] * Table1[[#This Row],[PRICE ($)]]</f>
        <v>3400</v>
      </c>
      <c r="G211" s="1">
        <v>38400</v>
      </c>
      <c r="H211" t="s">
        <v>24</v>
      </c>
      <c r="I211">
        <v>1</v>
      </c>
      <c r="J211" t="str">
        <f t="shared" si="3"/>
        <v>Feb</v>
      </c>
      <c r="K211">
        <v>2005</v>
      </c>
      <c r="L211" t="s">
        <v>180</v>
      </c>
      <c r="M211">
        <v>207</v>
      </c>
      <c r="N211" t="s">
        <v>473</v>
      </c>
      <c r="O211" t="s">
        <v>271</v>
      </c>
      <c r="P211" t="s">
        <v>891</v>
      </c>
      <c r="Q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 s="5">
        <v>10395</v>
      </c>
      <c r="B212" s="5">
        <v>33</v>
      </c>
      <c r="C212">
        <v>69.12</v>
      </c>
      <c r="D212">
        <v>1</v>
      </c>
      <c r="E212">
        <f xml:space="preserve"> Table1[[#This Row],[QUANTITYORDERED]] * Table1[[#This Row],[PRICE ($)]]</f>
        <v>2280.96</v>
      </c>
      <c r="G212" s="1">
        <v>38428</v>
      </c>
      <c r="H212" t="s">
        <v>24</v>
      </c>
      <c r="I212">
        <v>1</v>
      </c>
      <c r="J212" t="str">
        <f t="shared" si="3"/>
        <v>Mar</v>
      </c>
      <c r="K212">
        <v>2005</v>
      </c>
      <c r="L212" t="s">
        <v>180</v>
      </c>
      <c r="M212">
        <v>207</v>
      </c>
      <c r="N212" t="s">
        <v>473</v>
      </c>
      <c r="O212" t="s">
        <v>44</v>
      </c>
      <c r="P212" t="s">
        <v>892</v>
      </c>
      <c r="Q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 s="5">
        <v>10413</v>
      </c>
      <c r="B213" s="5">
        <v>36</v>
      </c>
      <c r="C213">
        <v>100</v>
      </c>
      <c r="D213">
        <v>2</v>
      </c>
      <c r="E213">
        <f xml:space="preserve"> Table1[[#This Row],[QUANTITYORDERED]] * Table1[[#This Row],[PRICE ($)]]</f>
        <v>3600</v>
      </c>
      <c r="G213" s="1">
        <v>38477</v>
      </c>
      <c r="H213" t="s">
        <v>24</v>
      </c>
      <c r="I213">
        <v>2</v>
      </c>
      <c r="J213" t="str">
        <f t="shared" si="3"/>
        <v>May</v>
      </c>
      <c r="K213">
        <v>2005</v>
      </c>
      <c r="L213" t="s">
        <v>180</v>
      </c>
      <c r="M213">
        <v>207</v>
      </c>
      <c r="N213" t="s">
        <v>473</v>
      </c>
      <c r="O213" t="s">
        <v>108</v>
      </c>
      <c r="P213" t="s">
        <v>893</v>
      </c>
      <c r="Q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 s="5">
        <v>10103</v>
      </c>
      <c r="B214" s="5">
        <v>27</v>
      </c>
      <c r="C214">
        <v>100</v>
      </c>
      <c r="D214">
        <v>8</v>
      </c>
      <c r="E214">
        <f xml:space="preserve"> Table1[[#This Row],[QUANTITYORDERED]] * Table1[[#This Row],[PRICE ($)]]</f>
        <v>2700</v>
      </c>
      <c r="G214" s="1">
        <v>37650</v>
      </c>
      <c r="H214" t="s">
        <v>24</v>
      </c>
      <c r="I214">
        <v>1</v>
      </c>
      <c r="J214" t="str">
        <f t="shared" si="3"/>
        <v>Jan</v>
      </c>
      <c r="K214">
        <v>2003</v>
      </c>
      <c r="L214" t="s">
        <v>503</v>
      </c>
      <c r="M214">
        <v>136</v>
      </c>
      <c r="N214" t="s">
        <v>504</v>
      </c>
      <c r="O214" t="s">
        <v>132</v>
      </c>
      <c r="P214" t="s">
        <v>894</v>
      </c>
      <c r="Q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 s="5">
        <v>10113</v>
      </c>
      <c r="B215" s="5">
        <v>21</v>
      </c>
      <c r="C215">
        <v>100</v>
      </c>
      <c r="D215">
        <v>2</v>
      </c>
      <c r="E215">
        <f xml:space="preserve"> Table1[[#This Row],[QUANTITYORDERED]] * Table1[[#This Row],[PRICE ($)]]</f>
        <v>2100</v>
      </c>
      <c r="G215" s="1">
        <v>37706</v>
      </c>
      <c r="H215" t="s">
        <v>24</v>
      </c>
      <c r="I215">
        <v>1</v>
      </c>
      <c r="J215" t="str">
        <f t="shared" si="3"/>
        <v>Mar</v>
      </c>
      <c r="K215">
        <v>2003</v>
      </c>
      <c r="L215" t="s">
        <v>503</v>
      </c>
      <c r="M215">
        <v>136</v>
      </c>
      <c r="N215" t="s">
        <v>504</v>
      </c>
      <c r="O215" t="s">
        <v>271</v>
      </c>
      <c r="P215" t="s">
        <v>895</v>
      </c>
      <c r="Q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 s="5">
        <v>10126</v>
      </c>
      <c r="B216" s="5">
        <v>21</v>
      </c>
      <c r="C216">
        <v>100</v>
      </c>
      <c r="D216">
        <v>8</v>
      </c>
      <c r="E216">
        <f xml:space="preserve"> Table1[[#This Row],[QUANTITYORDERED]] * Table1[[#This Row],[PRICE ($)]]</f>
        <v>2100</v>
      </c>
      <c r="G216" s="1">
        <v>37769</v>
      </c>
      <c r="H216" t="s">
        <v>24</v>
      </c>
      <c r="I216">
        <v>2</v>
      </c>
      <c r="J216" t="str">
        <f t="shared" si="3"/>
        <v>May</v>
      </c>
      <c r="K216">
        <v>2003</v>
      </c>
      <c r="L216" t="s">
        <v>503</v>
      </c>
      <c r="M216">
        <v>136</v>
      </c>
      <c r="N216" t="s">
        <v>504</v>
      </c>
      <c r="O216" t="s">
        <v>190</v>
      </c>
      <c r="P216" t="s">
        <v>896</v>
      </c>
      <c r="Q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 s="5">
        <v>10140</v>
      </c>
      <c r="B217" s="5">
        <v>38</v>
      </c>
      <c r="C217">
        <v>100</v>
      </c>
      <c r="D217">
        <v>8</v>
      </c>
      <c r="E217">
        <f xml:space="preserve"> Table1[[#This Row],[QUANTITYORDERED]] * Table1[[#This Row],[PRICE ($)]]</f>
        <v>3800</v>
      </c>
      <c r="G217" s="1">
        <v>37826</v>
      </c>
      <c r="H217" t="s">
        <v>24</v>
      </c>
      <c r="I217">
        <v>3</v>
      </c>
      <c r="J217" t="str">
        <f t="shared" si="3"/>
        <v>Jul</v>
      </c>
      <c r="K217">
        <v>2003</v>
      </c>
      <c r="L217" t="s">
        <v>503</v>
      </c>
      <c r="M217">
        <v>136</v>
      </c>
      <c r="N217" t="s">
        <v>504</v>
      </c>
      <c r="O217" t="s">
        <v>61</v>
      </c>
      <c r="P217" t="s">
        <v>897</v>
      </c>
      <c r="Q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 s="5">
        <v>10150</v>
      </c>
      <c r="B218" s="5">
        <v>30</v>
      </c>
      <c r="C218">
        <v>100</v>
      </c>
      <c r="D218">
        <v>5</v>
      </c>
      <c r="E218">
        <f xml:space="preserve"> Table1[[#This Row],[QUANTITYORDERED]] * Table1[[#This Row],[PRICE ($)]]</f>
        <v>3000</v>
      </c>
      <c r="G218" s="1">
        <v>37883</v>
      </c>
      <c r="H218" t="s">
        <v>24</v>
      </c>
      <c r="I218">
        <v>3</v>
      </c>
      <c r="J218" t="str">
        <f t="shared" si="3"/>
        <v>Sep</v>
      </c>
      <c r="K218">
        <v>2003</v>
      </c>
      <c r="L218" t="s">
        <v>503</v>
      </c>
      <c r="M218">
        <v>136</v>
      </c>
      <c r="N218" t="s">
        <v>504</v>
      </c>
      <c r="O218" t="s">
        <v>195</v>
      </c>
      <c r="P218" t="s">
        <v>898</v>
      </c>
      <c r="Q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 s="5">
        <v>10164</v>
      </c>
      <c r="B219" s="5">
        <v>49</v>
      </c>
      <c r="C219">
        <v>100</v>
      </c>
      <c r="D219">
        <v>6</v>
      </c>
      <c r="E219">
        <f xml:space="preserve"> Table1[[#This Row],[QUANTITYORDERED]] * Table1[[#This Row],[PRICE ($)]]</f>
        <v>4900</v>
      </c>
      <c r="G219" s="1">
        <v>37915</v>
      </c>
      <c r="H219" t="s">
        <v>407</v>
      </c>
      <c r="I219">
        <v>4</v>
      </c>
      <c r="J219" t="str">
        <f t="shared" si="3"/>
        <v>Oct</v>
      </c>
      <c r="K219">
        <v>2003</v>
      </c>
      <c r="L219" t="s">
        <v>503</v>
      </c>
      <c r="M219">
        <v>136</v>
      </c>
      <c r="N219" t="s">
        <v>504</v>
      </c>
      <c r="O219" t="s">
        <v>408</v>
      </c>
      <c r="P219" t="s">
        <v>899</v>
      </c>
      <c r="Q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 s="5">
        <v>10174</v>
      </c>
      <c r="B220" s="5">
        <v>43</v>
      </c>
      <c r="C220">
        <v>100</v>
      </c>
      <c r="D220">
        <v>1</v>
      </c>
      <c r="E220">
        <f xml:space="preserve"> Table1[[#This Row],[QUANTITYORDERED]] * Table1[[#This Row],[PRICE ($)]]</f>
        <v>4300</v>
      </c>
      <c r="G220" s="1">
        <v>37931</v>
      </c>
      <c r="H220" t="s">
        <v>24</v>
      </c>
      <c r="I220">
        <v>4</v>
      </c>
      <c r="J220" t="str">
        <f t="shared" si="3"/>
        <v>Nov</v>
      </c>
      <c r="K220">
        <v>2003</v>
      </c>
      <c r="L220" t="s">
        <v>503</v>
      </c>
      <c r="M220">
        <v>136</v>
      </c>
      <c r="N220" t="s">
        <v>504</v>
      </c>
      <c r="O220" t="s">
        <v>206</v>
      </c>
      <c r="P220" t="s">
        <v>900</v>
      </c>
      <c r="Q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 s="5">
        <v>10183</v>
      </c>
      <c r="B221" s="5">
        <v>41</v>
      </c>
      <c r="C221">
        <v>100</v>
      </c>
      <c r="D221">
        <v>5</v>
      </c>
      <c r="E221">
        <f xml:space="preserve"> Table1[[#This Row],[QUANTITYORDERED]] * Table1[[#This Row],[PRICE ($)]]</f>
        <v>4100</v>
      </c>
      <c r="G221" s="1">
        <v>37938</v>
      </c>
      <c r="H221" t="s">
        <v>24</v>
      </c>
      <c r="I221">
        <v>4</v>
      </c>
      <c r="J221" t="str">
        <f t="shared" si="3"/>
        <v>Nov</v>
      </c>
      <c r="K221">
        <v>2003</v>
      </c>
      <c r="L221" t="s">
        <v>503</v>
      </c>
      <c r="M221">
        <v>136</v>
      </c>
      <c r="N221" t="s">
        <v>504</v>
      </c>
      <c r="O221" t="s">
        <v>213</v>
      </c>
      <c r="P221" t="s">
        <v>901</v>
      </c>
      <c r="Q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 s="5">
        <v>10194</v>
      </c>
      <c r="B222" s="5">
        <v>38</v>
      </c>
      <c r="C222">
        <v>100</v>
      </c>
      <c r="D222">
        <v>8</v>
      </c>
      <c r="E222">
        <f xml:space="preserve"> Table1[[#This Row],[QUANTITYORDERED]] * Table1[[#This Row],[PRICE ($)]]</f>
        <v>3800</v>
      </c>
      <c r="G222" s="1">
        <v>37950</v>
      </c>
      <c r="H222" t="s">
        <v>24</v>
      </c>
      <c r="I222">
        <v>4</v>
      </c>
      <c r="J222" t="str">
        <f t="shared" si="3"/>
        <v>Nov</v>
      </c>
      <c r="K222">
        <v>2003</v>
      </c>
      <c r="L222" t="s">
        <v>503</v>
      </c>
      <c r="M222">
        <v>136</v>
      </c>
      <c r="N222" t="s">
        <v>504</v>
      </c>
      <c r="O222" t="s">
        <v>218</v>
      </c>
      <c r="P222" t="s">
        <v>902</v>
      </c>
      <c r="Q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 s="5">
        <v>10206</v>
      </c>
      <c r="B223" s="5">
        <v>28</v>
      </c>
      <c r="C223">
        <v>100</v>
      </c>
      <c r="D223">
        <v>3</v>
      </c>
      <c r="E223">
        <f xml:space="preserve"> Table1[[#This Row],[QUANTITYORDERED]] * Table1[[#This Row],[PRICE ($)]]</f>
        <v>2800</v>
      </c>
      <c r="G223" s="1">
        <v>37960</v>
      </c>
      <c r="H223" t="s">
        <v>24</v>
      </c>
      <c r="I223">
        <v>4</v>
      </c>
      <c r="J223" t="str">
        <f t="shared" si="3"/>
        <v>Dec</v>
      </c>
      <c r="K223">
        <v>2003</v>
      </c>
      <c r="L223" t="s">
        <v>503</v>
      </c>
      <c r="M223">
        <v>136</v>
      </c>
      <c r="N223" t="s">
        <v>504</v>
      </c>
      <c r="O223" t="s">
        <v>224</v>
      </c>
      <c r="P223" t="s">
        <v>903</v>
      </c>
      <c r="Q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 s="5">
        <v>10216</v>
      </c>
      <c r="B224" s="5">
        <v>43</v>
      </c>
      <c r="C224">
        <v>100</v>
      </c>
      <c r="D224">
        <v>1</v>
      </c>
      <c r="E224">
        <f xml:space="preserve"> Table1[[#This Row],[QUANTITYORDERED]] * Table1[[#This Row],[PRICE ($)]]</f>
        <v>4300</v>
      </c>
      <c r="G224" s="1">
        <v>38019</v>
      </c>
      <c r="H224" t="s">
        <v>24</v>
      </c>
      <c r="I224">
        <v>1</v>
      </c>
      <c r="J224" t="str">
        <f t="shared" si="3"/>
        <v>Feb</v>
      </c>
      <c r="K224">
        <v>2004</v>
      </c>
      <c r="L224" t="s">
        <v>503</v>
      </c>
      <c r="M224">
        <v>136</v>
      </c>
      <c r="N224" t="s">
        <v>504</v>
      </c>
      <c r="O224" t="s">
        <v>266</v>
      </c>
      <c r="P224" t="s">
        <v>904</v>
      </c>
      <c r="Q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 s="5">
        <v>10229</v>
      </c>
      <c r="B225" s="5">
        <v>25</v>
      </c>
      <c r="C225">
        <v>100</v>
      </c>
      <c r="D225">
        <v>13</v>
      </c>
      <c r="E225">
        <f xml:space="preserve"> Table1[[#This Row],[QUANTITYORDERED]] * Table1[[#This Row],[PRICE ($)]]</f>
        <v>2500</v>
      </c>
      <c r="G225" s="1">
        <v>38057</v>
      </c>
      <c r="H225" t="s">
        <v>24</v>
      </c>
      <c r="I225">
        <v>1</v>
      </c>
      <c r="J225" t="str">
        <f t="shared" si="3"/>
        <v>Mar</v>
      </c>
      <c r="K225">
        <v>2004</v>
      </c>
      <c r="L225" t="s">
        <v>503</v>
      </c>
      <c r="M225">
        <v>136</v>
      </c>
      <c r="N225" t="s">
        <v>504</v>
      </c>
      <c r="O225" t="s">
        <v>271</v>
      </c>
      <c r="P225" t="s">
        <v>905</v>
      </c>
      <c r="Q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 s="5">
        <v>10245</v>
      </c>
      <c r="B226" s="5">
        <v>38</v>
      </c>
      <c r="C226">
        <v>100</v>
      </c>
      <c r="D226">
        <v>6</v>
      </c>
      <c r="E226">
        <f xml:space="preserve"> Table1[[#This Row],[QUANTITYORDERED]] * Table1[[#This Row],[PRICE ($)]]</f>
        <v>3800</v>
      </c>
      <c r="G226" s="1">
        <v>38111</v>
      </c>
      <c r="H226" t="s">
        <v>24</v>
      </c>
      <c r="I226">
        <v>2</v>
      </c>
      <c r="J226" t="str">
        <f t="shared" si="3"/>
        <v>May</v>
      </c>
      <c r="K226">
        <v>2004</v>
      </c>
      <c r="L226" t="s">
        <v>503</v>
      </c>
      <c r="M226">
        <v>136</v>
      </c>
      <c r="N226" t="s">
        <v>504</v>
      </c>
      <c r="O226" t="s">
        <v>241</v>
      </c>
      <c r="P226" t="s">
        <v>906</v>
      </c>
      <c r="Q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 s="5">
        <v>10258</v>
      </c>
      <c r="B227" s="5">
        <v>41</v>
      </c>
      <c r="C227">
        <v>100</v>
      </c>
      <c r="D227">
        <v>3</v>
      </c>
      <c r="E227">
        <f xml:space="preserve"> Table1[[#This Row],[QUANTITYORDERED]] * Table1[[#This Row],[PRICE ($)]]</f>
        <v>4100</v>
      </c>
      <c r="G227" s="1">
        <v>38153</v>
      </c>
      <c r="H227" t="s">
        <v>24</v>
      </c>
      <c r="I227">
        <v>2</v>
      </c>
      <c r="J227" t="str">
        <f t="shared" si="3"/>
        <v>Jun</v>
      </c>
      <c r="K227">
        <v>2004</v>
      </c>
      <c r="L227" t="s">
        <v>503</v>
      </c>
      <c r="M227">
        <v>136</v>
      </c>
      <c r="N227" t="s">
        <v>504</v>
      </c>
      <c r="O227" t="s">
        <v>245</v>
      </c>
      <c r="P227" t="s">
        <v>907</v>
      </c>
      <c r="Q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 s="5">
        <v>10270</v>
      </c>
      <c r="B228" s="5">
        <v>28</v>
      </c>
      <c r="C228">
        <v>100</v>
      </c>
      <c r="D228">
        <v>6</v>
      </c>
      <c r="E228">
        <f xml:space="preserve"> Table1[[#This Row],[QUANTITYORDERED]] * Table1[[#This Row],[PRICE ($)]]</f>
        <v>2800</v>
      </c>
      <c r="G228" s="1">
        <v>38187</v>
      </c>
      <c r="H228" t="s">
        <v>24</v>
      </c>
      <c r="I228">
        <v>3</v>
      </c>
      <c r="J228" t="str">
        <f t="shared" si="3"/>
        <v>Jul</v>
      </c>
      <c r="K228">
        <v>2004</v>
      </c>
      <c r="L228" t="s">
        <v>503</v>
      </c>
      <c r="M228">
        <v>136</v>
      </c>
      <c r="N228" t="s">
        <v>504</v>
      </c>
      <c r="O228" t="s">
        <v>151</v>
      </c>
      <c r="P228" t="s">
        <v>908</v>
      </c>
      <c r="Q228" t="s">
        <v>3507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 s="5">
        <v>10281</v>
      </c>
      <c r="B229" s="5">
        <v>25</v>
      </c>
      <c r="C229">
        <v>100</v>
      </c>
      <c r="D229">
        <v>13</v>
      </c>
      <c r="E229">
        <f xml:space="preserve"> Table1[[#This Row],[QUANTITYORDERED]] * Table1[[#This Row],[PRICE ($)]]</f>
        <v>2500</v>
      </c>
      <c r="G229" s="1">
        <v>38218</v>
      </c>
      <c r="H229" t="s">
        <v>24</v>
      </c>
      <c r="I229">
        <v>3</v>
      </c>
      <c r="J229" t="str">
        <f t="shared" si="3"/>
        <v>Aug</v>
      </c>
      <c r="K229">
        <v>2004</v>
      </c>
      <c r="L229" t="s">
        <v>503</v>
      </c>
      <c r="M229">
        <v>136</v>
      </c>
      <c r="N229" t="s">
        <v>504</v>
      </c>
      <c r="O229" t="s">
        <v>138</v>
      </c>
      <c r="P229" t="s">
        <v>909</v>
      </c>
      <c r="Q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 s="5">
        <v>10291</v>
      </c>
      <c r="B230" s="5">
        <v>41</v>
      </c>
      <c r="C230">
        <v>100</v>
      </c>
      <c r="D230">
        <v>8</v>
      </c>
      <c r="E230">
        <f xml:space="preserve"> Table1[[#This Row],[QUANTITYORDERED]] * Table1[[#This Row],[PRICE ($)]]</f>
        <v>4100</v>
      </c>
      <c r="G230" s="1">
        <v>38238</v>
      </c>
      <c r="H230" t="s">
        <v>24</v>
      </c>
      <c r="I230">
        <v>3</v>
      </c>
      <c r="J230" t="str">
        <f t="shared" si="3"/>
        <v>Sep</v>
      </c>
      <c r="K230">
        <v>2004</v>
      </c>
      <c r="L230" t="s">
        <v>503</v>
      </c>
      <c r="M230">
        <v>136</v>
      </c>
      <c r="N230" t="s">
        <v>504</v>
      </c>
      <c r="O230" t="s">
        <v>260</v>
      </c>
      <c r="P230" t="s">
        <v>910</v>
      </c>
      <c r="Q230" t="s">
        <v>3514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 s="5">
        <v>10304</v>
      </c>
      <c r="B231" s="5">
        <v>39</v>
      </c>
      <c r="C231">
        <v>100</v>
      </c>
      <c r="D231">
        <v>3</v>
      </c>
      <c r="E231">
        <f xml:space="preserve"> Table1[[#This Row],[QUANTITYORDERED]] * Table1[[#This Row],[PRICE ($)]]</f>
        <v>3900</v>
      </c>
      <c r="G231" s="1">
        <v>38271</v>
      </c>
      <c r="H231" t="s">
        <v>24</v>
      </c>
      <c r="I231">
        <v>4</v>
      </c>
      <c r="J231" t="str">
        <f t="shared" si="3"/>
        <v>Oct</v>
      </c>
      <c r="K231">
        <v>2004</v>
      </c>
      <c r="L231" t="s">
        <v>503</v>
      </c>
      <c r="M231">
        <v>136</v>
      </c>
      <c r="N231" t="s">
        <v>504</v>
      </c>
      <c r="O231" t="s">
        <v>266</v>
      </c>
      <c r="P231" t="s">
        <v>911</v>
      </c>
      <c r="Q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 s="5">
        <v>10313</v>
      </c>
      <c r="B232" s="5">
        <v>21</v>
      </c>
      <c r="C232">
        <v>100</v>
      </c>
      <c r="D232">
        <v>11</v>
      </c>
      <c r="E232">
        <f xml:space="preserve"> Table1[[#This Row],[QUANTITYORDERED]] * Table1[[#This Row],[PRICE ($)]]</f>
        <v>2100</v>
      </c>
      <c r="G232" s="1">
        <v>38282</v>
      </c>
      <c r="H232" t="s">
        <v>24</v>
      </c>
      <c r="I232">
        <v>4</v>
      </c>
      <c r="J232" t="str">
        <f t="shared" si="3"/>
        <v>Oct</v>
      </c>
      <c r="K232">
        <v>2004</v>
      </c>
      <c r="L232" t="s">
        <v>503</v>
      </c>
      <c r="M232">
        <v>136</v>
      </c>
      <c r="N232" t="s">
        <v>504</v>
      </c>
      <c r="O232" t="s">
        <v>224</v>
      </c>
      <c r="P232" t="s">
        <v>912</v>
      </c>
      <c r="Q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 s="5">
        <v>10322</v>
      </c>
      <c r="B233" s="5">
        <v>27</v>
      </c>
      <c r="C233">
        <v>100</v>
      </c>
      <c r="D233">
        <v>9</v>
      </c>
      <c r="E233">
        <f xml:space="preserve"> Table1[[#This Row],[QUANTITYORDERED]] * Table1[[#This Row],[PRICE ($)]]</f>
        <v>2700</v>
      </c>
      <c r="G233" s="1">
        <v>38295</v>
      </c>
      <c r="H233" t="s">
        <v>24</v>
      </c>
      <c r="I233">
        <v>4</v>
      </c>
      <c r="J233" t="str">
        <f t="shared" si="3"/>
        <v>Nov</v>
      </c>
      <c r="K233">
        <v>2004</v>
      </c>
      <c r="L233" t="s">
        <v>503</v>
      </c>
      <c r="M233">
        <v>136</v>
      </c>
      <c r="N233" t="s">
        <v>504</v>
      </c>
      <c r="O233" t="s">
        <v>276</v>
      </c>
      <c r="P233" t="s">
        <v>913</v>
      </c>
      <c r="Q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 s="5">
        <v>10333</v>
      </c>
      <c r="B234" s="5">
        <v>33</v>
      </c>
      <c r="C234">
        <v>99.21</v>
      </c>
      <c r="D234">
        <v>6</v>
      </c>
      <c r="E234">
        <f xml:space="preserve"> Table1[[#This Row],[QUANTITYORDERED]] * Table1[[#This Row],[PRICE ($)]]</f>
        <v>3273.93</v>
      </c>
      <c r="G234" s="1">
        <v>38309</v>
      </c>
      <c r="H234" t="s">
        <v>24</v>
      </c>
      <c r="I234">
        <v>4</v>
      </c>
      <c r="J234" t="str">
        <f t="shared" si="3"/>
        <v>Nov</v>
      </c>
      <c r="K234">
        <v>2004</v>
      </c>
      <c r="L234" t="s">
        <v>503</v>
      </c>
      <c r="M234">
        <v>136</v>
      </c>
      <c r="N234" t="s">
        <v>504</v>
      </c>
      <c r="O234" t="s">
        <v>80</v>
      </c>
      <c r="P234" t="s">
        <v>914</v>
      </c>
      <c r="Q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 s="5">
        <v>10347</v>
      </c>
      <c r="B235" s="5">
        <v>29</v>
      </c>
      <c r="C235">
        <v>100</v>
      </c>
      <c r="D235">
        <v>3</v>
      </c>
      <c r="E235">
        <f xml:space="preserve"> Table1[[#This Row],[QUANTITYORDERED]] * Table1[[#This Row],[PRICE ($)]]</f>
        <v>2900</v>
      </c>
      <c r="G235" s="1">
        <v>38320</v>
      </c>
      <c r="H235" t="s">
        <v>24</v>
      </c>
      <c r="I235">
        <v>4</v>
      </c>
      <c r="J235" t="str">
        <f t="shared" si="3"/>
        <v>Nov</v>
      </c>
      <c r="K235">
        <v>2004</v>
      </c>
      <c r="L235" t="s">
        <v>503</v>
      </c>
      <c r="M235">
        <v>136</v>
      </c>
      <c r="N235" t="s">
        <v>504</v>
      </c>
      <c r="O235" t="s">
        <v>88</v>
      </c>
      <c r="P235" t="s">
        <v>915</v>
      </c>
      <c r="Q235" t="s">
        <v>3505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 s="5">
        <v>10357</v>
      </c>
      <c r="B236" s="5">
        <v>49</v>
      </c>
      <c r="C236">
        <v>100</v>
      </c>
      <c r="D236">
        <v>8</v>
      </c>
      <c r="E236">
        <f xml:space="preserve"> Table1[[#This Row],[QUANTITYORDERED]] * Table1[[#This Row],[PRICE ($)]]</f>
        <v>4900</v>
      </c>
      <c r="G236" s="1">
        <v>38331</v>
      </c>
      <c r="H236" t="s">
        <v>24</v>
      </c>
      <c r="I236">
        <v>4</v>
      </c>
      <c r="J236" t="str">
        <f t="shared" si="3"/>
        <v>Dec</v>
      </c>
      <c r="K236">
        <v>2004</v>
      </c>
      <c r="L236" t="s">
        <v>503</v>
      </c>
      <c r="M236">
        <v>136</v>
      </c>
      <c r="N236" t="s">
        <v>504</v>
      </c>
      <c r="O236" t="s">
        <v>271</v>
      </c>
      <c r="P236" t="s">
        <v>916</v>
      </c>
      <c r="Q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 s="5">
        <v>10370</v>
      </c>
      <c r="B237" s="5">
        <v>49</v>
      </c>
      <c r="C237">
        <v>100</v>
      </c>
      <c r="D237">
        <v>8</v>
      </c>
      <c r="E237">
        <f xml:space="preserve"> Table1[[#This Row],[QUANTITYORDERED]] * Table1[[#This Row],[PRICE ($)]]</f>
        <v>4900</v>
      </c>
      <c r="G237" s="1">
        <v>38372</v>
      </c>
      <c r="H237" t="s">
        <v>24</v>
      </c>
      <c r="I237">
        <v>1</v>
      </c>
      <c r="J237" t="str">
        <f t="shared" si="3"/>
        <v>Jan</v>
      </c>
      <c r="K237">
        <v>2005</v>
      </c>
      <c r="L237" t="s">
        <v>503</v>
      </c>
      <c r="M237">
        <v>136</v>
      </c>
      <c r="N237" t="s">
        <v>504</v>
      </c>
      <c r="O237" t="s">
        <v>284</v>
      </c>
      <c r="P237" t="s">
        <v>917</v>
      </c>
      <c r="Q237" t="s">
        <v>3509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 s="5">
        <v>10381</v>
      </c>
      <c r="B238" s="5">
        <v>20</v>
      </c>
      <c r="C238">
        <v>100</v>
      </c>
      <c r="D238">
        <v>1</v>
      </c>
      <c r="E238">
        <f xml:space="preserve"> Table1[[#This Row],[QUANTITYORDERED]] * Table1[[#This Row],[PRICE ($)]]</f>
        <v>2000</v>
      </c>
      <c r="G238" s="1">
        <v>38400</v>
      </c>
      <c r="H238" t="s">
        <v>24</v>
      </c>
      <c r="I238">
        <v>1</v>
      </c>
      <c r="J238" t="str">
        <f t="shared" si="3"/>
        <v>Feb</v>
      </c>
      <c r="K238">
        <v>2005</v>
      </c>
      <c r="L238" t="s">
        <v>503</v>
      </c>
      <c r="M238">
        <v>136</v>
      </c>
      <c r="N238" t="s">
        <v>504</v>
      </c>
      <c r="O238" t="s">
        <v>57</v>
      </c>
      <c r="P238" t="s">
        <v>918</v>
      </c>
      <c r="Q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 s="5">
        <v>10391</v>
      </c>
      <c r="B239" s="5">
        <v>39</v>
      </c>
      <c r="C239">
        <v>63.2</v>
      </c>
      <c r="D239">
        <v>9</v>
      </c>
      <c r="E239">
        <f xml:space="preserve"> Table1[[#This Row],[QUANTITYORDERED]] * Table1[[#This Row],[PRICE ($)]]</f>
        <v>2464.8000000000002</v>
      </c>
      <c r="G239" s="1">
        <v>38420</v>
      </c>
      <c r="H239" t="s">
        <v>24</v>
      </c>
      <c r="I239">
        <v>1</v>
      </c>
      <c r="J239" t="str">
        <f t="shared" si="3"/>
        <v>Mar</v>
      </c>
      <c r="K239">
        <v>2005</v>
      </c>
      <c r="L239" t="s">
        <v>503</v>
      </c>
      <c r="M239">
        <v>136</v>
      </c>
      <c r="N239" t="s">
        <v>504</v>
      </c>
      <c r="O239" t="s">
        <v>284</v>
      </c>
      <c r="P239" t="s">
        <v>919</v>
      </c>
      <c r="Q239" t="s">
        <v>3509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 s="5">
        <v>10411</v>
      </c>
      <c r="B240" s="5">
        <v>40</v>
      </c>
      <c r="C240">
        <v>100</v>
      </c>
      <c r="D240">
        <v>6</v>
      </c>
      <c r="E240">
        <f xml:space="preserve"> Table1[[#This Row],[QUANTITYORDERED]] * Table1[[#This Row],[PRICE ($)]]</f>
        <v>4000</v>
      </c>
      <c r="G240" s="1">
        <v>38473</v>
      </c>
      <c r="H240" t="s">
        <v>24</v>
      </c>
      <c r="I240">
        <v>2</v>
      </c>
      <c r="J240" t="str">
        <f t="shared" si="3"/>
        <v>May</v>
      </c>
      <c r="K240">
        <v>2005</v>
      </c>
      <c r="L240" t="s">
        <v>503</v>
      </c>
      <c r="M240">
        <v>136</v>
      </c>
      <c r="N240" t="s">
        <v>504</v>
      </c>
      <c r="O240" t="s">
        <v>291</v>
      </c>
      <c r="P240" t="s">
        <v>920</v>
      </c>
      <c r="Q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 s="5">
        <v>10424</v>
      </c>
      <c r="B241" s="5">
        <v>49</v>
      </c>
      <c r="C241">
        <v>100</v>
      </c>
      <c r="D241">
        <v>3</v>
      </c>
      <c r="E241">
        <f xml:space="preserve"> Table1[[#This Row],[QUANTITYORDERED]] * Table1[[#This Row],[PRICE ($)]]</f>
        <v>4900</v>
      </c>
      <c r="G241" s="1">
        <v>38503</v>
      </c>
      <c r="H241" t="s">
        <v>299</v>
      </c>
      <c r="I241">
        <v>2</v>
      </c>
      <c r="J241" t="str">
        <f t="shared" si="3"/>
        <v>May</v>
      </c>
      <c r="K241">
        <v>2005</v>
      </c>
      <c r="L241" t="s">
        <v>503</v>
      </c>
      <c r="M241">
        <v>136</v>
      </c>
      <c r="N241" t="s">
        <v>504</v>
      </c>
      <c r="O241" t="s">
        <v>173</v>
      </c>
      <c r="P241" t="s">
        <v>921</v>
      </c>
      <c r="Q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 s="5">
        <v>10107</v>
      </c>
      <c r="B242" s="5">
        <v>21</v>
      </c>
      <c r="C242">
        <v>100</v>
      </c>
      <c r="D242">
        <v>1</v>
      </c>
      <c r="E242">
        <f xml:space="preserve"> Table1[[#This Row],[QUANTITYORDERED]] * Table1[[#This Row],[PRICE ($)]]</f>
        <v>2100</v>
      </c>
      <c r="G242" s="1">
        <v>37676</v>
      </c>
      <c r="H242" t="s">
        <v>24</v>
      </c>
      <c r="I242">
        <v>1</v>
      </c>
      <c r="J242" t="str">
        <f t="shared" si="3"/>
        <v>Feb</v>
      </c>
      <c r="K242">
        <v>2003</v>
      </c>
      <c r="L242" t="s">
        <v>25</v>
      </c>
      <c r="M242">
        <v>150</v>
      </c>
      <c r="N242" t="s">
        <v>505</v>
      </c>
      <c r="O242" t="s">
        <v>27</v>
      </c>
      <c r="P242" t="s">
        <v>922</v>
      </c>
      <c r="Q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 s="5">
        <v>10121</v>
      </c>
      <c r="B243" s="5">
        <v>50</v>
      </c>
      <c r="C243">
        <v>100</v>
      </c>
      <c r="D243">
        <v>4</v>
      </c>
      <c r="E243">
        <f xml:space="preserve"> Table1[[#This Row],[QUANTITYORDERED]] * Table1[[#This Row],[PRICE ($)]]</f>
        <v>5000</v>
      </c>
      <c r="G243" s="1">
        <v>37748</v>
      </c>
      <c r="H243" t="s">
        <v>24</v>
      </c>
      <c r="I243">
        <v>2</v>
      </c>
      <c r="J243" t="str">
        <f t="shared" si="3"/>
        <v>May</v>
      </c>
      <c r="K243">
        <v>2003</v>
      </c>
      <c r="L243" t="s">
        <v>25</v>
      </c>
      <c r="M243">
        <v>150</v>
      </c>
      <c r="N243" t="s">
        <v>505</v>
      </c>
      <c r="O243" t="s">
        <v>36</v>
      </c>
      <c r="P243" t="s">
        <v>923</v>
      </c>
      <c r="Q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 s="5">
        <v>10134</v>
      </c>
      <c r="B244" s="5">
        <v>20</v>
      </c>
      <c r="C244">
        <v>100</v>
      </c>
      <c r="D244">
        <v>1</v>
      </c>
      <c r="E244">
        <f xml:space="preserve"> Table1[[#This Row],[QUANTITYORDERED]] * Table1[[#This Row],[PRICE ($)]]</f>
        <v>2000</v>
      </c>
      <c r="G244" s="1">
        <v>37803</v>
      </c>
      <c r="H244" t="s">
        <v>24</v>
      </c>
      <c r="I244">
        <v>3</v>
      </c>
      <c r="J244" t="str">
        <f t="shared" si="3"/>
        <v>Jul</v>
      </c>
      <c r="K244">
        <v>2003</v>
      </c>
      <c r="L244" t="s">
        <v>25</v>
      </c>
      <c r="M244">
        <v>150</v>
      </c>
      <c r="N244" t="s">
        <v>505</v>
      </c>
      <c r="O244" t="s">
        <v>44</v>
      </c>
      <c r="P244" t="s">
        <v>924</v>
      </c>
      <c r="Q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 s="5">
        <v>10145</v>
      </c>
      <c r="B245" s="5">
        <v>49</v>
      </c>
      <c r="C245">
        <v>100</v>
      </c>
      <c r="D245">
        <v>5</v>
      </c>
      <c r="E245">
        <f xml:space="preserve"> Table1[[#This Row],[QUANTITYORDERED]] * Table1[[#This Row],[PRICE ($)]]</f>
        <v>4900</v>
      </c>
      <c r="G245" s="1">
        <v>37858</v>
      </c>
      <c r="H245" t="s">
        <v>24</v>
      </c>
      <c r="I245">
        <v>3</v>
      </c>
      <c r="J245" t="str">
        <f t="shared" si="3"/>
        <v>Aug</v>
      </c>
      <c r="K245">
        <v>2003</v>
      </c>
      <c r="L245" t="s">
        <v>25</v>
      </c>
      <c r="M245">
        <v>150</v>
      </c>
      <c r="N245" t="s">
        <v>505</v>
      </c>
      <c r="O245" t="s">
        <v>51</v>
      </c>
      <c r="P245" t="s">
        <v>925</v>
      </c>
      <c r="Q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 s="5">
        <v>10159</v>
      </c>
      <c r="B246" s="5">
        <v>38</v>
      </c>
      <c r="C246">
        <v>100</v>
      </c>
      <c r="D246">
        <v>13</v>
      </c>
      <c r="E246">
        <f xml:space="preserve"> Table1[[#This Row],[QUANTITYORDERED]] * Table1[[#This Row],[PRICE ($)]]</f>
        <v>3800</v>
      </c>
      <c r="G246" s="1">
        <v>37904</v>
      </c>
      <c r="H246" t="s">
        <v>24</v>
      </c>
      <c r="I246">
        <v>4</v>
      </c>
      <c r="J246" t="str">
        <f t="shared" si="3"/>
        <v>Oct</v>
      </c>
      <c r="K246">
        <v>2003</v>
      </c>
      <c r="L246" t="s">
        <v>25</v>
      </c>
      <c r="M246">
        <v>150</v>
      </c>
      <c r="N246" t="s">
        <v>505</v>
      </c>
      <c r="O246" t="s">
        <v>57</v>
      </c>
      <c r="P246" t="s">
        <v>926</v>
      </c>
      <c r="Q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 s="5">
        <v>10169</v>
      </c>
      <c r="B247" s="5">
        <v>35</v>
      </c>
      <c r="C247">
        <v>100</v>
      </c>
      <c r="D247">
        <v>13</v>
      </c>
      <c r="E247">
        <f xml:space="preserve"> Table1[[#This Row],[QUANTITYORDERED]] * Table1[[#This Row],[PRICE ($)]]</f>
        <v>3500</v>
      </c>
      <c r="G247" s="1">
        <v>37929</v>
      </c>
      <c r="H247" t="s">
        <v>24</v>
      </c>
      <c r="I247">
        <v>4</v>
      </c>
      <c r="J247" t="str">
        <f t="shared" si="3"/>
        <v>Nov</v>
      </c>
      <c r="K247">
        <v>2003</v>
      </c>
      <c r="L247" t="s">
        <v>25</v>
      </c>
      <c r="M247">
        <v>150</v>
      </c>
      <c r="N247" t="s">
        <v>505</v>
      </c>
      <c r="O247" t="s">
        <v>284</v>
      </c>
      <c r="P247" t="s">
        <v>927</v>
      </c>
      <c r="Q247" t="s">
        <v>3509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 s="5">
        <v>10180</v>
      </c>
      <c r="B248" s="5">
        <v>40</v>
      </c>
      <c r="C248">
        <v>100</v>
      </c>
      <c r="D248">
        <v>8</v>
      </c>
      <c r="E248">
        <f xml:space="preserve"> Table1[[#This Row],[QUANTITYORDERED]] * Table1[[#This Row],[PRICE ($)]]</f>
        <v>4000</v>
      </c>
      <c r="G248" s="1">
        <v>37936</v>
      </c>
      <c r="H248" t="s">
        <v>24</v>
      </c>
      <c r="I248">
        <v>4</v>
      </c>
      <c r="J248" t="str">
        <f t="shared" si="3"/>
        <v>Nov</v>
      </c>
      <c r="K248">
        <v>2003</v>
      </c>
      <c r="L248" t="s">
        <v>25</v>
      </c>
      <c r="M248">
        <v>150</v>
      </c>
      <c r="N248" t="s">
        <v>505</v>
      </c>
      <c r="O248" t="s">
        <v>66</v>
      </c>
      <c r="P248" t="s">
        <v>928</v>
      </c>
      <c r="Q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 s="5">
        <v>10189</v>
      </c>
      <c r="B249" s="5">
        <v>28</v>
      </c>
      <c r="C249">
        <v>100</v>
      </c>
      <c r="D249">
        <v>1</v>
      </c>
      <c r="E249">
        <f xml:space="preserve"> Table1[[#This Row],[QUANTITYORDERED]] * Table1[[#This Row],[PRICE ($)]]</f>
        <v>2800</v>
      </c>
      <c r="G249" s="1">
        <v>37943</v>
      </c>
      <c r="H249" t="s">
        <v>24</v>
      </c>
      <c r="I249">
        <v>4</v>
      </c>
      <c r="J249" t="str">
        <f t="shared" si="3"/>
        <v>Nov</v>
      </c>
      <c r="K249">
        <v>2003</v>
      </c>
      <c r="L249" t="s">
        <v>25</v>
      </c>
      <c r="M249">
        <v>150</v>
      </c>
      <c r="N249" t="s">
        <v>505</v>
      </c>
      <c r="O249" t="s">
        <v>51</v>
      </c>
      <c r="P249" t="s">
        <v>929</v>
      </c>
      <c r="Q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 s="5">
        <v>10201</v>
      </c>
      <c r="B250" s="5">
        <v>25</v>
      </c>
      <c r="C250">
        <v>100</v>
      </c>
      <c r="D250">
        <v>1</v>
      </c>
      <c r="E250">
        <f xml:space="preserve"> Table1[[#This Row],[QUANTITYORDERED]] * Table1[[#This Row],[PRICE ($)]]</f>
        <v>2500</v>
      </c>
      <c r="G250" s="1">
        <v>37956</v>
      </c>
      <c r="H250" t="s">
        <v>24</v>
      </c>
      <c r="I250">
        <v>4</v>
      </c>
      <c r="J250" t="str">
        <f t="shared" si="3"/>
        <v>Dec</v>
      </c>
      <c r="K250">
        <v>2003</v>
      </c>
      <c r="L250" t="s">
        <v>25</v>
      </c>
      <c r="M250">
        <v>150</v>
      </c>
      <c r="N250" t="s">
        <v>505</v>
      </c>
      <c r="O250" t="s">
        <v>80</v>
      </c>
      <c r="P250" t="s">
        <v>930</v>
      </c>
      <c r="Q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 s="5">
        <v>10211</v>
      </c>
      <c r="B251" s="5">
        <v>36</v>
      </c>
      <c r="C251">
        <v>100</v>
      </c>
      <c r="D251">
        <v>13</v>
      </c>
      <c r="E251">
        <f xml:space="preserve"> Table1[[#This Row],[QUANTITYORDERED]] * Table1[[#This Row],[PRICE ($)]]</f>
        <v>3600</v>
      </c>
      <c r="G251" s="1">
        <v>38001</v>
      </c>
      <c r="H251" t="s">
        <v>24</v>
      </c>
      <c r="I251">
        <v>1</v>
      </c>
      <c r="J251" t="str">
        <f t="shared" si="3"/>
        <v>Jan</v>
      </c>
      <c r="K251">
        <v>2004</v>
      </c>
      <c r="L251" t="s">
        <v>25</v>
      </c>
      <c r="M251">
        <v>150</v>
      </c>
      <c r="N251" t="s">
        <v>505</v>
      </c>
      <c r="O251" t="s">
        <v>83</v>
      </c>
      <c r="P251" t="s">
        <v>931</v>
      </c>
      <c r="Q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 s="5">
        <v>10224</v>
      </c>
      <c r="B252" s="5">
        <v>43</v>
      </c>
      <c r="C252">
        <v>100</v>
      </c>
      <c r="D252">
        <v>6</v>
      </c>
      <c r="E252">
        <f xml:space="preserve"> Table1[[#This Row],[QUANTITYORDERED]] * Table1[[#This Row],[PRICE ($)]]</f>
        <v>4300</v>
      </c>
      <c r="G252" s="1">
        <v>38038</v>
      </c>
      <c r="H252" t="s">
        <v>24</v>
      </c>
      <c r="I252">
        <v>1</v>
      </c>
      <c r="J252" t="str">
        <f t="shared" si="3"/>
        <v>Feb</v>
      </c>
      <c r="K252">
        <v>2004</v>
      </c>
      <c r="L252" t="s">
        <v>25</v>
      </c>
      <c r="M252">
        <v>150</v>
      </c>
      <c r="N252" t="s">
        <v>505</v>
      </c>
      <c r="O252" t="s">
        <v>66</v>
      </c>
      <c r="P252" t="s">
        <v>932</v>
      </c>
      <c r="Q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 s="5">
        <v>10237</v>
      </c>
      <c r="B253" s="5">
        <v>32</v>
      </c>
      <c r="C253">
        <v>100</v>
      </c>
      <c r="D253">
        <v>6</v>
      </c>
      <c r="E253">
        <f xml:space="preserve"> Table1[[#This Row],[QUANTITYORDERED]] * Table1[[#This Row],[PRICE ($)]]</f>
        <v>3200</v>
      </c>
      <c r="G253" s="1">
        <v>38082</v>
      </c>
      <c r="H253" t="s">
        <v>24</v>
      </c>
      <c r="I253">
        <v>2</v>
      </c>
      <c r="J253" t="str">
        <f t="shared" si="3"/>
        <v>Apr</v>
      </c>
      <c r="K253">
        <v>2004</v>
      </c>
      <c r="L253" t="s">
        <v>25</v>
      </c>
      <c r="M253">
        <v>150</v>
      </c>
      <c r="N253" t="s">
        <v>505</v>
      </c>
      <c r="O253" t="s">
        <v>98</v>
      </c>
      <c r="P253" t="s">
        <v>933</v>
      </c>
      <c r="Q253" t="s">
        <v>3506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 s="5">
        <v>10251</v>
      </c>
      <c r="B254" s="5">
        <v>46</v>
      </c>
      <c r="C254">
        <v>100</v>
      </c>
      <c r="D254">
        <v>1</v>
      </c>
      <c r="E254">
        <f xml:space="preserve"> Table1[[#This Row],[QUANTITYORDERED]] * Table1[[#This Row],[PRICE ($)]]</f>
        <v>4600</v>
      </c>
      <c r="G254" s="1">
        <v>38125</v>
      </c>
      <c r="H254" t="s">
        <v>24</v>
      </c>
      <c r="I254">
        <v>2</v>
      </c>
      <c r="J254" t="str">
        <f t="shared" si="3"/>
        <v>May</v>
      </c>
      <c r="K254">
        <v>2004</v>
      </c>
      <c r="L254" t="s">
        <v>25</v>
      </c>
      <c r="M254">
        <v>150</v>
      </c>
      <c r="N254" t="s">
        <v>505</v>
      </c>
      <c r="O254" t="s">
        <v>103</v>
      </c>
      <c r="P254" t="s">
        <v>934</v>
      </c>
      <c r="Q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 s="5">
        <v>10263</v>
      </c>
      <c r="B255" s="5">
        <v>48</v>
      </c>
      <c r="C255">
        <v>100</v>
      </c>
      <c r="D255">
        <v>1</v>
      </c>
      <c r="E255">
        <f xml:space="preserve"> Table1[[#This Row],[QUANTITYORDERED]] * Table1[[#This Row],[PRICE ($)]]</f>
        <v>4800</v>
      </c>
      <c r="G255" s="1">
        <v>38166</v>
      </c>
      <c r="H255" t="s">
        <v>24</v>
      </c>
      <c r="I255">
        <v>2</v>
      </c>
      <c r="J255" t="str">
        <f t="shared" si="3"/>
        <v>Jun</v>
      </c>
      <c r="K255">
        <v>2004</v>
      </c>
      <c r="L255" t="s">
        <v>25</v>
      </c>
      <c r="M255">
        <v>150</v>
      </c>
      <c r="N255" t="s">
        <v>505</v>
      </c>
      <c r="O255" t="s">
        <v>108</v>
      </c>
      <c r="P255" t="s">
        <v>935</v>
      </c>
      <c r="Q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 s="5">
        <v>10276</v>
      </c>
      <c r="B256" s="5">
        <v>43</v>
      </c>
      <c r="C256">
        <v>100</v>
      </c>
      <c r="D256">
        <v>14</v>
      </c>
      <c r="E256">
        <f xml:space="preserve"> Table1[[#This Row],[QUANTITYORDERED]] * Table1[[#This Row],[PRICE ($)]]</f>
        <v>4300</v>
      </c>
      <c r="G256" s="1">
        <v>38201</v>
      </c>
      <c r="H256" t="s">
        <v>24</v>
      </c>
      <c r="I256">
        <v>3</v>
      </c>
      <c r="J256" t="str">
        <f t="shared" si="3"/>
        <v>Aug</v>
      </c>
      <c r="K256">
        <v>2004</v>
      </c>
      <c r="L256" t="s">
        <v>25</v>
      </c>
      <c r="M256">
        <v>150</v>
      </c>
      <c r="N256" t="s">
        <v>505</v>
      </c>
      <c r="O256" t="s">
        <v>457</v>
      </c>
      <c r="P256" t="s">
        <v>936</v>
      </c>
      <c r="Q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 s="5">
        <v>10285</v>
      </c>
      <c r="B257" s="5">
        <v>49</v>
      </c>
      <c r="C257">
        <v>100</v>
      </c>
      <c r="D257">
        <v>5</v>
      </c>
      <c r="E257">
        <f xml:space="preserve"> Table1[[#This Row],[QUANTITYORDERED]] * Table1[[#This Row],[PRICE ($)]]</f>
        <v>4900</v>
      </c>
      <c r="G257" s="1">
        <v>38226</v>
      </c>
      <c r="H257" t="s">
        <v>24</v>
      </c>
      <c r="I257">
        <v>3</v>
      </c>
      <c r="J257" t="str">
        <f t="shared" si="3"/>
        <v>Aug</v>
      </c>
      <c r="K257">
        <v>2004</v>
      </c>
      <c r="L257" t="s">
        <v>25</v>
      </c>
      <c r="M257">
        <v>150</v>
      </c>
      <c r="N257" t="s">
        <v>505</v>
      </c>
      <c r="O257" t="s">
        <v>119</v>
      </c>
      <c r="P257" t="s">
        <v>937</v>
      </c>
      <c r="Q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 s="5">
        <v>10299</v>
      </c>
      <c r="B258" s="5">
        <v>24</v>
      </c>
      <c r="C258">
        <v>100</v>
      </c>
      <c r="D258">
        <v>8</v>
      </c>
      <c r="E258">
        <f xml:space="preserve"> Table1[[#This Row],[QUANTITYORDERED]] * Table1[[#This Row],[PRICE ($)]]</f>
        <v>2400</v>
      </c>
      <c r="G258" s="1">
        <v>38260</v>
      </c>
      <c r="H258" t="s">
        <v>24</v>
      </c>
      <c r="I258">
        <v>3</v>
      </c>
      <c r="J258" t="str">
        <f t="shared" si="3"/>
        <v>Sep</v>
      </c>
      <c r="K258">
        <v>2004</v>
      </c>
      <c r="L258" t="s">
        <v>25</v>
      </c>
      <c r="M258">
        <v>150</v>
      </c>
      <c r="N258" t="s">
        <v>505</v>
      </c>
      <c r="O258" t="s">
        <v>125</v>
      </c>
      <c r="P258" t="s">
        <v>938</v>
      </c>
      <c r="Q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 s="5">
        <v>10309</v>
      </c>
      <c r="B259" s="5">
        <v>26</v>
      </c>
      <c r="C259">
        <v>100</v>
      </c>
      <c r="D259">
        <v>4</v>
      </c>
      <c r="E259">
        <f xml:space="preserve"> Table1[[#This Row],[QUANTITYORDERED]] * Table1[[#This Row],[PRICE ($)]]</f>
        <v>2600</v>
      </c>
      <c r="G259" s="1">
        <v>38275</v>
      </c>
      <c r="H259" t="s">
        <v>24</v>
      </c>
      <c r="I259">
        <v>4</v>
      </c>
      <c r="J259" t="str">
        <f t="shared" ref="J259:J322" si="4" xml:space="preserve"> TEXT(G259, "mmm")</f>
        <v>Oct</v>
      </c>
      <c r="K259">
        <v>2004</v>
      </c>
      <c r="L259" t="s">
        <v>25</v>
      </c>
      <c r="M259">
        <v>150</v>
      </c>
      <c r="N259" t="s">
        <v>505</v>
      </c>
      <c r="O259" t="s">
        <v>132</v>
      </c>
      <c r="P259" t="s">
        <v>939</v>
      </c>
      <c r="Q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 s="5">
        <v>10319</v>
      </c>
      <c r="B260" s="5">
        <v>30</v>
      </c>
      <c r="C260">
        <v>100</v>
      </c>
      <c r="D260">
        <v>9</v>
      </c>
      <c r="E260">
        <f xml:space="preserve"> Table1[[#This Row],[QUANTITYORDERED]] * Table1[[#This Row],[PRICE ($)]]</f>
        <v>3000</v>
      </c>
      <c r="G260" s="1">
        <v>38294</v>
      </c>
      <c r="H260" t="s">
        <v>24</v>
      </c>
      <c r="I260">
        <v>4</v>
      </c>
      <c r="J260" t="str">
        <f t="shared" si="4"/>
        <v>Nov</v>
      </c>
      <c r="K260">
        <v>2004</v>
      </c>
      <c r="L260" t="s">
        <v>25</v>
      </c>
      <c r="M260">
        <v>150</v>
      </c>
      <c r="N260" t="s">
        <v>505</v>
      </c>
      <c r="O260" t="s">
        <v>506</v>
      </c>
      <c r="P260" t="s">
        <v>940</v>
      </c>
      <c r="Q260" t="s">
        <v>3513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 s="5">
        <v>10329</v>
      </c>
      <c r="B261" s="5">
        <v>24</v>
      </c>
      <c r="C261">
        <v>100</v>
      </c>
      <c r="D261">
        <v>6</v>
      </c>
      <c r="E261">
        <f xml:space="preserve"> Table1[[#This Row],[QUANTITYORDERED]] * Table1[[#This Row],[PRICE ($)]]</f>
        <v>2400</v>
      </c>
      <c r="G261" s="1">
        <v>38306</v>
      </c>
      <c r="H261" t="s">
        <v>24</v>
      </c>
      <c r="I261">
        <v>4</v>
      </c>
      <c r="J261" t="str">
        <f t="shared" si="4"/>
        <v>Nov</v>
      </c>
      <c r="K261">
        <v>2004</v>
      </c>
      <c r="L261" t="s">
        <v>25</v>
      </c>
      <c r="M261">
        <v>150</v>
      </c>
      <c r="N261" t="s">
        <v>505</v>
      </c>
      <c r="O261" t="s">
        <v>27</v>
      </c>
      <c r="P261" t="s">
        <v>941</v>
      </c>
      <c r="Q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 s="5">
        <v>10341</v>
      </c>
      <c r="B262" s="5">
        <v>55</v>
      </c>
      <c r="C262">
        <v>100</v>
      </c>
      <c r="D262">
        <v>8</v>
      </c>
      <c r="E262">
        <f xml:space="preserve"> Table1[[#This Row],[QUANTITYORDERED]] * Table1[[#This Row],[PRICE ($)]]</f>
        <v>5500</v>
      </c>
      <c r="G262" s="1">
        <v>38315</v>
      </c>
      <c r="H262" t="s">
        <v>24</v>
      </c>
      <c r="I262">
        <v>4</v>
      </c>
      <c r="J262" t="str">
        <f t="shared" si="4"/>
        <v>Nov</v>
      </c>
      <c r="K262">
        <v>2004</v>
      </c>
      <c r="L262" t="s">
        <v>25</v>
      </c>
      <c r="M262">
        <v>150</v>
      </c>
      <c r="N262" t="s">
        <v>505</v>
      </c>
      <c r="O262" t="s">
        <v>143</v>
      </c>
      <c r="P262" t="s">
        <v>942</v>
      </c>
      <c r="Q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 s="5">
        <v>10362</v>
      </c>
      <c r="B263" s="5">
        <v>22</v>
      </c>
      <c r="C263">
        <v>100</v>
      </c>
      <c r="D263">
        <v>1</v>
      </c>
      <c r="E263">
        <f xml:space="preserve"> Table1[[#This Row],[QUANTITYORDERED]] * Table1[[#This Row],[PRICE ($)]]</f>
        <v>2200</v>
      </c>
      <c r="G263" s="1">
        <v>38357</v>
      </c>
      <c r="H263" t="s">
        <v>24</v>
      </c>
      <c r="I263">
        <v>1</v>
      </c>
      <c r="J263" t="str">
        <f t="shared" si="4"/>
        <v>Jan</v>
      </c>
      <c r="K263">
        <v>2005</v>
      </c>
      <c r="L263" t="s">
        <v>25</v>
      </c>
      <c r="M263">
        <v>150</v>
      </c>
      <c r="N263" t="s">
        <v>505</v>
      </c>
      <c r="O263" t="s">
        <v>61</v>
      </c>
      <c r="P263" t="s">
        <v>943</v>
      </c>
      <c r="Q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 s="5">
        <v>10375</v>
      </c>
      <c r="B264" s="5">
        <v>49</v>
      </c>
      <c r="C264">
        <v>78.92</v>
      </c>
      <c r="D264">
        <v>13</v>
      </c>
      <c r="E264">
        <f xml:space="preserve"> Table1[[#This Row],[QUANTITYORDERED]] * Table1[[#This Row],[PRICE ($)]]</f>
        <v>3867.08</v>
      </c>
      <c r="G264" s="1">
        <v>38386</v>
      </c>
      <c r="H264" t="s">
        <v>24</v>
      </c>
      <c r="I264">
        <v>1</v>
      </c>
      <c r="J264" t="str">
        <f t="shared" si="4"/>
        <v>Feb</v>
      </c>
      <c r="K264">
        <v>2005</v>
      </c>
      <c r="L264" t="s">
        <v>25</v>
      </c>
      <c r="M264">
        <v>150</v>
      </c>
      <c r="N264" t="s">
        <v>505</v>
      </c>
      <c r="O264" t="s">
        <v>113</v>
      </c>
      <c r="P264" t="s">
        <v>944</v>
      </c>
      <c r="Q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 s="5">
        <v>10388</v>
      </c>
      <c r="B265" s="5">
        <v>44</v>
      </c>
      <c r="C265">
        <v>100</v>
      </c>
      <c r="D265">
        <v>6</v>
      </c>
      <c r="E265">
        <f xml:space="preserve"> Table1[[#This Row],[QUANTITYORDERED]] * Table1[[#This Row],[PRICE ($)]]</f>
        <v>4400</v>
      </c>
      <c r="G265" s="1">
        <v>38414</v>
      </c>
      <c r="H265" t="s">
        <v>24</v>
      </c>
      <c r="I265">
        <v>1</v>
      </c>
      <c r="J265" t="str">
        <f t="shared" si="4"/>
        <v>Mar</v>
      </c>
      <c r="K265">
        <v>2005</v>
      </c>
      <c r="L265" t="s">
        <v>25</v>
      </c>
      <c r="M265">
        <v>150</v>
      </c>
      <c r="N265" t="s">
        <v>505</v>
      </c>
      <c r="O265" t="s">
        <v>159</v>
      </c>
      <c r="P265" t="s">
        <v>945</v>
      </c>
      <c r="Q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 s="5">
        <v>10403</v>
      </c>
      <c r="B266" s="5">
        <v>66</v>
      </c>
      <c r="C266">
        <v>100</v>
      </c>
      <c r="D266">
        <v>6</v>
      </c>
      <c r="E266">
        <f xml:space="preserve"> Table1[[#This Row],[QUANTITYORDERED]] * Table1[[#This Row],[PRICE ($)]]</f>
        <v>6600</v>
      </c>
      <c r="G266" s="1">
        <v>38450</v>
      </c>
      <c r="H266" t="s">
        <v>24</v>
      </c>
      <c r="I266">
        <v>2</v>
      </c>
      <c r="J266" t="str">
        <f t="shared" si="4"/>
        <v>Apr</v>
      </c>
      <c r="K266">
        <v>2005</v>
      </c>
      <c r="L266" t="s">
        <v>25</v>
      </c>
      <c r="M266">
        <v>150</v>
      </c>
      <c r="N266" t="s">
        <v>505</v>
      </c>
      <c r="O266" t="s">
        <v>164</v>
      </c>
      <c r="P266" t="s">
        <v>946</v>
      </c>
      <c r="Q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 s="5">
        <v>10417</v>
      </c>
      <c r="B267" s="5">
        <v>21</v>
      </c>
      <c r="C267">
        <v>100</v>
      </c>
      <c r="D267">
        <v>1</v>
      </c>
      <c r="E267">
        <f xml:space="preserve"> Table1[[#This Row],[QUANTITYORDERED]] * Table1[[#This Row],[PRICE ($)]]</f>
        <v>2100</v>
      </c>
      <c r="G267" s="1">
        <v>38485</v>
      </c>
      <c r="H267" t="s">
        <v>172</v>
      </c>
      <c r="I267">
        <v>2</v>
      </c>
      <c r="J267" t="str">
        <f t="shared" si="4"/>
        <v>May</v>
      </c>
      <c r="K267">
        <v>2005</v>
      </c>
      <c r="L267" t="s">
        <v>25</v>
      </c>
      <c r="M267">
        <v>150</v>
      </c>
      <c r="N267" t="s">
        <v>505</v>
      </c>
      <c r="O267" t="s">
        <v>173</v>
      </c>
      <c r="P267" t="s">
        <v>947</v>
      </c>
      <c r="Q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 s="5">
        <v>10104</v>
      </c>
      <c r="B268" s="5">
        <v>34</v>
      </c>
      <c r="C268">
        <v>100</v>
      </c>
      <c r="D268">
        <v>1</v>
      </c>
      <c r="E268">
        <f xml:space="preserve"> Table1[[#This Row],[QUANTITYORDERED]] * Table1[[#This Row],[PRICE ($)]]</f>
        <v>3400</v>
      </c>
      <c r="G268" s="1">
        <v>37652</v>
      </c>
      <c r="H268" t="s">
        <v>24</v>
      </c>
      <c r="I268">
        <v>1</v>
      </c>
      <c r="J268" t="str">
        <f t="shared" si="4"/>
        <v>Jan</v>
      </c>
      <c r="K268">
        <v>2003</v>
      </c>
      <c r="L268" t="s">
        <v>180</v>
      </c>
      <c r="M268">
        <v>151</v>
      </c>
      <c r="N268" t="s">
        <v>511</v>
      </c>
      <c r="O268" t="s">
        <v>173</v>
      </c>
      <c r="P268" t="s">
        <v>948</v>
      </c>
      <c r="Q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 s="5">
        <v>10117</v>
      </c>
      <c r="B269" s="5">
        <v>43</v>
      </c>
      <c r="C269">
        <v>100</v>
      </c>
      <c r="D269">
        <v>10</v>
      </c>
      <c r="E269">
        <f xml:space="preserve"> Table1[[#This Row],[QUANTITYORDERED]] * Table1[[#This Row],[PRICE ($)]]</f>
        <v>4300</v>
      </c>
      <c r="G269" s="1">
        <v>37727</v>
      </c>
      <c r="H269" t="s">
        <v>24</v>
      </c>
      <c r="I269">
        <v>2</v>
      </c>
      <c r="J269" t="str">
        <f t="shared" si="4"/>
        <v>Apr</v>
      </c>
      <c r="K269">
        <v>2003</v>
      </c>
      <c r="L269" t="s">
        <v>180</v>
      </c>
      <c r="M269">
        <v>151</v>
      </c>
      <c r="N269" t="s">
        <v>511</v>
      </c>
      <c r="O269" t="s">
        <v>195</v>
      </c>
      <c r="P269" t="s">
        <v>949</v>
      </c>
      <c r="Q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 s="5">
        <v>10127</v>
      </c>
      <c r="B270" s="5">
        <v>46</v>
      </c>
      <c r="C270">
        <v>100</v>
      </c>
      <c r="D270">
        <v>3</v>
      </c>
      <c r="E270">
        <f xml:space="preserve"> Table1[[#This Row],[QUANTITYORDERED]] * Table1[[#This Row],[PRICE ($)]]</f>
        <v>4600</v>
      </c>
      <c r="G270" s="1">
        <v>37775</v>
      </c>
      <c r="H270" t="s">
        <v>24</v>
      </c>
      <c r="I270">
        <v>2</v>
      </c>
      <c r="J270" t="str">
        <f t="shared" si="4"/>
        <v>Jun</v>
      </c>
      <c r="K270">
        <v>2003</v>
      </c>
      <c r="L270" t="s">
        <v>180</v>
      </c>
      <c r="M270">
        <v>151</v>
      </c>
      <c r="N270" t="s">
        <v>511</v>
      </c>
      <c r="O270" t="s">
        <v>474</v>
      </c>
      <c r="P270" t="s">
        <v>950</v>
      </c>
      <c r="Q270" t="s">
        <v>3511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 s="5">
        <v>10142</v>
      </c>
      <c r="B271" s="5">
        <v>33</v>
      </c>
      <c r="C271">
        <v>100</v>
      </c>
      <c r="D271">
        <v>13</v>
      </c>
      <c r="E271">
        <f xml:space="preserve"> Table1[[#This Row],[QUANTITYORDERED]] * Table1[[#This Row],[PRICE ($)]]</f>
        <v>3300</v>
      </c>
      <c r="G271" s="1">
        <v>37841</v>
      </c>
      <c r="H271" t="s">
        <v>24</v>
      </c>
      <c r="I271">
        <v>3</v>
      </c>
      <c r="J271" t="str">
        <f t="shared" si="4"/>
        <v>Aug</v>
      </c>
      <c r="K271">
        <v>2003</v>
      </c>
      <c r="L271" t="s">
        <v>180</v>
      </c>
      <c r="M271">
        <v>151</v>
      </c>
      <c r="N271" t="s">
        <v>511</v>
      </c>
      <c r="O271" t="s">
        <v>271</v>
      </c>
      <c r="P271" t="s">
        <v>951</v>
      </c>
      <c r="Q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 s="5">
        <v>10153</v>
      </c>
      <c r="B272" s="5">
        <v>42</v>
      </c>
      <c r="C272">
        <v>100</v>
      </c>
      <c r="D272">
        <v>12</v>
      </c>
      <c r="E272">
        <f xml:space="preserve"> Table1[[#This Row],[QUANTITYORDERED]] * Table1[[#This Row],[PRICE ($)]]</f>
        <v>4200</v>
      </c>
      <c r="G272" s="1">
        <v>37892</v>
      </c>
      <c r="H272" t="s">
        <v>24</v>
      </c>
      <c r="I272">
        <v>3</v>
      </c>
      <c r="J272" t="str">
        <f t="shared" si="4"/>
        <v>Sep</v>
      </c>
      <c r="K272">
        <v>2003</v>
      </c>
      <c r="L272" t="s">
        <v>180</v>
      </c>
      <c r="M272">
        <v>151</v>
      </c>
      <c r="N272" t="s">
        <v>511</v>
      </c>
      <c r="O272" t="s">
        <v>173</v>
      </c>
      <c r="P272" t="s">
        <v>952</v>
      </c>
      <c r="Q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 s="5">
        <v>10165</v>
      </c>
      <c r="B273" s="5">
        <v>34</v>
      </c>
      <c r="C273">
        <v>100</v>
      </c>
      <c r="D273">
        <v>4</v>
      </c>
      <c r="E273">
        <f xml:space="preserve"> Table1[[#This Row],[QUANTITYORDERED]] * Table1[[#This Row],[PRICE ($)]]</f>
        <v>3400</v>
      </c>
      <c r="G273" s="1">
        <v>37916</v>
      </c>
      <c r="H273" t="s">
        <v>24</v>
      </c>
      <c r="I273">
        <v>4</v>
      </c>
      <c r="J273" t="str">
        <f t="shared" si="4"/>
        <v>Oct</v>
      </c>
      <c r="K273">
        <v>2003</v>
      </c>
      <c r="L273" t="s">
        <v>180</v>
      </c>
      <c r="M273">
        <v>151</v>
      </c>
      <c r="N273" t="s">
        <v>511</v>
      </c>
      <c r="O273" t="s">
        <v>195</v>
      </c>
      <c r="P273" t="s">
        <v>953</v>
      </c>
      <c r="Q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 s="5">
        <v>10176</v>
      </c>
      <c r="B274" s="5">
        <v>47</v>
      </c>
      <c r="C274">
        <v>100</v>
      </c>
      <c r="D274">
        <v>3</v>
      </c>
      <c r="E274">
        <f xml:space="preserve"> Table1[[#This Row],[QUANTITYORDERED]] * Table1[[#This Row],[PRICE ($)]]</f>
        <v>4700</v>
      </c>
      <c r="G274" s="1">
        <v>37931</v>
      </c>
      <c r="H274" t="s">
        <v>24</v>
      </c>
      <c r="I274">
        <v>4</v>
      </c>
      <c r="J274" t="str">
        <f t="shared" si="4"/>
        <v>Nov</v>
      </c>
      <c r="K274">
        <v>2003</v>
      </c>
      <c r="L274" t="s">
        <v>180</v>
      </c>
      <c r="M274">
        <v>151</v>
      </c>
      <c r="N274" t="s">
        <v>511</v>
      </c>
      <c r="O274" t="s">
        <v>451</v>
      </c>
      <c r="P274" t="s">
        <v>954</v>
      </c>
      <c r="Q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 s="5">
        <v>10185</v>
      </c>
      <c r="B275" s="5">
        <v>33</v>
      </c>
      <c r="C275">
        <v>100</v>
      </c>
      <c r="D275">
        <v>14</v>
      </c>
      <c r="E275">
        <f xml:space="preserve"> Table1[[#This Row],[QUANTITYORDERED]] * Table1[[#This Row],[PRICE ($)]]</f>
        <v>3300</v>
      </c>
      <c r="G275" s="1">
        <v>37939</v>
      </c>
      <c r="H275" t="s">
        <v>24</v>
      </c>
      <c r="I275">
        <v>4</v>
      </c>
      <c r="J275" t="str">
        <f t="shared" si="4"/>
        <v>Nov</v>
      </c>
      <c r="K275">
        <v>2003</v>
      </c>
      <c r="L275" t="s">
        <v>180</v>
      </c>
      <c r="M275">
        <v>151</v>
      </c>
      <c r="N275" t="s">
        <v>511</v>
      </c>
      <c r="O275" t="s">
        <v>334</v>
      </c>
      <c r="P275" t="s">
        <v>955</v>
      </c>
      <c r="Q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 s="5">
        <v>10196</v>
      </c>
      <c r="B276" s="5">
        <v>24</v>
      </c>
      <c r="C276">
        <v>100</v>
      </c>
      <c r="D276">
        <v>6</v>
      </c>
      <c r="E276">
        <f xml:space="preserve"> Table1[[#This Row],[QUANTITYORDERED]] * Table1[[#This Row],[PRICE ($)]]</f>
        <v>2400</v>
      </c>
      <c r="G276" s="1">
        <v>37951</v>
      </c>
      <c r="H276" t="s">
        <v>24</v>
      </c>
      <c r="I276">
        <v>4</v>
      </c>
      <c r="J276" t="str">
        <f t="shared" si="4"/>
        <v>Nov</v>
      </c>
      <c r="K276">
        <v>2003</v>
      </c>
      <c r="L276" t="s">
        <v>180</v>
      </c>
      <c r="M276">
        <v>151</v>
      </c>
      <c r="N276" t="s">
        <v>511</v>
      </c>
      <c r="O276" t="s">
        <v>241</v>
      </c>
      <c r="P276" t="s">
        <v>956</v>
      </c>
      <c r="Q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 s="5">
        <v>10208</v>
      </c>
      <c r="B277" s="5">
        <v>26</v>
      </c>
      <c r="C277">
        <v>100</v>
      </c>
      <c r="D277">
        <v>14</v>
      </c>
      <c r="E277">
        <f xml:space="preserve"> Table1[[#This Row],[QUANTITYORDERED]] * Table1[[#This Row],[PRICE ($)]]</f>
        <v>2600</v>
      </c>
      <c r="G277" s="1">
        <v>37988</v>
      </c>
      <c r="H277" t="s">
        <v>24</v>
      </c>
      <c r="I277">
        <v>1</v>
      </c>
      <c r="J277" t="str">
        <f t="shared" si="4"/>
        <v>Jan</v>
      </c>
      <c r="K277">
        <v>2004</v>
      </c>
      <c r="L277" t="s">
        <v>180</v>
      </c>
      <c r="M277">
        <v>151</v>
      </c>
      <c r="N277" t="s">
        <v>511</v>
      </c>
      <c r="O277" t="s">
        <v>218</v>
      </c>
      <c r="P277" t="s">
        <v>957</v>
      </c>
      <c r="Q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 s="5">
        <v>10220</v>
      </c>
      <c r="B278" s="5">
        <v>30</v>
      </c>
      <c r="C278">
        <v>100</v>
      </c>
      <c r="D278">
        <v>3</v>
      </c>
      <c r="E278">
        <f xml:space="preserve"> Table1[[#This Row],[QUANTITYORDERED]] * Table1[[#This Row],[PRICE ($)]]</f>
        <v>3000</v>
      </c>
      <c r="G278" s="1">
        <v>38029</v>
      </c>
      <c r="H278" t="s">
        <v>24</v>
      </c>
      <c r="I278">
        <v>1</v>
      </c>
      <c r="J278" t="str">
        <f t="shared" si="4"/>
        <v>Feb</v>
      </c>
      <c r="K278">
        <v>2004</v>
      </c>
      <c r="L278" t="s">
        <v>180</v>
      </c>
      <c r="M278">
        <v>151</v>
      </c>
      <c r="N278" t="s">
        <v>511</v>
      </c>
      <c r="O278" t="s">
        <v>478</v>
      </c>
      <c r="P278" t="s">
        <v>958</v>
      </c>
      <c r="Q278" t="s">
        <v>3512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 s="5">
        <v>10230</v>
      </c>
      <c r="B279" s="5">
        <v>43</v>
      </c>
      <c r="C279">
        <v>100</v>
      </c>
      <c r="D279">
        <v>1</v>
      </c>
      <c r="E279">
        <f xml:space="preserve"> Table1[[#This Row],[QUANTITYORDERED]] * Table1[[#This Row],[PRICE ($)]]</f>
        <v>4300</v>
      </c>
      <c r="G279" s="1">
        <v>38061</v>
      </c>
      <c r="H279" t="s">
        <v>24</v>
      </c>
      <c r="I279">
        <v>1</v>
      </c>
      <c r="J279" t="str">
        <f t="shared" si="4"/>
        <v>Mar</v>
      </c>
      <c r="K279">
        <v>2004</v>
      </c>
      <c r="L279" t="s">
        <v>180</v>
      </c>
      <c r="M279">
        <v>151</v>
      </c>
      <c r="N279" t="s">
        <v>511</v>
      </c>
      <c r="O279" t="s">
        <v>461</v>
      </c>
      <c r="P279" t="s">
        <v>959</v>
      </c>
      <c r="Q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 s="5">
        <v>10247</v>
      </c>
      <c r="B280" s="5">
        <v>25</v>
      </c>
      <c r="C280">
        <v>100</v>
      </c>
      <c r="D280">
        <v>3</v>
      </c>
      <c r="E280">
        <f xml:space="preserve"> Table1[[#This Row],[QUANTITYORDERED]] * Table1[[#This Row],[PRICE ($)]]</f>
        <v>2500</v>
      </c>
      <c r="G280" s="1">
        <v>38112</v>
      </c>
      <c r="H280" t="s">
        <v>24</v>
      </c>
      <c r="I280">
        <v>2</v>
      </c>
      <c r="J280" t="str">
        <f t="shared" si="4"/>
        <v>May</v>
      </c>
      <c r="K280">
        <v>2004</v>
      </c>
      <c r="L280" t="s">
        <v>180</v>
      </c>
      <c r="M280">
        <v>151</v>
      </c>
      <c r="N280" t="s">
        <v>511</v>
      </c>
      <c r="O280" t="s">
        <v>466</v>
      </c>
      <c r="P280" t="s">
        <v>960</v>
      </c>
      <c r="Q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 s="5">
        <v>10272</v>
      </c>
      <c r="B281" s="5">
        <v>27</v>
      </c>
      <c r="C281">
        <v>100</v>
      </c>
      <c r="D281">
        <v>3</v>
      </c>
      <c r="E281">
        <f xml:space="preserve"> Table1[[#This Row],[QUANTITYORDERED]] * Table1[[#This Row],[PRICE ($)]]</f>
        <v>2700</v>
      </c>
      <c r="G281" s="1">
        <v>38188</v>
      </c>
      <c r="H281" t="s">
        <v>24</v>
      </c>
      <c r="I281">
        <v>3</v>
      </c>
      <c r="J281" t="str">
        <f t="shared" si="4"/>
        <v>Jul</v>
      </c>
      <c r="K281">
        <v>2004</v>
      </c>
      <c r="L281" t="s">
        <v>180</v>
      </c>
      <c r="M281">
        <v>151</v>
      </c>
      <c r="N281" t="s">
        <v>511</v>
      </c>
      <c r="O281" t="s">
        <v>138</v>
      </c>
      <c r="P281" t="s">
        <v>961</v>
      </c>
      <c r="Q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 s="5">
        <v>10282</v>
      </c>
      <c r="B282" s="5">
        <v>27</v>
      </c>
      <c r="C282">
        <v>100</v>
      </c>
      <c r="D282">
        <v>6</v>
      </c>
      <c r="E282">
        <f xml:space="preserve"> Table1[[#This Row],[QUANTITYORDERED]] * Table1[[#This Row],[PRICE ($)]]</f>
        <v>2700</v>
      </c>
      <c r="G282" s="1">
        <v>38219</v>
      </c>
      <c r="H282" t="s">
        <v>24</v>
      </c>
      <c r="I282">
        <v>3</v>
      </c>
      <c r="J282" t="str">
        <f t="shared" si="4"/>
        <v>Aug</v>
      </c>
      <c r="K282">
        <v>2004</v>
      </c>
      <c r="L282" t="s">
        <v>180</v>
      </c>
      <c r="M282">
        <v>151</v>
      </c>
      <c r="N282" t="s">
        <v>511</v>
      </c>
      <c r="O282" t="s">
        <v>271</v>
      </c>
      <c r="P282" t="s">
        <v>962</v>
      </c>
      <c r="Q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 s="5">
        <v>10293</v>
      </c>
      <c r="B283" s="5">
        <v>24</v>
      </c>
      <c r="C283">
        <v>100</v>
      </c>
      <c r="D283">
        <v>9</v>
      </c>
      <c r="E283">
        <f xml:space="preserve"> Table1[[#This Row],[QUANTITYORDERED]] * Table1[[#This Row],[PRICE ($)]]</f>
        <v>2400</v>
      </c>
      <c r="G283" s="1">
        <v>38239</v>
      </c>
      <c r="H283" t="s">
        <v>24</v>
      </c>
      <c r="I283">
        <v>3</v>
      </c>
      <c r="J283" t="str">
        <f t="shared" si="4"/>
        <v>Sep</v>
      </c>
      <c r="K283">
        <v>2004</v>
      </c>
      <c r="L283" t="s">
        <v>180</v>
      </c>
      <c r="M283">
        <v>151</v>
      </c>
      <c r="N283" t="s">
        <v>511</v>
      </c>
      <c r="O283" t="s">
        <v>253</v>
      </c>
      <c r="P283" t="s">
        <v>963</v>
      </c>
      <c r="Q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 s="5">
        <v>10306</v>
      </c>
      <c r="B284" s="5">
        <v>34</v>
      </c>
      <c r="C284">
        <v>100</v>
      </c>
      <c r="D284">
        <v>14</v>
      </c>
      <c r="E284">
        <f xml:space="preserve"> Table1[[#This Row],[QUANTITYORDERED]] * Table1[[#This Row],[PRICE ($)]]</f>
        <v>3400</v>
      </c>
      <c r="G284" s="1">
        <v>38274</v>
      </c>
      <c r="H284" t="s">
        <v>24</v>
      </c>
      <c r="I284">
        <v>4</v>
      </c>
      <c r="J284" t="str">
        <f t="shared" si="4"/>
        <v>Oct</v>
      </c>
      <c r="K284">
        <v>2004</v>
      </c>
      <c r="L284" t="s">
        <v>180</v>
      </c>
      <c r="M284">
        <v>151</v>
      </c>
      <c r="N284" t="s">
        <v>511</v>
      </c>
      <c r="O284" t="s">
        <v>491</v>
      </c>
      <c r="P284" t="s">
        <v>964</v>
      </c>
      <c r="Q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 s="5">
        <v>10314</v>
      </c>
      <c r="B285" s="5">
        <v>46</v>
      </c>
      <c r="C285">
        <v>100</v>
      </c>
      <c r="D285">
        <v>6</v>
      </c>
      <c r="E285">
        <f xml:space="preserve"> Table1[[#This Row],[QUANTITYORDERED]] * Table1[[#This Row],[PRICE ($)]]</f>
        <v>4600</v>
      </c>
      <c r="G285" s="1">
        <v>38282</v>
      </c>
      <c r="H285" t="s">
        <v>24</v>
      </c>
      <c r="I285">
        <v>4</v>
      </c>
      <c r="J285" t="str">
        <f t="shared" si="4"/>
        <v>Oct</v>
      </c>
      <c r="K285">
        <v>2004</v>
      </c>
      <c r="L285" t="s">
        <v>180</v>
      </c>
      <c r="M285">
        <v>151</v>
      </c>
      <c r="N285" t="s">
        <v>511</v>
      </c>
      <c r="O285" t="s">
        <v>497</v>
      </c>
      <c r="P285" t="s">
        <v>965</v>
      </c>
      <c r="Q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 s="5">
        <v>10324</v>
      </c>
      <c r="B286" s="5">
        <v>27</v>
      </c>
      <c r="C286">
        <v>54.33</v>
      </c>
      <c r="D286">
        <v>1</v>
      </c>
      <c r="E286">
        <f xml:space="preserve"> Table1[[#This Row],[QUANTITYORDERED]] * Table1[[#This Row],[PRICE ($)]]</f>
        <v>1466.9099999999999</v>
      </c>
      <c r="G286" s="1">
        <v>38296</v>
      </c>
      <c r="H286" t="s">
        <v>24</v>
      </c>
      <c r="I286">
        <v>4</v>
      </c>
      <c r="J286" t="str">
        <f t="shared" si="4"/>
        <v>Nov</v>
      </c>
      <c r="K286">
        <v>2004</v>
      </c>
      <c r="L286" t="s">
        <v>180</v>
      </c>
      <c r="M286">
        <v>151</v>
      </c>
      <c r="N286" t="s">
        <v>511</v>
      </c>
      <c r="O286" t="s">
        <v>98</v>
      </c>
      <c r="P286" t="s">
        <v>966</v>
      </c>
      <c r="Q286" t="s">
        <v>3506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 s="5">
        <v>10336</v>
      </c>
      <c r="B287" s="5">
        <v>33</v>
      </c>
      <c r="C287">
        <v>100</v>
      </c>
      <c r="D287">
        <v>11</v>
      </c>
      <c r="E287">
        <f xml:space="preserve"> Table1[[#This Row],[QUANTITYORDERED]] * Table1[[#This Row],[PRICE ($)]]</f>
        <v>3300</v>
      </c>
      <c r="G287" s="1">
        <v>38311</v>
      </c>
      <c r="H287" t="s">
        <v>24</v>
      </c>
      <c r="I287">
        <v>4</v>
      </c>
      <c r="J287" t="str">
        <f t="shared" si="4"/>
        <v>Nov</v>
      </c>
      <c r="K287">
        <v>2004</v>
      </c>
      <c r="L287" t="s">
        <v>180</v>
      </c>
      <c r="M287">
        <v>151</v>
      </c>
      <c r="N287" t="s">
        <v>511</v>
      </c>
      <c r="O287" t="s">
        <v>402</v>
      </c>
      <c r="P287" t="s">
        <v>967</v>
      </c>
      <c r="Q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 s="5">
        <v>10348</v>
      </c>
      <c r="B288" s="5">
        <v>47</v>
      </c>
      <c r="C288">
        <v>100</v>
      </c>
      <c r="D288">
        <v>4</v>
      </c>
      <c r="E288">
        <f xml:space="preserve"> Table1[[#This Row],[QUANTITYORDERED]] * Table1[[#This Row],[PRICE ($)]]</f>
        <v>4700</v>
      </c>
      <c r="G288" s="1">
        <v>38292</v>
      </c>
      <c r="H288" t="s">
        <v>24</v>
      </c>
      <c r="I288">
        <v>4</v>
      </c>
      <c r="J288" t="str">
        <f t="shared" si="4"/>
        <v>Nov</v>
      </c>
      <c r="K288">
        <v>2004</v>
      </c>
      <c r="L288" t="s">
        <v>180</v>
      </c>
      <c r="M288">
        <v>151</v>
      </c>
      <c r="N288" t="s">
        <v>511</v>
      </c>
      <c r="O288" t="s">
        <v>190</v>
      </c>
      <c r="P288" t="s">
        <v>968</v>
      </c>
      <c r="Q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 s="5">
        <v>10358</v>
      </c>
      <c r="B289" s="5">
        <v>49</v>
      </c>
      <c r="C289">
        <v>55.34</v>
      </c>
      <c r="D289">
        <v>5</v>
      </c>
      <c r="E289">
        <f xml:space="preserve"> Table1[[#This Row],[QUANTITYORDERED]] * Table1[[#This Row],[PRICE ($)]]</f>
        <v>2711.6600000000003</v>
      </c>
      <c r="G289" s="1">
        <v>38331</v>
      </c>
      <c r="H289" t="s">
        <v>24</v>
      </c>
      <c r="I289">
        <v>4</v>
      </c>
      <c r="J289" t="str">
        <f t="shared" si="4"/>
        <v>Dec</v>
      </c>
      <c r="K289">
        <v>2004</v>
      </c>
      <c r="L289" t="s">
        <v>180</v>
      </c>
      <c r="M289">
        <v>151</v>
      </c>
      <c r="N289" t="s">
        <v>511</v>
      </c>
      <c r="O289" t="s">
        <v>173</v>
      </c>
      <c r="P289" t="s">
        <v>969</v>
      </c>
      <c r="Q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 s="5">
        <v>10372</v>
      </c>
      <c r="B290" s="5">
        <v>40</v>
      </c>
      <c r="C290">
        <v>100</v>
      </c>
      <c r="D290">
        <v>4</v>
      </c>
      <c r="E290">
        <f xml:space="preserve"> Table1[[#This Row],[QUANTITYORDERED]] * Table1[[#This Row],[PRICE ($)]]</f>
        <v>4000</v>
      </c>
      <c r="G290" s="1">
        <v>38378</v>
      </c>
      <c r="H290" t="s">
        <v>24</v>
      </c>
      <c r="I290">
        <v>1</v>
      </c>
      <c r="J290" t="str">
        <f t="shared" si="4"/>
        <v>Jan</v>
      </c>
      <c r="K290">
        <v>2005</v>
      </c>
      <c r="L290" t="s">
        <v>180</v>
      </c>
      <c r="M290">
        <v>151</v>
      </c>
      <c r="N290" t="s">
        <v>511</v>
      </c>
      <c r="O290" t="s">
        <v>245</v>
      </c>
      <c r="P290" t="s">
        <v>970</v>
      </c>
      <c r="Q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 s="5">
        <v>10382</v>
      </c>
      <c r="B291" s="5">
        <v>37</v>
      </c>
      <c r="C291">
        <v>100</v>
      </c>
      <c r="D291">
        <v>11</v>
      </c>
      <c r="E291">
        <f xml:space="preserve"> Table1[[#This Row],[QUANTITYORDERED]] * Table1[[#This Row],[PRICE ($)]]</f>
        <v>3700</v>
      </c>
      <c r="G291" s="1">
        <v>38400</v>
      </c>
      <c r="H291" t="s">
        <v>24</v>
      </c>
      <c r="I291">
        <v>1</v>
      </c>
      <c r="J291" t="str">
        <f t="shared" si="4"/>
        <v>Feb</v>
      </c>
      <c r="K291">
        <v>2005</v>
      </c>
      <c r="L291" t="s">
        <v>180</v>
      </c>
      <c r="M291">
        <v>151</v>
      </c>
      <c r="N291" t="s">
        <v>511</v>
      </c>
      <c r="O291" t="s">
        <v>271</v>
      </c>
      <c r="P291" t="s">
        <v>971</v>
      </c>
      <c r="Q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 s="5">
        <v>10413</v>
      </c>
      <c r="B292" s="5">
        <v>47</v>
      </c>
      <c r="C292">
        <v>100</v>
      </c>
      <c r="D292">
        <v>3</v>
      </c>
      <c r="E292">
        <f xml:space="preserve"> Table1[[#This Row],[QUANTITYORDERED]] * Table1[[#This Row],[PRICE ($)]]</f>
        <v>4700</v>
      </c>
      <c r="G292" s="1">
        <v>38477</v>
      </c>
      <c r="H292" t="s">
        <v>24</v>
      </c>
      <c r="I292">
        <v>2</v>
      </c>
      <c r="J292" t="str">
        <f t="shared" si="4"/>
        <v>May</v>
      </c>
      <c r="K292">
        <v>2005</v>
      </c>
      <c r="L292" t="s">
        <v>180</v>
      </c>
      <c r="M292">
        <v>151</v>
      </c>
      <c r="N292" t="s">
        <v>511</v>
      </c>
      <c r="O292" t="s">
        <v>108</v>
      </c>
      <c r="P292" t="s">
        <v>972</v>
      </c>
      <c r="Q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 s="5">
        <v>10108</v>
      </c>
      <c r="B293" s="5">
        <v>45</v>
      </c>
      <c r="C293">
        <v>100</v>
      </c>
      <c r="D293">
        <v>4</v>
      </c>
      <c r="E293">
        <f xml:space="preserve"> Table1[[#This Row],[QUANTITYORDERED]] * Table1[[#This Row],[PRICE ($)]]</f>
        <v>4500</v>
      </c>
      <c r="G293" s="1">
        <v>37683</v>
      </c>
      <c r="H293" t="s">
        <v>24</v>
      </c>
      <c r="I293">
        <v>1</v>
      </c>
      <c r="J293" t="str">
        <f t="shared" si="4"/>
        <v>Mar</v>
      </c>
      <c r="K293">
        <v>2003</v>
      </c>
      <c r="L293" t="s">
        <v>180</v>
      </c>
      <c r="M293">
        <v>117</v>
      </c>
      <c r="N293" t="s">
        <v>512</v>
      </c>
      <c r="O293" t="s">
        <v>424</v>
      </c>
      <c r="P293" t="s">
        <v>973</v>
      </c>
      <c r="Q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 s="5">
        <v>10122</v>
      </c>
      <c r="B294" s="5">
        <v>37</v>
      </c>
      <c r="C294">
        <v>99.82</v>
      </c>
      <c r="D294">
        <v>8</v>
      </c>
      <c r="E294">
        <f xml:space="preserve"> Table1[[#This Row],[QUANTITYORDERED]] * Table1[[#This Row],[PRICE ($)]]</f>
        <v>3693.3399999999997</v>
      </c>
      <c r="G294" s="1">
        <v>37749</v>
      </c>
      <c r="H294" t="s">
        <v>24</v>
      </c>
      <c r="I294">
        <v>2</v>
      </c>
      <c r="J294" t="str">
        <f t="shared" si="4"/>
        <v>May</v>
      </c>
      <c r="K294">
        <v>2003</v>
      </c>
      <c r="L294" t="s">
        <v>180</v>
      </c>
      <c r="M294">
        <v>117</v>
      </c>
      <c r="N294" t="s">
        <v>512</v>
      </c>
      <c r="O294" t="s">
        <v>432</v>
      </c>
      <c r="P294" t="s">
        <v>974</v>
      </c>
      <c r="Q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 s="5">
        <v>10135</v>
      </c>
      <c r="B295" s="5">
        <v>48</v>
      </c>
      <c r="C295">
        <v>100</v>
      </c>
      <c r="D295">
        <v>5</v>
      </c>
      <c r="E295">
        <f xml:space="preserve"> Table1[[#This Row],[QUANTITYORDERED]] * Table1[[#This Row],[PRICE ($)]]</f>
        <v>4800</v>
      </c>
      <c r="G295" s="1">
        <v>37804</v>
      </c>
      <c r="H295" t="s">
        <v>24</v>
      </c>
      <c r="I295">
        <v>3</v>
      </c>
      <c r="J295" t="str">
        <f t="shared" si="4"/>
        <v>Jul</v>
      </c>
      <c r="K295">
        <v>2003</v>
      </c>
      <c r="L295" t="s">
        <v>180</v>
      </c>
      <c r="M295">
        <v>117</v>
      </c>
      <c r="N295" t="s">
        <v>512</v>
      </c>
      <c r="O295" t="s">
        <v>271</v>
      </c>
      <c r="P295" t="s">
        <v>975</v>
      </c>
      <c r="Q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 s="5">
        <v>10147</v>
      </c>
      <c r="B296" s="5">
        <v>31</v>
      </c>
      <c r="C296">
        <v>100</v>
      </c>
      <c r="D296">
        <v>5</v>
      </c>
      <c r="E296">
        <f xml:space="preserve"> Table1[[#This Row],[QUANTITYORDERED]] * Table1[[#This Row],[PRICE ($)]]</f>
        <v>3100</v>
      </c>
      <c r="G296" s="1">
        <v>37869</v>
      </c>
      <c r="H296" t="s">
        <v>24</v>
      </c>
      <c r="I296">
        <v>3</v>
      </c>
      <c r="J296" t="str">
        <f t="shared" si="4"/>
        <v>Sep</v>
      </c>
      <c r="K296">
        <v>2003</v>
      </c>
      <c r="L296" t="s">
        <v>180</v>
      </c>
      <c r="M296">
        <v>117</v>
      </c>
      <c r="N296" t="s">
        <v>512</v>
      </c>
      <c r="O296" t="s">
        <v>280</v>
      </c>
      <c r="P296" t="s">
        <v>976</v>
      </c>
      <c r="Q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 s="5">
        <v>10160</v>
      </c>
      <c r="B297" s="5">
        <v>46</v>
      </c>
      <c r="C297">
        <v>100</v>
      </c>
      <c r="D297">
        <v>6</v>
      </c>
      <c r="E297">
        <f xml:space="preserve"> Table1[[#This Row],[QUANTITYORDERED]] * Table1[[#This Row],[PRICE ($)]]</f>
        <v>4600</v>
      </c>
      <c r="G297" s="1">
        <v>37905</v>
      </c>
      <c r="H297" t="s">
        <v>24</v>
      </c>
      <c r="I297">
        <v>4</v>
      </c>
      <c r="J297" t="str">
        <f t="shared" si="4"/>
        <v>Oct</v>
      </c>
      <c r="K297">
        <v>2003</v>
      </c>
      <c r="L297" t="s">
        <v>180</v>
      </c>
      <c r="M297">
        <v>117</v>
      </c>
      <c r="N297" t="s">
        <v>512</v>
      </c>
      <c r="O297" t="s">
        <v>357</v>
      </c>
      <c r="P297" t="s">
        <v>977</v>
      </c>
      <c r="Q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 s="5">
        <v>10170</v>
      </c>
      <c r="B298" s="5">
        <v>47</v>
      </c>
      <c r="C298">
        <v>100</v>
      </c>
      <c r="D298">
        <v>4</v>
      </c>
      <c r="E298">
        <f xml:space="preserve"> Table1[[#This Row],[QUANTITYORDERED]] * Table1[[#This Row],[PRICE ($)]]</f>
        <v>4700</v>
      </c>
      <c r="G298" s="1">
        <v>37929</v>
      </c>
      <c r="H298" t="s">
        <v>24</v>
      </c>
      <c r="I298">
        <v>4</v>
      </c>
      <c r="J298" t="str">
        <f t="shared" si="4"/>
        <v>Nov</v>
      </c>
      <c r="K298">
        <v>2003</v>
      </c>
      <c r="L298" t="s">
        <v>180</v>
      </c>
      <c r="M298">
        <v>117</v>
      </c>
      <c r="N298" t="s">
        <v>512</v>
      </c>
      <c r="O298" t="s">
        <v>408</v>
      </c>
      <c r="P298" t="s">
        <v>978</v>
      </c>
      <c r="Q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 s="5">
        <v>10181</v>
      </c>
      <c r="B299" s="5">
        <v>28</v>
      </c>
      <c r="C299">
        <v>100</v>
      </c>
      <c r="D299">
        <v>12</v>
      </c>
      <c r="E299">
        <f xml:space="preserve"> Table1[[#This Row],[QUANTITYORDERED]] * Table1[[#This Row],[PRICE ($)]]</f>
        <v>2800</v>
      </c>
      <c r="G299" s="1">
        <v>37937</v>
      </c>
      <c r="H299" t="s">
        <v>24</v>
      </c>
      <c r="I299">
        <v>4</v>
      </c>
      <c r="J299" t="str">
        <f t="shared" si="4"/>
        <v>Nov</v>
      </c>
      <c r="K299">
        <v>2003</v>
      </c>
      <c r="L299" t="s">
        <v>180</v>
      </c>
      <c r="M299">
        <v>117</v>
      </c>
      <c r="N299" t="s">
        <v>512</v>
      </c>
      <c r="O299" t="s">
        <v>72</v>
      </c>
      <c r="P299" t="s">
        <v>979</v>
      </c>
      <c r="Q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 s="5">
        <v>10191</v>
      </c>
      <c r="B300" s="5">
        <v>40</v>
      </c>
      <c r="C300">
        <v>100</v>
      </c>
      <c r="D300">
        <v>1</v>
      </c>
      <c r="E300">
        <f xml:space="preserve"> Table1[[#This Row],[QUANTITYORDERED]] * Table1[[#This Row],[PRICE ($)]]</f>
        <v>4000</v>
      </c>
      <c r="G300" s="1">
        <v>37945</v>
      </c>
      <c r="H300" t="s">
        <v>24</v>
      </c>
      <c r="I300">
        <v>4</v>
      </c>
      <c r="J300" t="str">
        <f t="shared" si="4"/>
        <v>Nov</v>
      </c>
      <c r="K300">
        <v>2003</v>
      </c>
      <c r="L300" t="s">
        <v>180</v>
      </c>
      <c r="M300">
        <v>117</v>
      </c>
      <c r="N300" t="s">
        <v>512</v>
      </c>
      <c r="O300" t="s">
        <v>438</v>
      </c>
      <c r="P300" t="s">
        <v>980</v>
      </c>
      <c r="Q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 s="5">
        <v>10203</v>
      </c>
      <c r="B301" s="5">
        <v>20</v>
      </c>
      <c r="C301">
        <v>100</v>
      </c>
      <c r="D301">
        <v>6</v>
      </c>
      <c r="E301">
        <f xml:space="preserve"> Table1[[#This Row],[QUANTITYORDERED]] * Table1[[#This Row],[PRICE ($)]]</f>
        <v>2000</v>
      </c>
      <c r="G301" s="1">
        <v>37957</v>
      </c>
      <c r="H301" t="s">
        <v>24</v>
      </c>
      <c r="I301">
        <v>4</v>
      </c>
      <c r="J301" t="str">
        <f t="shared" si="4"/>
        <v>Dec</v>
      </c>
      <c r="K301">
        <v>2003</v>
      </c>
      <c r="L301" t="s">
        <v>180</v>
      </c>
      <c r="M301">
        <v>117</v>
      </c>
      <c r="N301" t="s">
        <v>512</v>
      </c>
      <c r="O301" t="s">
        <v>173</v>
      </c>
      <c r="P301" t="s">
        <v>981</v>
      </c>
      <c r="Q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 s="5">
        <v>10212</v>
      </c>
      <c r="B302" s="5">
        <v>39</v>
      </c>
      <c r="C302">
        <v>100</v>
      </c>
      <c r="D302">
        <v>16</v>
      </c>
      <c r="E302">
        <f xml:space="preserve"> Table1[[#This Row],[QUANTITYORDERED]] * Table1[[#This Row],[PRICE ($)]]</f>
        <v>3900</v>
      </c>
      <c r="G302" s="1">
        <v>38002</v>
      </c>
      <c r="H302" t="s">
        <v>24</v>
      </c>
      <c r="I302">
        <v>1</v>
      </c>
      <c r="J302" t="str">
        <f t="shared" si="4"/>
        <v>Jan</v>
      </c>
      <c r="K302">
        <v>2004</v>
      </c>
      <c r="L302" t="s">
        <v>180</v>
      </c>
      <c r="M302">
        <v>117</v>
      </c>
      <c r="N302" t="s">
        <v>512</v>
      </c>
      <c r="O302" t="s">
        <v>173</v>
      </c>
      <c r="P302" t="s">
        <v>982</v>
      </c>
      <c r="Q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 s="5">
        <v>10225</v>
      </c>
      <c r="B303" s="5">
        <v>25</v>
      </c>
      <c r="C303">
        <v>99.82</v>
      </c>
      <c r="D303">
        <v>7</v>
      </c>
      <c r="E303">
        <f xml:space="preserve"> Table1[[#This Row],[QUANTITYORDERED]] * Table1[[#This Row],[PRICE ($)]]</f>
        <v>2495.5</v>
      </c>
      <c r="G303" s="1">
        <v>38039</v>
      </c>
      <c r="H303" t="s">
        <v>24</v>
      </c>
      <c r="I303">
        <v>1</v>
      </c>
      <c r="J303" t="str">
        <f t="shared" si="4"/>
        <v>Feb</v>
      </c>
      <c r="K303">
        <v>2004</v>
      </c>
      <c r="L303" t="s">
        <v>180</v>
      </c>
      <c r="M303">
        <v>117</v>
      </c>
      <c r="N303" t="s">
        <v>512</v>
      </c>
      <c r="O303" t="s">
        <v>445</v>
      </c>
      <c r="P303" t="s">
        <v>983</v>
      </c>
      <c r="Q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 s="5">
        <v>10238</v>
      </c>
      <c r="B304" s="5">
        <v>29</v>
      </c>
      <c r="C304">
        <v>100</v>
      </c>
      <c r="D304">
        <v>1</v>
      </c>
      <c r="E304">
        <f xml:space="preserve"> Table1[[#This Row],[QUANTITYORDERED]] * Table1[[#This Row],[PRICE ($)]]</f>
        <v>2900</v>
      </c>
      <c r="G304" s="1">
        <v>38086</v>
      </c>
      <c r="H304" t="s">
        <v>24</v>
      </c>
      <c r="I304">
        <v>2</v>
      </c>
      <c r="J304" t="str">
        <f t="shared" si="4"/>
        <v>Apr</v>
      </c>
      <c r="K304">
        <v>2004</v>
      </c>
      <c r="L304" t="s">
        <v>180</v>
      </c>
      <c r="M304">
        <v>117</v>
      </c>
      <c r="N304" t="s">
        <v>512</v>
      </c>
      <c r="O304" t="s">
        <v>321</v>
      </c>
      <c r="P304" t="s">
        <v>984</v>
      </c>
      <c r="Q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 s="5">
        <v>10253</v>
      </c>
      <c r="B305" s="5">
        <v>22</v>
      </c>
      <c r="C305">
        <v>100</v>
      </c>
      <c r="D305">
        <v>11</v>
      </c>
      <c r="E305">
        <f xml:space="preserve"> Table1[[#This Row],[QUANTITYORDERED]] * Table1[[#This Row],[PRICE ($)]]</f>
        <v>2200</v>
      </c>
      <c r="G305" s="1">
        <v>38139</v>
      </c>
      <c r="H305" t="s">
        <v>338</v>
      </c>
      <c r="I305">
        <v>2</v>
      </c>
      <c r="J305" t="str">
        <f t="shared" si="4"/>
        <v>Jun</v>
      </c>
      <c r="K305">
        <v>2004</v>
      </c>
      <c r="L305" t="s">
        <v>180</v>
      </c>
      <c r="M305">
        <v>117</v>
      </c>
      <c r="N305" t="s">
        <v>512</v>
      </c>
      <c r="O305" t="s">
        <v>164</v>
      </c>
      <c r="P305" t="s">
        <v>985</v>
      </c>
      <c r="Q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 s="5">
        <v>10266</v>
      </c>
      <c r="B306" s="5">
        <v>22</v>
      </c>
      <c r="C306">
        <v>100</v>
      </c>
      <c r="D306">
        <v>12</v>
      </c>
      <c r="E306">
        <f xml:space="preserve"> Table1[[#This Row],[QUANTITYORDERED]] * Table1[[#This Row],[PRICE ($)]]</f>
        <v>2200</v>
      </c>
      <c r="G306" s="1">
        <v>38174</v>
      </c>
      <c r="H306" t="s">
        <v>24</v>
      </c>
      <c r="I306">
        <v>3</v>
      </c>
      <c r="J306" t="str">
        <f t="shared" si="4"/>
        <v>Jul</v>
      </c>
      <c r="K306">
        <v>2004</v>
      </c>
      <c r="L306" t="s">
        <v>180</v>
      </c>
      <c r="M306">
        <v>117</v>
      </c>
      <c r="N306" t="s">
        <v>512</v>
      </c>
      <c r="O306" t="s">
        <v>451</v>
      </c>
      <c r="P306" t="s">
        <v>986</v>
      </c>
      <c r="Q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 s="5">
        <v>10276</v>
      </c>
      <c r="B307" s="5">
        <v>47</v>
      </c>
      <c r="C307">
        <v>100</v>
      </c>
      <c r="D307">
        <v>1</v>
      </c>
      <c r="E307">
        <f xml:space="preserve"> Table1[[#This Row],[QUANTITYORDERED]] * Table1[[#This Row],[PRICE ($)]]</f>
        <v>4700</v>
      </c>
      <c r="G307" s="1">
        <v>38201</v>
      </c>
      <c r="H307" t="s">
        <v>24</v>
      </c>
      <c r="I307">
        <v>3</v>
      </c>
      <c r="J307" t="str">
        <f t="shared" si="4"/>
        <v>Aug</v>
      </c>
      <c r="K307">
        <v>2004</v>
      </c>
      <c r="L307" t="s">
        <v>180</v>
      </c>
      <c r="M307">
        <v>117</v>
      </c>
      <c r="N307" t="s">
        <v>512</v>
      </c>
      <c r="O307" t="s">
        <v>457</v>
      </c>
      <c r="P307" t="s">
        <v>987</v>
      </c>
      <c r="Q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 s="5">
        <v>10287</v>
      </c>
      <c r="B308" s="5">
        <v>45</v>
      </c>
      <c r="C308">
        <v>100</v>
      </c>
      <c r="D308">
        <v>10</v>
      </c>
      <c r="E308">
        <f xml:space="preserve"> Table1[[#This Row],[QUANTITYORDERED]] * Table1[[#This Row],[PRICE ($)]]</f>
        <v>4500</v>
      </c>
      <c r="G308" s="1">
        <v>38229</v>
      </c>
      <c r="H308" t="s">
        <v>24</v>
      </c>
      <c r="I308">
        <v>3</v>
      </c>
      <c r="J308" t="str">
        <f t="shared" si="4"/>
        <v>Aug</v>
      </c>
      <c r="K308">
        <v>2004</v>
      </c>
      <c r="L308" t="s">
        <v>180</v>
      </c>
      <c r="M308">
        <v>117</v>
      </c>
      <c r="N308" t="s">
        <v>512</v>
      </c>
      <c r="O308" t="s">
        <v>445</v>
      </c>
      <c r="P308" t="s">
        <v>988</v>
      </c>
      <c r="Q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 s="5">
        <v>10300</v>
      </c>
      <c r="B309" s="5">
        <v>29</v>
      </c>
      <c r="C309">
        <v>100</v>
      </c>
      <c r="D309">
        <v>3</v>
      </c>
      <c r="E309">
        <f xml:space="preserve"> Table1[[#This Row],[QUANTITYORDERED]] * Table1[[#This Row],[PRICE ($)]]</f>
        <v>2900</v>
      </c>
      <c r="G309" s="1">
        <v>37898</v>
      </c>
      <c r="H309" t="s">
        <v>24</v>
      </c>
      <c r="I309">
        <v>4</v>
      </c>
      <c r="J309" t="str">
        <f t="shared" si="4"/>
        <v>Oct</v>
      </c>
      <c r="K309">
        <v>2003</v>
      </c>
      <c r="L309" t="s">
        <v>180</v>
      </c>
      <c r="M309">
        <v>117</v>
      </c>
      <c r="N309" t="s">
        <v>512</v>
      </c>
      <c r="O309" t="s">
        <v>461</v>
      </c>
      <c r="P309" t="s">
        <v>989</v>
      </c>
      <c r="Q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 s="5">
        <v>10310</v>
      </c>
      <c r="B310" s="5">
        <v>24</v>
      </c>
      <c r="C310">
        <v>100</v>
      </c>
      <c r="D310">
        <v>8</v>
      </c>
      <c r="E310">
        <f xml:space="preserve"> Table1[[#This Row],[QUANTITYORDERED]] * Table1[[#This Row],[PRICE ($)]]</f>
        <v>2400</v>
      </c>
      <c r="G310" s="1">
        <v>38276</v>
      </c>
      <c r="H310" t="s">
        <v>24</v>
      </c>
      <c r="I310">
        <v>4</v>
      </c>
      <c r="J310" t="str">
        <f t="shared" si="4"/>
        <v>Oct</v>
      </c>
      <c r="K310">
        <v>2004</v>
      </c>
      <c r="L310" t="s">
        <v>180</v>
      </c>
      <c r="M310">
        <v>117</v>
      </c>
      <c r="N310" t="s">
        <v>512</v>
      </c>
      <c r="O310" t="s">
        <v>438</v>
      </c>
      <c r="P310" t="s">
        <v>990</v>
      </c>
      <c r="Q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 s="5">
        <v>10320</v>
      </c>
      <c r="B311" s="5">
        <v>35</v>
      </c>
      <c r="C311">
        <v>100</v>
      </c>
      <c r="D311">
        <v>1</v>
      </c>
      <c r="E311">
        <f xml:space="preserve"> Table1[[#This Row],[QUANTITYORDERED]] * Table1[[#This Row],[PRICE ($)]]</f>
        <v>3500</v>
      </c>
      <c r="G311" s="1">
        <v>38294</v>
      </c>
      <c r="H311" t="s">
        <v>24</v>
      </c>
      <c r="I311">
        <v>4</v>
      </c>
      <c r="J311" t="str">
        <f t="shared" si="4"/>
        <v>Nov</v>
      </c>
      <c r="K311">
        <v>2004</v>
      </c>
      <c r="L311" t="s">
        <v>180</v>
      </c>
      <c r="M311">
        <v>117</v>
      </c>
      <c r="N311" t="s">
        <v>512</v>
      </c>
      <c r="O311" t="s">
        <v>182</v>
      </c>
      <c r="P311" t="s">
        <v>991</v>
      </c>
      <c r="Q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 s="5">
        <v>10329</v>
      </c>
      <c r="B312" s="5">
        <v>46</v>
      </c>
      <c r="C312">
        <v>83.63</v>
      </c>
      <c r="D312">
        <v>13</v>
      </c>
      <c r="E312">
        <f xml:space="preserve"> Table1[[#This Row],[QUANTITYORDERED]] * Table1[[#This Row],[PRICE ($)]]</f>
        <v>3846.9799999999996</v>
      </c>
      <c r="G312" s="1">
        <v>38306</v>
      </c>
      <c r="H312" t="s">
        <v>24</v>
      </c>
      <c r="I312">
        <v>4</v>
      </c>
      <c r="J312" t="str">
        <f t="shared" si="4"/>
        <v>Nov</v>
      </c>
      <c r="K312">
        <v>2004</v>
      </c>
      <c r="L312" t="s">
        <v>180</v>
      </c>
      <c r="M312">
        <v>117</v>
      </c>
      <c r="N312" t="s">
        <v>512</v>
      </c>
      <c r="O312" t="s">
        <v>27</v>
      </c>
      <c r="P312" t="s">
        <v>992</v>
      </c>
      <c r="Q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 s="5">
        <v>10341</v>
      </c>
      <c r="B313" s="5">
        <v>44</v>
      </c>
      <c r="C313">
        <v>95.93</v>
      </c>
      <c r="D313">
        <v>1</v>
      </c>
      <c r="E313">
        <f xml:space="preserve"> Table1[[#This Row],[QUANTITYORDERED]] * Table1[[#This Row],[PRICE ($)]]</f>
        <v>4220.92</v>
      </c>
      <c r="G313" s="1">
        <v>38315</v>
      </c>
      <c r="H313" t="s">
        <v>24</v>
      </c>
      <c r="I313">
        <v>4</v>
      </c>
      <c r="J313" t="str">
        <f t="shared" si="4"/>
        <v>Nov</v>
      </c>
      <c r="K313">
        <v>2004</v>
      </c>
      <c r="L313" t="s">
        <v>180</v>
      </c>
      <c r="M313">
        <v>117</v>
      </c>
      <c r="N313" t="s">
        <v>512</v>
      </c>
      <c r="O313" t="s">
        <v>143</v>
      </c>
      <c r="P313" t="s">
        <v>993</v>
      </c>
      <c r="Q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 s="5">
        <v>10363</v>
      </c>
      <c r="B314" s="5">
        <v>34</v>
      </c>
      <c r="C314">
        <v>96.73</v>
      </c>
      <c r="D314">
        <v>4</v>
      </c>
      <c r="E314">
        <f xml:space="preserve"> Table1[[#This Row],[QUANTITYORDERED]] * Table1[[#This Row],[PRICE ($)]]</f>
        <v>3288.82</v>
      </c>
      <c r="G314" s="1">
        <v>38358</v>
      </c>
      <c r="H314" t="s">
        <v>24</v>
      </c>
      <c r="I314">
        <v>1</v>
      </c>
      <c r="J314" t="str">
        <f t="shared" si="4"/>
        <v>Jan</v>
      </c>
      <c r="K314">
        <v>2005</v>
      </c>
      <c r="L314" t="s">
        <v>180</v>
      </c>
      <c r="M314">
        <v>117</v>
      </c>
      <c r="N314" t="s">
        <v>512</v>
      </c>
      <c r="O314" t="s">
        <v>466</v>
      </c>
      <c r="P314" t="s">
        <v>994</v>
      </c>
      <c r="Q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 s="5">
        <v>10376</v>
      </c>
      <c r="B315" s="5">
        <v>35</v>
      </c>
      <c r="C315">
        <v>100</v>
      </c>
      <c r="D315">
        <v>1</v>
      </c>
      <c r="E315">
        <f xml:space="preserve"> Table1[[#This Row],[QUANTITYORDERED]] * Table1[[#This Row],[PRICE ($)]]</f>
        <v>3500</v>
      </c>
      <c r="G315" s="1">
        <v>38391</v>
      </c>
      <c r="H315" t="s">
        <v>24</v>
      </c>
      <c r="I315">
        <v>1</v>
      </c>
      <c r="J315" t="str">
        <f t="shared" si="4"/>
        <v>Feb</v>
      </c>
      <c r="K315">
        <v>2005</v>
      </c>
      <c r="L315" t="s">
        <v>180</v>
      </c>
      <c r="M315">
        <v>117</v>
      </c>
      <c r="N315" t="s">
        <v>512</v>
      </c>
      <c r="O315" t="s">
        <v>513</v>
      </c>
      <c r="P315" t="s">
        <v>995</v>
      </c>
      <c r="Q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 s="5">
        <v>10389</v>
      </c>
      <c r="B316" s="5">
        <v>25</v>
      </c>
      <c r="C316">
        <v>72.38</v>
      </c>
      <c r="D316">
        <v>6</v>
      </c>
      <c r="E316">
        <f xml:space="preserve"> Table1[[#This Row],[QUANTITYORDERED]] * Table1[[#This Row],[PRICE ($)]]</f>
        <v>1809.5</v>
      </c>
      <c r="G316" s="1">
        <v>38414</v>
      </c>
      <c r="H316" t="s">
        <v>24</v>
      </c>
      <c r="I316">
        <v>1</v>
      </c>
      <c r="J316" t="str">
        <f t="shared" si="4"/>
        <v>Mar</v>
      </c>
      <c r="K316">
        <v>2005</v>
      </c>
      <c r="L316" t="s">
        <v>180</v>
      </c>
      <c r="M316">
        <v>117</v>
      </c>
      <c r="N316" t="s">
        <v>512</v>
      </c>
      <c r="O316" t="s">
        <v>260</v>
      </c>
      <c r="P316" t="s">
        <v>996</v>
      </c>
      <c r="Q316" t="s">
        <v>3514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 s="5">
        <v>10419</v>
      </c>
      <c r="B317" s="5">
        <v>10</v>
      </c>
      <c r="C317">
        <v>100</v>
      </c>
      <c r="D317">
        <v>11</v>
      </c>
      <c r="E317">
        <f xml:space="preserve"> Table1[[#This Row],[QUANTITYORDERED]] * Table1[[#This Row],[PRICE ($)]]</f>
        <v>1000</v>
      </c>
      <c r="G317" s="1">
        <v>38489</v>
      </c>
      <c r="H317" t="s">
        <v>24</v>
      </c>
      <c r="I317">
        <v>2</v>
      </c>
      <c r="J317" t="str">
        <f t="shared" si="4"/>
        <v>May</v>
      </c>
      <c r="K317">
        <v>2005</v>
      </c>
      <c r="L317" t="s">
        <v>180</v>
      </c>
      <c r="M317">
        <v>117</v>
      </c>
      <c r="N317" t="s">
        <v>512</v>
      </c>
      <c r="O317" t="s">
        <v>143</v>
      </c>
      <c r="P317" t="s">
        <v>997</v>
      </c>
      <c r="Q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 s="5">
        <v>10105</v>
      </c>
      <c r="B318" s="5">
        <v>29</v>
      </c>
      <c r="C318">
        <v>100</v>
      </c>
      <c r="D318">
        <v>14</v>
      </c>
      <c r="E318">
        <f xml:space="preserve"> Table1[[#This Row],[QUANTITYORDERED]] * Table1[[#This Row],[PRICE ($)]]</f>
        <v>2900</v>
      </c>
      <c r="G318" s="1">
        <v>37663</v>
      </c>
      <c r="H318" t="s">
        <v>24</v>
      </c>
      <c r="I318">
        <v>1</v>
      </c>
      <c r="J318" t="str">
        <f t="shared" si="4"/>
        <v>Feb</v>
      </c>
      <c r="K318">
        <v>2003</v>
      </c>
      <c r="L318" t="s">
        <v>180</v>
      </c>
      <c r="M318">
        <v>173</v>
      </c>
      <c r="N318" t="s">
        <v>516</v>
      </c>
      <c r="O318" t="s">
        <v>321</v>
      </c>
      <c r="P318" t="s">
        <v>998</v>
      </c>
      <c r="Q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 s="5">
        <v>10117</v>
      </c>
      <c r="B319" s="5">
        <v>39</v>
      </c>
      <c r="C319">
        <v>100</v>
      </c>
      <c r="D319">
        <v>8</v>
      </c>
      <c r="E319">
        <f xml:space="preserve"> Table1[[#This Row],[QUANTITYORDERED]] * Table1[[#This Row],[PRICE ($)]]</f>
        <v>3900</v>
      </c>
      <c r="G319" s="1">
        <v>37727</v>
      </c>
      <c r="H319" t="s">
        <v>24</v>
      </c>
      <c r="I319">
        <v>2</v>
      </c>
      <c r="J319" t="str">
        <f t="shared" si="4"/>
        <v>Apr</v>
      </c>
      <c r="K319">
        <v>2003</v>
      </c>
      <c r="L319" t="s">
        <v>180</v>
      </c>
      <c r="M319">
        <v>173</v>
      </c>
      <c r="N319" t="s">
        <v>516</v>
      </c>
      <c r="O319" t="s">
        <v>195</v>
      </c>
      <c r="P319" t="s">
        <v>999</v>
      </c>
      <c r="Q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 s="5">
        <v>10127</v>
      </c>
      <c r="B320" s="5">
        <v>42</v>
      </c>
      <c r="C320">
        <v>100</v>
      </c>
      <c r="D320">
        <v>1</v>
      </c>
      <c r="E320">
        <f xml:space="preserve"> Table1[[#This Row],[QUANTITYORDERED]] * Table1[[#This Row],[PRICE ($)]]</f>
        <v>4200</v>
      </c>
      <c r="G320" s="1">
        <v>37775</v>
      </c>
      <c r="H320" t="s">
        <v>24</v>
      </c>
      <c r="I320">
        <v>2</v>
      </c>
      <c r="J320" t="str">
        <f t="shared" si="4"/>
        <v>Jun</v>
      </c>
      <c r="K320">
        <v>2003</v>
      </c>
      <c r="L320" t="s">
        <v>180</v>
      </c>
      <c r="M320">
        <v>173</v>
      </c>
      <c r="N320" t="s">
        <v>516</v>
      </c>
      <c r="O320" t="s">
        <v>474</v>
      </c>
      <c r="P320" t="s">
        <v>1000</v>
      </c>
      <c r="Q320" t="s">
        <v>3511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 s="5">
        <v>10142</v>
      </c>
      <c r="B321" s="5">
        <v>46</v>
      </c>
      <c r="C321">
        <v>100</v>
      </c>
      <c r="D321">
        <v>11</v>
      </c>
      <c r="E321">
        <f xml:space="preserve"> Table1[[#This Row],[QUANTITYORDERED]] * Table1[[#This Row],[PRICE ($)]]</f>
        <v>4600</v>
      </c>
      <c r="G321" s="1">
        <v>37841</v>
      </c>
      <c r="H321" t="s">
        <v>24</v>
      </c>
      <c r="I321">
        <v>3</v>
      </c>
      <c r="J321" t="str">
        <f t="shared" si="4"/>
        <v>Aug</v>
      </c>
      <c r="K321">
        <v>2003</v>
      </c>
      <c r="L321" t="s">
        <v>180</v>
      </c>
      <c r="M321">
        <v>173</v>
      </c>
      <c r="N321" t="s">
        <v>516</v>
      </c>
      <c r="O321" t="s">
        <v>271</v>
      </c>
      <c r="P321" t="s">
        <v>1001</v>
      </c>
      <c r="Q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 s="5">
        <v>10153</v>
      </c>
      <c r="B322" s="5">
        <v>49</v>
      </c>
      <c r="C322">
        <v>100</v>
      </c>
      <c r="D322">
        <v>10</v>
      </c>
      <c r="E322">
        <f xml:space="preserve"> Table1[[#This Row],[QUANTITYORDERED]] * Table1[[#This Row],[PRICE ($)]]</f>
        <v>4900</v>
      </c>
      <c r="G322" s="1">
        <v>37892</v>
      </c>
      <c r="H322" t="s">
        <v>24</v>
      </c>
      <c r="I322">
        <v>3</v>
      </c>
      <c r="J322" t="str">
        <f t="shared" si="4"/>
        <v>Sep</v>
      </c>
      <c r="K322">
        <v>2003</v>
      </c>
      <c r="L322" t="s">
        <v>180</v>
      </c>
      <c r="M322">
        <v>173</v>
      </c>
      <c r="N322" t="s">
        <v>516</v>
      </c>
      <c r="O322" t="s">
        <v>173</v>
      </c>
      <c r="P322" t="s">
        <v>1002</v>
      </c>
      <c r="Q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 s="5">
        <v>10165</v>
      </c>
      <c r="B323" s="5">
        <v>27</v>
      </c>
      <c r="C323">
        <v>100</v>
      </c>
      <c r="D323">
        <v>2</v>
      </c>
      <c r="E323">
        <f xml:space="preserve"> Table1[[#This Row],[QUANTITYORDERED]] * Table1[[#This Row],[PRICE ($)]]</f>
        <v>2700</v>
      </c>
      <c r="G323" s="1">
        <v>37916</v>
      </c>
      <c r="H323" t="s">
        <v>24</v>
      </c>
      <c r="I323">
        <v>4</v>
      </c>
      <c r="J323" t="str">
        <f t="shared" ref="J323:J386" si="5" xml:space="preserve"> TEXT(G323, "mmm")</f>
        <v>Oct</v>
      </c>
      <c r="K323">
        <v>2003</v>
      </c>
      <c r="L323" t="s">
        <v>180</v>
      </c>
      <c r="M323">
        <v>173</v>
      </c>
      <c r="N323" t="s">
        <v>516</v>
      </c>
      <c r="O323" t="s">
        <v>195</v>
      </c>
      <c r="P323" t="s">
        <v>1003</v>
      </c>
      <c r="Q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 s="5">
        <v>10176</v>
      </c>
      <c r="B324" s="5">
        <v>50</v>
      </c>
      <c r="C324">
        <v>100</v>
      </c>
      <c r="D324">
        <v>1</v>
      </c>
      <c r="E324">
        <f xml:space="preserve"> Table1[[#This Row],[QUANTITYORDERED]] * Table1[[#This Row],[PRICE ($)]]</f>
        <v>5000</v>
      </c>
      <c r="G324" s="1">
        <v>37931</v>
      </c>
      <c r="H324" t="s">
        <v>24</v>
      </c>
      <c r="I324">
        <v>4</v>
      </c>
      <c r="J324" t="str">
        <f t="shared" si="5"/>
        <v>Nov</v>
      </c>
      <c r="K324">
        <v>2003</v>
      </c>
      <c r="L324" t="s">
        <v>180</v>
      </c>
      <c r="M324">
        <v>173</v>
      </c>
      <c r="N324" t="s">
        <v>516</v>
      </c>
      <c r="O324" t="s">
        <v>451</v>
      </c>
      <c r="P324" t="s">
        <v>1004</v>
      </c>
      <c r="Q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 s="5">
        <v>10185</v>
      </c>
      <c r="B325" s="5">
        <v>43</v>
      </c>
      <c r="C325">
        <v>100</v>
      </c>
      <c r="D325">
        <v>12</v>
      </c>
      <c r="E325">
        <f xml:space="preserve"> Table1[[#This Row],[QUANTITYORDERED]] * Table1[[#This Row],[PRICE ($)]]</f>
        <v>4300</v>
      </c>
      <c r="G325" s="1">
        <v>37939</v>
      </c>
      <c r="H325" t="s">
        <v>24</v>
      </c>
      <c r="I325">
        <v>4</v>
      </c>
      <c r="J325" t="str">
        <f t="shared" si="5"/>
        <v>Nov</v>
      </c>
      <c r="K325">
        <v>2003</v>
      </c>
      <c r="L325" t="s">
        <v>180</v>
      </c>
      <c r="M325">
        <v>173</v>
      </c>
      <c r="N325" t="s">
        <v>516</v>
      </c>
      <c r="O325" t="s">
        <v>334</v>
      </c>
      <c r="P325" t="s">
        <v>1005</v>
      </c>
      <c r="Q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 s="5">
        <v>10196</v>
      </c>
      <c r="B326" s="5">
        <v>38</v>
      </c>
      <c r="C326">
        <v>100</v>
      </c>
      <c r="D326">
        <v>4</v>
      </c>
      <c r="E326">
        <f xml:space="preserve"> Table1[[#This Row],[QUANTITYORDERED]] * Table1[[#This Row],[PRICE ($)]]</f>
        <v>3800</v>
      </c>
      <c r="G326" s="1">
        <v>37951</v>
      </c>
      <c r="H326" t="s">
        <v>24</v>
      </c>
      <c r="I326">
        <v>4</v>
      </c>
      <c r="J326" t="str">
        <f t="shared" si="5"/>
        <v>Nov</v>
      </c>
      <c r="K326">
        <v>2003</v>
      </c>
      <c r="L326" t="s">
        <v>180</v>
      </c>
      <c r="M326">
        <v>173</v>
      </c>
      <c r="N326" t="s">
        <v>516</v>
      </c>
      <c r="O326" t="s">
        <v>241</v>
      </c>
      <c r="P326" t="s">
        <v>1006</v>
      </c>
      <c r="Q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 s="5">
        <v>10208</v>
      </c>
      <c r="B327" s="5">
        <v>20</v>
      </c>
      <c r="C327">
        <v>100</v>
      </c>
      <c r="D327">
        <v>12</v>
      </c>
      <c r="E327">
        <f xml:space="preserve"> Table1[[#This Row],[QUANTITYORDERED]] * Table1[[#This Row],[PRICE ($)]]</f>
        <v>2000</v>
      </c>
      <c r="G327" s="1">
        <v>37988</v>
      </c>
      <c r="H327" t="s">
        <v>24</v>
      </c>
      <c r="I327">
        <v>1</v>
      </c>
      <c r="J327" t="str">
        <f t="shared" si="5"/>
        <v>Jan</v>
      </c>
      <c r="K327">
        <v>2004</v>
      </c>
      <c r="L327" t="s">
        <v>180</v>
      </c>
      <c r="M327">
        <v>173</v>
      </c>
      <c r="N327" t="s">
        <v>516</v>
      </c>
      <c r="O327" t="s">
        <v>218</v>
      </c>
      <c r="P327" t="s">
        <v>1007</v>
      </c>
      <c r="Q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 s="5">
        <v>10220</v>
      </c>
      <c r="B328" s="5">
        <v>27</v>
      </c>
      <c r="C328">
        <v>100</v>
      </c>
      <c r="D328">
        <v>1</v>
      </c>
      <c r="E328">
        <f xml:space="preserve"> Table1[[#This Row],[QUANTITYORDERED]] * Table1[[#This Row],[PRICE ($)]]</f>
        <v>2700</v>
      </c>
      <c r="G328" s="1">
        <v>38029</v>
      </c>
      <c r="H328" t="s">
        <v>24</v>
      </c>
      <c r="I328">
        <v>1</v>
      </c>
      <c r="J328" t="str">
        <f t="shared" si="5"/>
        <v>Feb</v>
      </c>
      <c r="K328">
        <v>2004</v>
      </c>
      <c r="L328" t="s">
        <v>180</v>
      </c>
      <c r="M328">
        <v>173</v>
      </c>
      <c r="N328" t="s">
        <v>516</v>
      </c>
      <c r="O328" t="s">
        <v>478</v>
      </c>
      <c r="P328" t="s">
        <v>1008</v>
      </c>
      <c r="Q328" t="s">
        <v>3512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 s="5">
        <v>10231</v>
      </c>
      <c r="B329" s="5">
        <v>49</v>
      </c>
      <c r="C329">
        <v>100</v>
      </c>
      <c r="D329">
        <v>1</v>
      </c>
      <c r="E329">
        <f xml:space="preserve"> Table1[[#This Row],[QUANTITYORDERED]] * Table1[[#This Row],[PRICE ($)]]</f>
        <v>4900</v>
      </c>
      <c r="G329" s="1">
        <v>38065</v>
      </c>
      <c r="H329" t="s">
        <v>24</v>
      </c>
      <c r="I329">
        <v>1</v>
      </c>
      <c r="J329" t="str">
        <f t="shared" si="5"/>
        <v>Mar</v>
      </c>
      <c r="K329">
        <v>2004</v>
      </c>
      <c r="L329" t="s">
        <v>180</v>
      </c>
      <c r="M329">
        <v>173</v>
      </c>
      <c r="N329" t="s">
        <v>516</v>
      </c>
      <c r="O329" t="s">
        <v>486</v>
      </c>
      <c r="P329" t="s">
        <v>1009</v>
      </c>
      <c r="Q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 s="5">
        <v>10247</v>
      </c>
      <c r="B330" s="5">
        <v>27</v>
      </c>
      <c r="C330">
        <v>100</v>
      </c>
      <c r="D330">
        <v>1</v>
      </c>
      <c r="E330">
        <f xml:space="preserve"> Table1[[#This Row],[QUANTITYORDERED]] * Table1[[#This Row],[PRICE ($)]]</f>
        <v>2700</v>
      </c>
      <c r="G330" s="1">
        <v>38112</v>
      </c>
      <c r="H330" t="s">
        <v>24</v>
      </c>
      <c r="I330">
        <v>2</v>
      </c>
      <c r="J330" t="str">
        <f t="shared" si="5"/>
        <v>May</v>
      </c>
      <c r="K330">
        <v>2004</v>
      </c>
      <c r="L330" t="s">
        <v>180</v>
      </c>
      <c r="M330">
        <v>173</v>
      </c>
      <c r="N330" t="s">
        <v>516</v>
      </c>
      <c r="O330" t="s">
        <v>466</v>
      </c>
      <c r="P330" t="s">
        <v>1010</v>
      </c>
      <c r="Q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 s="5">
        <v>10272</v>
      </c>
      <c r="B331" s="5">
        <v>39</v>
      </c>
      <c r="C331">
        <v>100</v>
      </c>
      <c r="D331">
        <v>1</v>
      </c>
      <c r="E331">
        <f xml:space="preserve"> Table1[[#This Row],[QUANTITYORDERED]] * Table1[[#This Row],[PRICE ($)]]</f>
        <v>3900</v>
      </c>
      <c r="G331" s="1">
        <v>38188</v>
      </c>
      <c r="H331" t="s">
        <v>24</v>
      </c>
      <c r="I331">
        <v>3</v>
      </c>
      <c r="J331" t="str">
        <f t="shared" si="5"/>
        <v>Jul</v>
      </c>
      <c r="K331">
        <v>2004</v>
      </c>
      <c r="L331" t="s">
        <v>180</v>
      </c>
      <c r="M331">
        <v>173</v>
      </c>
      <c r="N331" t="s">
        <v>516</v>
      </c>
      <c r="O331" t="s">
        <v>138</v>
      </c>
      <c r="P331" t="s">
        <v>1011</v>
      </c>
      <c r="Q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 s="5">
        <v>10282</v>
      </c>
      <c r="B332" s="5">
        <v>24</v>
      </c>
      <c r="C332">
        <v>100</v>
      </c>
      <c r="D332">
        <v>4</v>
      </c>
      <c r="E332">
        <f xml:space="preserve"> Table1[[#This Row],[QUANTITYORDERED]] * Table1[[#This Row],[PRICE ($)]]</f>
        <v>2400</v>
      </c>
      <c r="G332" s="1">
        <v>38219</v>
      </c>
      <c r="H332" t="s">
        <v>24</v>
      </c>
      <c r="I332">
        <v>3</v>
      </c>
      <c r="J332" t="str">
        <f t="shared" si="5"/>
        <v>Aug</v>
      </c>
      <c r="K332">
        <v>2004</v>
      </c>
      <c r="L332" t="s">
        <v>180</v>
      </c>
      <c r="M332">
        <v>173</v>
      </c>
      <c r="N332" t="s">
        <v>516</v>
      </c>
      <c r="O332" t="s">
        <v>271</v>
      </c>
      <c r="P332" t="s">
        <v>1012</v>
      </c>
      <c r="Q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 s="5">
        <v>10293</v>
      </c>
      <c r="B333" s="5">
        <v>45</v>
      </c>
      <c r="C333">
        <v>100</v>
      </c>
      <c r="D333">
        <v>7</v>
      </c>
      <c r="E333">
        <f xml:space="preserve"> Table1[[#This Row],[QUANTITYORDERED]] * Table1[[#This Row],[PRICE ($)]]</f>
        <v>4500</v>
      </c>
      <c r="G333" s="1">
        <v>38239</v>
      </c>
      <c r="H333" t="s">
        <v>24</v>
      </c>
      <c r="I333">
        <v>3</v>
      </c>
      <c r="J333" t="str">
        <f t="shared" si="5"/>
        <v>Sep</v>
      </c>
      <c r="K333">
        <v>2004</v>
      </c>
      <c r="L333" t="s">
        <v>180</v>
      </c>
      <c r="M333">
        <v>173</v>
      </c>
      <c r="N333" t="s">
        <v>516</v>
      </c>
      <c r="O333" t="s">
        <v>253</v>
      </c>
      <c r="P333" t="s">
        <v>1013</v>
      </c>
      <c r="Q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 s="5">
        <v>10306</v>
      </c>
      <c r="B334" s="5">
        <v>20</v>
      </c>
      <c r="C334">
        <v>100</v>
      </c>
      <c r="D334">
        <v>12</v>
      </c>
      <c r="E334">
        <f xml:space="preserve"> Table1[[#This Row],[QUANTITYORDERED]] * Table1[[#This Row],[PRICE ($)]]</f>
        <v>2000</v>
      </c>
      <c r="G334" s="1">
        <v>38274</v>
      </c>
      <c r="H334" t="s">
        <v>24</v>
      </c>
      <c r="I334">
        <v>4</v>
      </c>
      <c r="J334" t="str">
        <f t="shared" si="5"/>
        <v>Oct</v>
      </c>
      <c r="K334">
        <v>2004</v>
      </c>
      <c r="L334" t="s">
        <v>180</v>
      </c>
      <c r="M334">
        <v>173</v>
      </c>
      <c r="N334" t="s">
        <v>516</v>
      </c>
      <c r="O334" t="s">
        <v>491</v>
      </c>
      <c r="P334" t="s">
        <v>1014</v>
      </c>
      <c r="Q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 s="5">
        <v>10314</v>
      </c>
      <c r="B335" s="5">
        <v>36</v>
      </c>
      <c r="C335">
        <v>100</v>
      </c>
      <c r="D335">
        <v>4</v>
      </c>
      <c r="E335">
        <f xml:space="preserve"> Table1[[#This Row],[QUANTITYORDERED]] * Table1[[#This Row],[PRICE ($)]]</f>
        <v>3600</v>
      </c>
      <c r="G335" s="1">
        <v>38282</v>
      </c>
      <c r="H335" t="s">
        <v>24</v>
      </c>
      <c r="I335">
        <v>4</v>
      </c>
      <c r="J335" t="str">
        <f t="shared" si="5"/>
        <v>Oct</v>
      </c>
      <c r="K335">
        <v>2004</v>
      </c>
      <c r="L335" t="s">
        <v>180</v>
      </c>
      <c r="M335">
        <v>173</v>
      </c>
      <c r="N335" t="s">
        <v>516</v>
      </c>
      <c r="O335" t="s">
        <v>497</v>
      </c>
      <c r="P335" t="s">
        <v>1015</v>
      </c>
      <c r="Q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 s="5">
        <v>10325</v>
      </c>
      <c r="B336" s="5">
        <v>24</v>
      </c>
      <c r="C336">
        <v>100</v>
      </c>
      <c r="D336">
        <v>1</v>
      </c>
      <c r="E336">
        <f xml:space="preserve"> Table1[[#This Row],[QUANTITYORDERED]] * Table1[[#This Row],[PRICE ($)]]</f>
        <v>2400</v>
      </c>
      <c r="G336" s="1">
        <v>38296</v>
      </c>
      <c r="H336" t="s">
        <v>24</v>
      </c>
      <c r="I336">
        <v>4</v>
      </c>
      <c r="J336" t="str">
        <f t="shared" si="5"/>
        <v>Nov</v>
      </c>
      <c r="K336">
        <v>2004</v>
      </c>
      <c r="L336" t="s">
        <v>180</v>
      </c>
      <c r="M336">
        <v>173</v>
      </c>
      <c r="N336" t="s">
        <v>516</v>
      </c>
      <c r="O336" t="s">
        <v>132</v>
      </c>
      <c r="P336" t="s">
        <v>1016</v>
      </c>
      <c r="Q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 s="5">
        <v>10336</v>
      </c>
      <c r="B337" s="5">
        <v>49</v>
      </c>
      <c r="C337">
        <v>63.38</v>
      </c>
      <c r="D337">
        <v>1</v>
      </c>
      <c r="E337">
        <f xml:space="preserve"> Table1[[#This Row],[QUANTITYORDERED]] * Table1[[#This Row],[PRICE ($)]]</f>
        <v>3105.6200000000003</v>
      </c>
      <c r="G337" s="1">
        <v>38311</v>
      </c>
      <c r="H337" t="s">
        <v>24</v>
      </c>
      <c r="I337">
        <v>4</v>
      </c>
      <c r="J337" t="str">
        <f t="shared" si="5"/>
        <v>Nov</v>
      </c>
      <c r="K337">
        <v>2004</v>
      </c>
      <c r="L337" t="s">
        <v>180</v>
      </c>
      <c r="M337">
        <v>173</v>
      </c>
      <c r="N337" t="s">
        <v>516</v>
      </c>
      <c r="O337" t="s">
        <v>402</v>
      </c>
      <c r="P337" t="s">
        <v>1017</v>
      </c>
      <c r="Q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 s="5">
        <v>10349</v>
      </c>
      <c r="B338" s="5">
        <v>26</v>
      </c>
      <c r="C338">
        <v>100</v>
      </c>
      <c r="D338">
        <v>10</v>
      </c>
      <c r="E338">
        <f xml:space="preserve"> Table1[[#This Row],[QUANTITYORDERED]] * Table1[[#This Row],[PRICE ($)]]</f>
        <v>2600</v>
      </c>
      <c r="G338" s="1">
        <v>38322</v>
      </c>
      <c r="H338" t="s">
        <v>24</v>
      </c>
      <c r="I338">
        <v>4</v>
      </c>
      <c r="J338" t="str">
        <f t="shared" si="5"/>
        <v>Dec</v>
      </c>
      <c r="K338">
        <v>2004</v>
      </c>
      <c r="L338" t="s">
        <v>180</v>
      </c>
      <c r="M338">
        <v>173</v>
      </c>
      <c r="N338" t="s">
        <v>516</v>
      </c>
      <c r="O338" t="s">
        <v>474</v>
      </c>
      <c r="P338" t="s">
        <v>1018</v>
      </c>
      <c r="Q338" t="s">
        <v>3511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 s="5">
        <v>10359</v>
      </c>
      <c r="B339" s="5">
        <v>49</v>
      </c>
      <c r="C339">
        <v>62.09</v>
      </c>
      <c r="D339">
        <v>5</v>
      </c>
      <c r="E339">
        <f xml:space="preserve"> Table1[[#This Row],[QUANTITYORDERED]] * Table1[[#This Row],[PRICE ($)]]</f>
        <v>3042.4100000000003</v>
      </c>
      <c r="G339" s="1">
        <v>38336</v>
      </c>
      <c r="H339" t="s">
        <v>24</v>
      </c>
      <c r="I339">
        <v>4</v>
      </c>
      <c r="J339" t="str">
        <f t="shared" si="5"/>
        <v>Dec</v>
      </c>
      <c r="K339">
        <v>2004</v>
      </c>
      <c r="L339" t="s">
        <v>180</v>
      </c>
      <c r="M339">
        <v>173</v>
      </c>
      <c r="N339" t="s">
        <v>516</v>
      </c>
      <c r="O339" t="s">
        <v>36</v>
      </c>
      <c r="P339" t="s">
        <v>1019</v>
      </c>
      <c r="Q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 s="5">
        <v>10372</v>
      </c>
      <c r="B340" s="5">
        <v>34</v>
      </c>
      <c r="C340">
        <v>100</v>
      </c>
      <c r="D340">
        <v>1</v>
      </c>
      <c r="E340">
        <f xml:space="preserve"> Table1[[#This Row],[QUANTITYORDERED]] * Table1[[#This Row],[PRICE ($)]]</f>
        <v>3400</v>
      </c>
      <c r="G340" s="1">
        <v>38378</v>
      </c>
      <c r="H340" t="s">
        <v>24</v>
      </c>
      <c r="I340">
        <v>1</v>
      </c>
      <c r="J340" t="str">
        <f t="shared" si="5"/>
        <v>Jan</v>
      </c>
      <c r="K340">
        <v>2005</v>
      </c>
      <c r="L340" t="s">
        <v>180</v>
      </c>
      <c r="M340">
        <v>173</v>
      </c>
      <c r="N340" t="s">
        <v>516</v>
      </c>
      <c r="O340" t="s">
        <v>245</v>
      </c>
      <c r="P340" t="s">
        <v>1020</v>
      </c>
      <c r="Q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 s="5">
        <v>10382</v>
      </c>
      <c r="B341" s="5">
        <v>34</v>
      </c>
      <c r="C341">
        <v>95.35</v>
      </c>
      <c r="D341">
        <v>12</v>
      </c>
      <c r="E341">
        <f xml:space="preserve"> Table1[[#This Row],[QUANTITYORDERED]] * Table1[[#This Row],[PRICE ($)]]</f>
        <v>3241.8999999999996</v>
      </c>
      <c r="G341" s="1">
        <v>38400</v>
      </c>
      <c r="H341" t="s">
        <v>24</v>
      </c>
      <c r="I341">
        <v>1</v>
      </c>
      <c r="J341" t="str">
        <f t="shared" si="5"/>
        <v>Feb</v>
      </c>
      <c r="K341">
        <v>2005</v>
      </c>
      <c r="L341" t="s">
        <v>180</v>
      </c>
      <c r="M341">
        <v>173</v>
      </c>
      <c r="N341" t="s">
        <v>516</v>
      </c>
      <c r="O341" t="s">
        <v>271</v>
      </c>
      <c r="P341" t="s">
        <v>1021</v>
      </c>
      <c r="Q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 s="5">
        <v>10396</v>
      </c>
      <c r="B342" s="5">
        <v>33</v>
      </c>
      <c r="C342">
        <v>100</v>
      </c>
      <c r="D342">
        <v>3</v>
      </c>
      <c r="E342">
        <f xml:space="preserve"> Table1[[#This Row],[QUANTITYORDERED]] * Table1[[#This Row],[PRICE ($)]]</f>
        <v>3300</v>
      </c>
      <c r="G342" s="1">
        <v>38434</v>
      </c>
      <c r="H342" t="s">
        <v>24</v>
      </c>
      <c r="I342">
        <v>1</v>
      </c>
      <c r="J342" t="str">
        <f t="shared" si="5"/>
        <v>Mar</v>
      </c>
      <c r="K342">
        <v>2005</v>
      </c>
      <c r="L342" t="s">
        <v>180</v>
      </c>
      <c r="M342">
        <v>173</v>
      </c>
      <c r="N342" t="s">
        <v>516</v>
      </c>
      <c r="O342" t="s">
        <v>271</v>
      </c>
      <c r="P342" t="s">
        <v>1022</v>
      </c>
      <c r="Q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 s="5">
        <v>10413</v>
      </c>
      <c r="B343" s="5">
        <v>22</v>
      </c>
      <c r="C343">
        <v>100</v>
      </c>
      <c r="D343">
        <v>1</v>
      </c>
      <c r="E343">
        <f xml:space="preserve"> Table1[[#This Row],[QUANTITYORDERED]] * Table1[[#This Row],[PRICE ($)]]</f>
        <v>2200</v>
      </c>
      <c r="G343" s="1">
        <v>38477</v>
      </c>
      <c r="H343" t="s">
        <v>24</v>
      </c>
      <c r="I343">
        <v>2</v>
      </c>
      <c r="J343" t="str">
        <f t="shared" si="5"/>
        <v>May</v>
      </c>
      <c r="K343">
        <v>2005</v>
      </c>
      <c r="L343" t="s">
        <v>180</v>
      </c>
      <c r="M343">
        <v>173</v>
      </c>
      <c r="N343" t="s">
        <v>516</v>
      </c>
      <c r="O343" t="s">
        <v>108</v>
      </c>
      <c r="P343" t="s">
        <v>1023</v>
      </c>
      <c r="Q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 s="5">
        <v>10108</v>
      </c>
      <c r="B344" s="5">
        <v>39</v>
      </c>
      <c r="C344">
        <v>89.38</v>
      </c>
      <c r="D344">
        <v>7</v>
      </c>
      <c r="E344">
        <f xml:space="preserve"> Table1[[#This Row],[QUANTITYORDERED]] * Table1[[#This Row],[PRICE ($)]]</f>
        <v>3485.8199999999997</v>
      </c>
      <c r="G344" s="1">
        <v>37683</v>
      </c>
      <c r="H344" t="s">
        <v>24</v>
      </c>
      <c r="I344">
        <v>1</v>
      </c>
      <c r="J344" t="str">
        <f t="shared" si="5"/>
        <v>Mar</v>
      </c>
      <c r="K344">
        <v>2003</v>
      </c>
      <c r="L344" t="s">
        <v>180</v>
      </c>
      <c r="M344">
        <v>79</v>
      </c>
      <c r="N344" t="s">
        <v>517</v>
      </c>
      <c r="O344" t="s">
        <v>424</v>
      </c>
      <c r="P344" t="s">
        <v>1024</v>
      </c>
      <c r="Q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 s="5">
        <v>10122</v>
      </c>
      <c r="B345" s="5">
        <v>32</v>
      </c>
      <c r="C345">
        <v>63.84</v>
      </c>
      <c r="D345">
        <v>11</v>
      </c>
      <c r="E345">
        <f xml:space="preserve"> Table1[[#This Row],[QUANTITYORDERED]] * Table1[[#This Row],[PRICE ($)]]</f>
        <v>2042.88</v>
      </c>
      <c r="G345" s="1">
        <v>37749</v>
      </c>
      <c r="H345" t="s">
        <v>24</v>
      </c>
      <c r="I345">
        <v>2</v>
      </c>
      <c r="J345" t="str">
        <f t="shared" si="5"/>
        <v>May</v>
      </c>
      <c r="K345">
        <v>2003</v>
      </c>
      <c r="L345" t="s">
        <v>180</v>
      </c>
      <c r="M345">
        <v>79</v>
      </c>
      <c r="N345" t="s">
        <v>517</v>
      </c>
      <c r="O345" t="s">
        <v>432</v>
      </c>
      <c r="P345" t="s">
        <v>1025</v>
      </c>
      <c r="Q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 s="5">
        <v>10135</v>
      </c>
      <c r="B346" s="5">
        <v>24</v>
      </c>
      <c r="C346">
        <v>75.010000000000005</v>
      </c>
      <c r="D346">
        <v>8</v>
      </c>
      <c r="E346">
        <f xml:space="preserve"> Table1[[#This Row],[QUANTITYORDERED]] * Table1[[#This Row],[PRICE ($)]]</f>
        <v>1800.2400000000002</v>
      </c>
      <c r="G346" s="1">
        <v>37804</v>
      </c>
      <c r="H346" t="s">
        <v>24</v>
      </c>
      <c r="I346">
        <v>3</v>
      </c>
      <c r="J346" t="str">
        <f t="shared" si="5"/>
        <v>Jul</v>
      </c>
      <c r="K346">
        <v>2003</v>
      </c>
      <c r="L346" t="s">
        <v>180</v>
      </c>
      <c r="M346">
        <v>79</v>
      </c>
      <c r="N346" t="s">
        <v>517</v>
      </c>
      <c r="O346" t="s">
        <v>271</v>
      </c>
      <c r="P346" t="s">
        <v>1026</v>
      </c>
      <c r="Q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 s="5">
        <v>10147</v>
      </c>
      <c r="B347" s="5">
        <v>21</v>
      </c>
      <c r="C347">
        <v>63.84</v>
      </c>
      <c r="D347">
        <v>8</v>
      </c>
      <c r="E347">
        <f xml:space="preserve"> Table1[[#This Row],[QUANTITYORDERED]] * Table1[[#This Row],[PRICE ($)]]</f>
        <v>1340.64</v>
      </c>
      <c r="G347" s="1">
        <v>37869</v>
      </c>
      <c r="H347" t="s">
        <v>24</v>
      </c>
      <c r="I347">
        <v>3</v>
      </c>
      <c r="J347" t="str">
        <f t="shared" si="5"/>
        <v>Sep</v>
      </c>
      <c r="K347">
        <v>2003</v>
      </c>
      <c r="L347" t="s">
        <v>180</v>
      </c>
      <c r="M347">
        <v>79</v>
      </c>
      <c r="N347" t="s">
        <v>517</v>
      </c>
      <c r="O347" t="s">
        <v>280</v>
      </c>
      <c r="P347" t="s">
        <v>1027</v>
      </c>
      <c r="Q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 s="5">
        <v>10159</v>
      </c>
      <c r="B348" s="5">
        <v>24</v>
      </c>
      <c r="C348">
        <v>73.42</v>
      </c>
      <c r="D348">
        <v>3</v>
      </c>
      <c r="E348">
        <f xml:space="preserve"> Table1[[#This Row],[QUANTITYORDERED]] * Table1[[#This Row],[PRICE ($)]]</f>
        <v>1762.08</v>
      </c>
      <c r="G348" s="1">
        <v>37904</v>
      </c>
      <c r="H348" t="s">
        <v>24</v>
      </c>
      <c r="I348">
        <v>4</v>
      </c>
      <c r="J348" t="str">
        <f t="shared" si="5"/>
        <v>Oct</v>
      </c>
      <c r="K348">
        <v>2003</v>
      </c>
      <c r="L348" t="s">
        <v>180</v>
      </c>
      <c r="M348">
        <v>79</v>
      </c>
      <c r="N348" t="s">
        <v>517</v>
      </c>
      <c r="O348" t="s">
        <v>57</v>
      </c>
      <c r="P348" t="s">
        <v>1028</v>
      </c>
      <c r="Q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 s="5">
        <v>10169</v>
      </c>
      <c r="B349" s="5">
        <v>36</v>
      </c>
      <c r="C349">
        <v>63.84</v>
      </c>
      <c r="D349">
        <v>3</v>
      </c>
      <c r="E349">
        <f xml:space="preserve"> Table1[[#This Row],[QUANTITYORDERED]] * Table1[[#This Row],[PRICE ($)]]</f>
        <v>2298.2400000000002</v>
      </c>
      <c r="G349" s="1">
        <v>37929</v>
      </c>
      <c r="H349" t="s">
        <v>24</v>
      </c>
      <c r="I349">
        <v>4</v>
      </c>
      <c r="J349" t="str">
        <f t="shared" si="5"/>
        <v>Nov</v>
      </c>
      <c r="K349">
        <v>2003</v>
      </c>
      <c r="L349" t="s">
        <v>180</v>
      </c>
      <c r="M349">
        <v>79</v>
      </c>
      <c r="N349" t="s">
        <v>517</v>
      </c>
      <c r="O349" t="s">
        <v>284</v>
      </c>
      <c r="P349" t="s">
        <v>1029</v>
      </c>
      <c r="Q349" t="s">
        <v>3509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 s="5">
        <v>10181</v>
      </c>
      <c r="B350" s="5">
        <v>20</v>
      </c>
      <c r="C350">
        <v>81.400000000000006</v>
      </c>
      <c r="D350">
        <v>15</v>
      </c>
      <c r="E350">
        <f xml:space="preserve"> Table1[[#This Row],[QUANTITYORDERED]] * Table1[[#This Row],[PRICE ($)]]</f>
        <v>1628</v>
      </c>
      <c r="G350" s="1">
        <v>37937</v>
      </c>
      <c r="H350" t="s">
        <v>24</v>
      </c>
      <c r="I350">
        <v>4</v>
      </c>
      <c r="J350" t="str">
        <f t="shared" si="5"/>
        <v>Nov</v>
      </c>
      <c r="K350">
        <v>2003</v>
      </c>
      <c r="L350" t="s">
        <v>180</v>
      </c>
      <c r="M350">
        <v>79</v>
      </c>
      <c r="N350" t="s">
        <v>517</v>
      </c>
      <c r="O350" t="s">
        <v>72</v>
      </c>
      <c r="P350" t="s">
        <v>1030</v>
      </c>
      <c r="Q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 s="5">
        <v>10191</v>
      </c>
      <c r="B351" s="5">
        <v>30</v>
      </c>
      <c r="C351">
        <v>64.64</v>
      </c>
      <c r="D351">
        <v>4</v>
      </c>
      <c r="E351">
        <f xml:space="preserve"> Table1[[#This Row],[QUANTITYORDERED]] * Table1[[#This Row],[PRICE ($)]]</f>
        <v>1939.2</v>
      </c>
      <c r="G351" s="1">
        <v>37945</v>
      </c>
      <c r="H351" t="s">
        <v>24</v>
      </c>
      <c r="I351">
        <v>4</v>
      </c>
      <c r="J351" t="str">
        <f t="shared" si="5"/>
        <v>Nov</v>
      </c>
      <c r="K351">
        <v>2003</v>
      </c>
      <c r="L351" t="s">
        <v>180</v>
      </c>
      <c r="M351">
        <v>79</v>
      </c>
      <c r="N351" t="s">
        <v>517</v>
      </c>
      <c r="O351" t="s">
        <v>438</v>
      </c>
      <c r="P351" t="s">
        <v>1031</v>
      </c>
      <c r="Q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 s="5">
        <v>10203</v>
      </c>
      <c r="B352" s="5">
        <v>44</v>
      </c>
      <c r="C352">
        <v>82.99</v>
      </c>
      <c r="D352">
        <v>9</v>
      </c>
      <c r="E352">
        <f xml:space="preserve"> Table1[[#This Row],[QUANTITYORDERED]] * Table1[[#This Row],[PRICE ($)]]</f>
        <v>3651.56</v>
      </c>
      <c r="G352" s="1">
        <v>37957</v>
      </c>
      <c r="H352" t="s">
        <v>24</v>
      </c>
      <c r="I352">
        <v>4</v>
      </c>
      <c r="J352" t="str">
        <f t="shared" si="5"/>
        <v>Dec</v>
      </c>
      <c r="K352">
        <v>2003</v>
      </c>
      <c r="L352" t="s">
        <v>180</v>
      </c>
      <c r="M352">
        <v>79</v>
      </c>
      <c r="N352" t="s">
        <v>517</v>
      </c>
      <c r="O352" t="s">
        <v>173</v>
      </c>
      <c r="P352" t="s">
        <v>1032</v>
      </c>
      <c r="Q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 s="5">
        <v>10211</v>
      </c>
      <c r="B353" s="5">
        <v>28</v>
      </c>
      <c r="C353">
        <v>92.57</v>
      </c>
      <c r="D353">
        <v>3</v>
      </c>
      <c r="E353">
        <f xml:space="preserve"> Table1[[#This Row],[QUANTITYORDERED]] * Table1[[#This Row],[PRICE ($)]]</f>
        <v>2591.96</v>
      </c>
      <c r="G353" s="1">
        <v>38001</v>
      </c>
      <c r="H353" t="s">
        <v>24</v>
      </c>
      <c r="I353">
        <v>1</v>
      </c>
      <c r="J353" t="str">
        <f t="shared" si="5"/>
        <v>Jan</v>
      </c>
      <c r="K353">
        <v>2004</v>
      </c>
      <c r="L353" t="s">
        <v>180</v>
      </c>
      <c r="M353">
        <v>79</v>
      </c>
      <c r="N353" t="s">
        <v>517</v>
      </c>
      <c r="O353" t="s">
        <v>83</v>
      </c>
      <c r="P353" t="s">
        <v>1033</v>
      </c>
      <c r="Q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 s="5">
        <v>10225</v>
      </c>
      <c r="B354" s="5">
        <v>37</v>
      </c>
      <c r="C354">
        <v>77.41</v>
      </c>
      <c r="D354">
        <v>10</v>
      </c>
      <c r="E354">
        <f xml:space="preserve"> Table1[[#This Row],[QUANTITYORDERED]] * Table1[[#This Row],[PRICE ($)]]</f>
        <v>2864.17</v>
      </c>
      <c r="G354" s="1">
        <v>38039</v>
      </c>
      <c r="H354" t="s">
        <v>24</v>
      </c>
      <c r="I354">
        <v>1</v>
      </c>
      <c r="J354" t="str">
        <f t="shared" si="5"/>
        <v>Feb</v>
      </c>
      <c r="K354">
        <v>2004</v>
      </c>
      <c r="L354" t="s">
        <v>180</v>
      </c>
      <c r="M354">
        <v>79</v>
      </c>
      <c r="N354" t="s">
        <v>517</v>
      </c>
      <c r="O354" t="s">
        <v>445</v>
      </c>
      <c r="P354" t="s">
        <v>1034</v>
      </c>
      <c r="Q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 s="5">
        <v>10238</v>
      </c>
      <c r="B355" s="5">
        <v>20</v>
      </c>
      <c r="C355">
        <v>74.209999999999994</v>
      </c>
      <c r="D355">
        <v>4</v>
      </c>
      <c r="E355">
        <f xml:space="preserve"> Table1[[#This Row],[QUANTITYORDERED]] * Table1[[#This Row],[PRICE ($)]]</f>
        <v>1484.1999999999998</v>
      </c>
      <c r="G355" s="1">
        <v>38086</v>
      </c>
      <c r="H355" t="s">
        <v>24</v>
      </c>
      <c r="I355">
        <v>2</v>
      </c>
      <c r="J355" t="str">
        <f t="shared" si="5"/>
        <v>Apr</v>
      </c>
      <c r="K355">
        <v>2004</v>
      </c>
      <c r="L355" t="s">
        <v>180</v>
      </c>
      <c r="M355">
        <v>79</v>
      </c>
      <c r="N355" t="s">
        <v>517</v>
      </c>
      <c r="O355" t="s">
        <v>321</v>
      </c>
      <c r="P355" t="s">
        <v>1035</v>
      </c>
      <c r="Q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 s="5">
        <v>10253</v>
      </c>
      <c r="B356" s="5">
        <v>25</v>
      </c>
      <c r="C356">
        <v>90.17</v>
      </c>
      <c r="D356">
        <v>14</v>
      </c>
      <c r="E356">
        <f xml:space="preserve"> Table1[[#This Row],[QUANTITYORDERED]] * Table1[[#This Row],[PRICE ($)]]</f>
        <v>2254.25</v>
      </c>
      <c r="G356" s="1">
        <v>38139</v>
      </c>
      <c r="H356" t="s">
        <v>338</v>
      </c>
      <c r="I356">
        <v>2</v>
      </c>
      <c r="J356" t="str">
        <f t="shared" si="5"/>
        <v>Jun</v>
      </c>
      <c r="K356">
        <v>2004</v>
      </c>
      <c r="L356" t="s">
        <v>180</v>
      </c>
      <c r="M356">
        <v>79</v>
      </c>
      <c r="N356" t="s">
        <v>517</v>
      </c>
      <c r="O356" t="s">
        <v>164</v>
      </c>
      <c r="P356" t="s">
        <v>1036</v>
      </c>
      <c r="Q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 s="5">
        <v>10266</v>
      </c>
      <c r="B357" s="5">
        <v>35</v>
      </c>
      <c r="C357">
        <v>76.61</v>
      </c>
      <c r="D357">
        <v>15</v>
      </c>
      <c r="E357">
        <f xml:space="preserve"> Table1[[#This Row],[QUANTITYORDERED]] * Table1[[#This Row],[PRICE ($)]]</f>
        <v>2681.35</v>
      </c>
      <c r="G357" s="1">
        <v>38174</v>
      </c>
      <c r="H357" t="s">
        <v>24</v>
      </c>
      <c r="I357">
        <v>3</v>
      </c>
      <c r="J357" t="str">
        <f t="shared" si="5"/>
        <v>Jul</v>
      </c>
      <c r="K357">
        <v>2004</v>
      </c>
      <c r="L357" t="s">
        <v>180</v>
      </c>
      <c r="M357">
        <v>79</v>
      </c>
      <c r="N357" t="s">
        <v>517</v>
      </c>
      <c r="O357" t="s">
        <v>451</v>
      </c>
      <c r="P357" t="s">
        <v>1037</v>
      </c>
      <c r="Q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 s="5">
        <v>10276</v>
      </c>
      <c r="B358" s="5">
        <v>38</v>
      </c>
      <c r="C358">
        <v>83.79</v>
      </c>
      <c r="D358">
        <v>4</v>
      </c>
      <c r="E358">
        <f xml:space="preserve"> Table1[[#This Row],[QUANTITYORDERED]] * Table1[[#This Row],[PRICE ($)]]</f>
        <v>3184.0200000000004</v>
      </c>
      <c r="G358" s="1">
        <v>38201</v>
      </c>
      <c r="H358" t="s">
        <v>24</v>
      </c>
      <c r="I358">
        <v>3</v>
      </c>
      <c r="J358" t="str">
        <f t="shared" si="5"/>
        <v>Aug</v>
      </c>
      <c r="K358">
        <v>2004</v>
      </c>
      <c r="L358" t="s">
        <v>180</v>
      </c>
      <c r="M358">
        <v>79</v>
      </c>
      <c r="N358" t="s">
        <v>517</v>
      </c>
      <c r="O358" t="s">
        <v>457</v>
      </c>
      <c r="P358" t="s">
        <v>1038</v>
      </c>
      <c r="Q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 s="5">
        <v>10287</v>
      </c>
      <c r="B359" s="5">
        <v>41</v>
      </c>
      <c r="C359">
        <v>69.430000000000007</v>
      </c>
      <c r="D359">
        <v>13</v>
      </c>
      <c r="E359">
        <f xml:space="preserve"> Table1[[#This Row],[QUANTITYORDERED]] * Table1[[#This Row],[PRICE ($)]]</f>
        <v>2846.63</v>
      </c>
      <c r="G359" s="1">
        <v>38229</v>
      </c>
      <c r="H359" t="s">
        <v>24</v>
      </c>
      <c r="I359">
        <v>3</v>
      </c>
      <c r="J359" t="str">
        <f t="shared" si="5"/>
        <v>Aug</v>
      </c>
      <c r="K359">
        <v>2004</v>
      </c>
      <c r="L359" t="s">
        <v>180</v>
      </c>
      <c r="M359">
        <v>79</v>
      </c>
      <c r="N359" t="s">
        <v>517</v>
      </c>
      <c r="O359" t="s">
        <v>445</v>
      </c>
      <c r="P359" t="s">
        <v>1039</v>
      </c>
      <c r="Q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 s="5">
        <v>10300</v>
      </c>
      <c r="B360" s="5">
        <v>22</v>
      </c>
      <c r="C360">
        <v>76.61</v>
      </c>
      <c r="D360">
        <v>6</v>
      </c>
      <c r="E360">
        <f xml:space="preserve"> Table1[[#This Row],[QUANTITYORDERED]] * Table1[[#This Row],[PRICE ($)]]</f>
        <v>1685.42</v>
      </c>
      <c r="G360" s="1">
        <v>37898</v>
      </c>
      <c r="H360" t="s">
        <v>24</v>
      </c>
      <c r="I360">
        <v>4</v>
      </c>
      <c r="J360" t="str">
        <f t="shared" si="5"/>
        <v>Oct</v>
      </c>
      <c r="K360">
        <v>2003</v>
      </c>
      <c r="L360" t="s">
        <v>180</v>
      </c>
      <c r="M360">
        <v>79</v>
      </c>
      <c r="N360" t="s">
        <v>517</v>
      </c>
      <c r="O360" t="s">
        <v>461</v>
      </c>
      <c r="P360" t="s">
        <v>1040</v>
      </c>
      <c r="Q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 s="5">
        <v>10310</v>
      </c>
      <c r="B361" s="5">
        <v>49</v>
      </c>
      <c r="C361">
        <v>81.400000000000006</v>
      </c>
      <c r="D361">
        <v>11</v>
      </c>
      <c r="E361">
        <f xml:space="preserve"> Table1[[#This Row],[QUANTITYORDERED]] * Table1[[#This Row],[PRICE ($)]]</f>
        <v>3988.6000000000004</v>
      </c>
      <c r="G361" s="1">
        <v>38276</v>
      </c>
      <c r="H361" t="s">
        <v>24</v>
      </c>
      <c r="I361">
        <v>4</v>
      </c>
      <c r="J361" t="str">
        <f t="shared" si="5"/>
        <v>Oct</v>
      </c>
      <c r="K361">
        <v>2004</v>
      </c>
      <c r="L361" t="s">
        <v>180</v>
      </c>
      <c r="M361">
        <v>79</v>
      </c>
      <c r="N361" t="s">
        <v>517</v>
      </c>
      <c r="O361" t="s">
        <v>438</v>
      </c>
      <c r="P361" t="s">
        <v>1041</v>
      </c>
      <c r="Q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 s="5">
        <v>10320</v>
      </c>
      <c r="B362" s="5">
        <v>38</v>
      </c>
      <c r="C362">
        <v>73.42</v>
      </c>
      <c r="D362">
        <v>4</v>
      </c>
      <c r="E362">
        <f xml:space="preserve"> Table1[[#This Row],[QUANTITYORDERED]] * Table1[[#This Row],[PRICE ($)]]</f>
        <v>2789.96</v>
      </c>
      <c r="G362" s="1">
        <v>38294</v>
      </c>
      <c r="H362" t="s">
        <v>24</v>
      </c>
      <c r="I362">
        <v>4</v>
      </c>
      <c r="J362" t="str">
        <f t="shared" si="5"/>
        <v>Nov</v>
      </c>
      <c r="K362">
        <v>2004</v>
      </c>
      <c r="L362" t="s">
        <v>180</v>
      </c>
      <c r="M362">
        <v>79</v>
      </c>
      <c r="N362" t="s">
        <v>517</v>
      </c>
      <c r="O362" t="s">
        <v>182</v>
      </c>
      <c r="P362" t="s">
        <v>1042</v>
      </c>
      <c r="Q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 s="5">
        <v>10329</v>
      </c>
      <c r="B363" s="5">
        <v>33</v>
      </c>
      <c r="C363">
        <v>100</v>
      </c>
      <c r="D363">
        <v>14</v>
      </c>
      <c r="E363">
        <f xml:space="preserve"> Table1[[#This Row],[QUANTITYORDERED]] * Table1[[#This Row],[PRICE ($)]]</f>
        <v>3300</v>
      </c>
      <c r="G363" s="1">
        <v>38306</v>
      </c>
      <c r="H363" t="s">
        <v>24</v>
      </c>
      <c r="I363">
        <v>4</v>
      </c>
      <c r="J363" t="str">
        <f t="shared" si="5"/>
        <v>Nov</v>
      </c>
      <c r="K363">
        <v>2004</v>
      </c>
      <c r="L363" t="s">
        <v>180</v>
      </c>
      <c r="M363">
        <v>79</v>
      </c>
      <c r="N363" t="s">
        <v>517</v>
      </c>
      <c r="O363" t="s">
        <v>27</v>
      </c>
      <c r="P363" t="s">
        <v>1043</v>
      </c>
      <c r="Q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 s="5">
        <v>10341</v>
      </c>
      <c r="B364" s="5">
        <v>36</v>
      </c>
      <c r="C364">
        <v>93.56</v>
      </c>
      <c r="D364">
        <v>10</v>
      </c>
      <c r="E364">
        <f xml:space="preserve"> Table1[[#This Row],[QUANTITYORDERED]] * Table1[[#This Row],[PRICE ($)]]</f>
        <v>3368.16</v>
      </c>
      <c r="G364" s="1">
        <v>38315</v>
      </c>
      <c r="H364" t="s">
        <v>24</v>
      </c>
      <c r="I364">
        <v>4</v>
      </c>
      <c r="J364" t="str">
        <f t="shared" si="5"/>
        <v>Nov</v>
      </c>
      <c r="K364">
        <v>2004</v>
      </c>
      <c r="L364" t="s">
        <v>180</v>
      </c>
      <c r="M364">
        <v>79</v>
      </c>
      <c r="N364" t="s">
        <v>517</v>
      </c>
      <c r="O364" t="s">
        <v>143</v>
      </c>
      <c r="P364" t="s">
        <v>1044</v>
      </c>
      <c r="Q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 s="5">
        <v>10363</v>
      </c>
      <c r="B365" s="5">
        <v>34</v>
      </c>
      <c r="C365">
        <v>81.62</v>
      </c>
      <c r="D365">
        <v>5</v>
      </c>
      <c r="E365">
        <f xml:space="preserve"> Table1[[#This Row],[QUANTITYORDERED]] * Table1[[#This Row],[PRICE ($)]]</f>
        <v>2775.08</v>
      </c>
      <c r="G365" s="1">
        <v>38358</v>
      </c>
      <c r="H365" t="s">
        <v>24</v>
      </c>
      <c r="I365">
        <v>1</v>
      </c>
      <c r="J365" t="str">
        <f t="shared" si="5"/>
        <v>Jan</v>
      </c>
      <c r="K365">
        <v>2005</v>
      </c>
      <c r="L365" t="s">
        <v>180</v>
      </c>
      <c r="M365">
        <v>79</v>
      </c>
      <c r="N365" t="s">
        <v>517</v>
      </c>
      <c r="O365" t="s">
        <v>466</v>
      </c>
      <c r="P365" t="s">
        <v>1045</v>
      </c>
      <c r="Q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 s="5">
        <v>10377</v>
      </c>
      <c r="B366" s="5">
        <v>24</v>
      </c>
      <c r="C366">
        <v>67.83</v>
      </c>
      <c r="D366">
        <v>5</v>
      </c>
      <c r="E366">
        <f xml:space="preserve"> Table1[[#This Row],[QUANTITYORDERED]] * Table1[[#This Row],[PRICE ($)]]</f>
        <v>1627.92</v>
      </c>
      <c r="G366" s="1">
        <v>38392</v>
      </c>
      <c r="H366" t="s">
        <v>24</v>
      </c>
      <c r="I366">
        <v>1</v>
      </c>
      <c r="J366" t="str">
        <f t="shared" si="5"/>
        <v>Feb</v>
      </c>
      <c r="K366">
        <v>2005</v>
      </c>
      <c r="L366" t="s">
        <v>180</v>
      </c>
      <c r="M366">
        <v>79</v>
      </c>
      <c r="N366" t="s">
        <v>517</v>
      </c>
      <c r="O366" t="s">
        <v>125</v>
      </c>
      <c r="P366" t="s">
        <v>1046</v>
      </c>
      <c r="Q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 s="5">
        <v>10389</v>
      </c>
      <c r="B367" s="5">
        <v>36</v>
      </c>
      <c r="C367">
        <v>70.260000000000005</v>
      </c>
      <c r="D367">
        <v>7</v>
      </c>
      <c r="E367">
        <f xml:space="preserve"> Table1[[#This Row],[QUANTITYORDERED]] * Table1[[#This Row],[PRICE ($)]]</f>
        <v>2529.36</v>
      </c>
      <c r="G367" s="1">
        <v>38414</v>
      </c>
      <c r="H367" t="s">
        <v>24</v>
      </c>
      <c r="I367">
        <v>1</v>
      </c>
      <c r="J367" t="str">
        <f t="shared" si="5"/>
        <v>Mar</v>
      </c>
      <c r="K367">
        <v>2005</v>
      </c>
      <c r="L367" t="s">
        <v>180</v>
      </c>
      <c r="M367">
        <v>79</v>
      </c>
      <c r="N367" t="s">
        <v>517</v>
      </c>
      <c r="O367" t="s">
        <v>260</v>
      </c>
      <c r="P367" t="s">
        <v>1047</v>
      </c>
      <c r="Q367" t="s">
        <v>3514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 s="5">
        <v>10419</v>
      </c>
      <c r="B368" s="5">
        <v>34</v>
      </c>
      <c r="C368">
        <v>90.17</v>
      </c>
      <c r="D368">
        <v>14</v>
      </c>
      <c r="E368">
        <f xml:space="preserve"> Table1[[#This Row],[QUANTITYORDERED]] * Table1[[#This Row],[PRICE ($)]]</f>
        <v>3065.78</v>
      </c>
      <c r="G368" s="1">
        <v>38489</v>
      </c>
      <c r="H368" t="s">
        <v>24</v>
      </c>
      <c r="I368">
        <v>2</v>
      </c>
      <c r="J368" t="str">
        <f t="shared" si="5"/>
        <v>May</v>
      </c>
      <c r="K368">
        <v>2005</v>
      </c>
      <c r="L368" t="s">
        <v>180</v>
      </c>
      <c r="M368">
        <v>79</v>
      </c>
      <c r="N368" t="s">
        <v>517</v>
      </c>
      <c r="O368" t="s">
        <v>143</v>
      </c>
      <c r="P368" t="s">
        <v>1048</v>
      </c>
      <c r="Q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 s="5">
        <v>10104</v>
      </c>
      <c r="B369" s="5">
        <v>41</v>
      </c>
      <c r="C369">
        <v>100</v>
      </c>
      <c r="D369">
        <v>9</v>
      </c>
      <c r="E369">
        <f xml:space="preserve"> Table1[[#This Row],[QUANTITYORDERED]] * Table1[[#This Row],[PRICE ($)]]</f>
        <v>4100</v>
      </c>
      <c r="G369" s="1">
        <v>37652</v>
      </c>
      <c r="H369" t="s">
        <v>24</v>
      </c>
      <c r="I369">
        <v>1</v>
      </c>
      <c r="J369" t="str">
        <f t="shared" si="5"/>
        <v>Jan</v>
      </c>
      <c r="K369">
        <v>2003</v>
      </c>
      <c r="L369" t="s">
        <v>503</v>
      </c>
      <c r="M369">
        <v>118</v>
      </c>
      <c r="N369" t="s">
        <v>518</v>
      </c>
      <c r="O369" t="s">
        <v>173</v>
      </c>
      <c r="P369" t="s">
        <v>1049</v>
      </c>
      <c r="Q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 s="5">
        <v>10115</v>
      </c>
      <c r="B370" s="5">
        <v>46</v>
      </c>
      <c r="C370">
        <v>100</v>
      </c>
      <c r="D370">
        <v>5</v>
      </c>
      <c r="E370">
        <f xml:space="preserve"> Table1[[#This Row],[QUANTITYORDERED]] * Table1[[#This Row],[PRICE ($)]]</f>
        <v>4600</v>
      </c>
      <c r="G370" s="1">
        <v>37715</v>
      </c>
      <c r="H370" t="s">
        <v>24</v>
      </c>
      <c r="I370">
        <v>2</v>
      </c>
      <c r="J370" t="str">
        <f t="shared" si="5"/>
        <v>Apr</v>
      </c>
      <c r="K370">
        <v>2003</v>
      </c>
      <c r="L370" t="s">
        <v>503</v>
      </c>
      <c r="M370">
        <v>118</v>
      </c>
      <c r="N370" t="s">
        <v>518</v>
      </c>
      <c r="O370" t="s">
        <v>202</v>
      </c>
      <c r="P370" t="s">
        <v>1050</v>
      </c>
      <c r="Q370" t="s">
        <v>3508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 s="5">
        <v>10127</v>
      </c>
      <c r="B371" s="5">
        <v>24</v>
      </c>
      <c r="C371">
        <v>100</v>
      </c>
      <c r="D371">
        <v>11</v>
      </c>
      <c r="E371">
        <f xml:space="preserve"> Table1[[#This Row],[QUANTITYORDERED]] * Table1[[#This Row],[PRICE ($)]]</f>
        <v>2400</v>
      </c>
      <c r="G371" s="1">
        <v>37775</v>
      </c>
      <c r="H371" t="s">
        <v>24</v>
      </c>
      <c r="I371">
        <v>2</v>
      </c>
      <c r="J371" t="str">
        <f t="shared" si="5"/>
        <v>Jun</v>
      </c>
      <c r="K371">
        <v>2003</v>
      </c>
      <c r="L371" t="s">
        <v>503</v>
      </c>
      <c r="M371">
        <v>118</v>
      </c>
      <c r="N371" t="s">
        <v>518</v>
      </c>
      <c r="O371" t="s">
        <v>474</v>
      </c>
      <c r="P371" t="s">
        <v>1051</v>
      </c>
      <c r="Q371" t="s">
        <v>3511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 s="5">
        <v>10141</v>
      </c>
      <c r="B372" s="5">
        <v>21</v>
      </c>
      <c r="C372">
        <v>100</v>
      </c>
      <c r="D372">
        <v>5</v>
      </c>
      <c r="E372">
        <f xml:space="preserve"> Table1[[#This Row],[QUANTITYORDERED]] * Table1[[#This Row],[PRICE ($)]]</f>
        <v>2100</v>
      </c>
      <c r="G372" s="1">
        <v>37834</v>
      </c>
      <c r="H372" t="s">
        <v>24</v>
      </c>
      <c r="I372">
        <v>3</v>
      </c>
      <c r="J372" t="str">
        <f t="shared" si="5"/>
        <v>Aug</v>
      </c>
      <c r="K372">
        <v>2003</v>
      </c>
      <c r="L372" t="s">
        <v>503</v>
      </c>
      <c r="M372">
        <v>118</v>
      </c>
      <c r="N372" t="s">
        <v>518</v>
      </c>
      <c r="O372" t="s">
        <v>466</v>
      </c>
      <c r="P372" t="s">
        <v>1052</v>
      </c>
      <c r="Q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 s="5">
        <v>10151</v>
      </c>
      <c r="B373" s="5">
        <v>24</v>
      </c>
      <c r="C373">
        <v>100</v>
      </c>
      <c r="D373">
        <v>3</v>
      </c>
      <c r="E373">
        <f xml:space="preserve"> Table1[[#This Row],[QUANTITYORDERED]] * Table1[[#This Row],[PRICE ($)]]</f>
        <v>2400</v>
      </c>
      <c r="G373" s="1">
        <v>37885</v>
      </c>
      <c r="H373" t="s">
        <v>24</v>
      </c>
      <c r="I373">
        <v>3</v>
      </c>
      <c r="J373" t="str">
        <f t="shared" si="5"/>
        <v>Sep</v>
      </c>
      <c r="K373">
        <v>2003</v>
      </c>
      <c r="L373" t="s">
        <v>503</v>
      </c>
      <c r="M373">
        <v>118</v>
      </c>
      <c r="N373" t="s">
        <v>518</v>
      </c>
      <c r="O373" t="s">
        <v>390</v>
      </c>
      <c r="P373" t="s">
        <v>1053</v>
      </c>
      <c r="Q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 s="5">
        <v>10165</v>
      </c>
      <c r="B374" s="5">
        <v>48</v>
      </c>
      <c r="C374">
        <v>100</v>
      </c>
      <c r="D374">
        <v>12</v>
      </c>
      <c r="E374">
        <f xml:space="preserve"> Table1[[#This Row],[QUANTITYORDERED]] * Table1[[#This Row],[PRICE ($)]]</f>
        <v>4800</v>
      </c>
      <c r="G374" s="1">
        <v>37916</v>
      </c>
      <c r="H374" t="s">
        <v>24</v>
      </c>
      <c r="I374">
        <v>4</v>
      </c>
      <c r="J374" t="str">
        <f t="shared" si="5"/>
        <v>Oct</v>
      </c>
      <c r="K374">
        <v>2003</v>
      </c>
      <c r="L374" t="s">
        <v>503</v>
      </c>
      <c r="M374">
        <v>118</v>
      </c>
      <c r="N374" t="s">
        <v>518</v>
      </c>
      <c r="O374" t="s">
        <v>195</v>
      </c>
      <c r="P374" t="s">
        <v>1054</v>
      </c>
      <c r="Q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 s="5">
        <v>10175</v>
      </c>
      <c r="B375" s="5">
        <v>26</v>
      </c>
      <c r="C375">
        <v>100</v>
      </c>
      <c r="D375">
        <v>1</v>
      </c>
      <c r="E375">
        <f xml:space="preserve"> Table1[[#This Row],[QUANTITYORDERED]] * Table1[[#This Row],[PRICE ($)]]</f>
        <v>2600</v>
      </c>
      <c r="G375" s="1">
        <v>37931</v>
      </c>
      <c r="H375" t="s">
        <v>24</v>
      </c>
      <c r="I375">
        <v>4</v>
      </c>
      <c r="J375" t="str">
        <f t="shared" si="5"/>
        <v>Nov</v>
      </c>
      <c r="K375">
        <v>2003</v>
      </c>
      <c r="L375" t="s">
        <v>503</v>
      </c>
      <c r="M375">
        <v>118</v>
      </c>
      <c r="N375" t="s">
        <v>518</v>
      </c>
      <c r="O375" t="s">
        <v>328</v>
      </c>
      <c r="P375" t="s">
        <v>1055</v>
      </c>
      <c r="Q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 s="5">
        <v>10184</v>
      </c>
      <c r="B376" s="5">
        <v>37</v>
      </c>
      <c r="C376">
        <v>100</v>
      </c>
      <c r="D376">
        <v>6</v>
      </c>
      <c r="E376">
        <f xml:space="preserve"> Table1[[#This Row],[QUANTITYORDERED]] * Table1[[#This Row],[PRICE ($)]]</f>
        <v>3700</v>
      </c>
      <c r="G376" s="1">
        <v>37939</v>
      </c>
      <c r="H376" t="s">
        <v>24</v>
      </c>
      <c r="I376">
        <v>4</v>
      </c>
      <c r="J376" t="str">
        <f t="shared" si="5"/>
        <v>Nov</v>
      </c>
      <c r="K376">
        <v>2003</v>
      </c>
      <c r="L376" t="s">
        <v>503</v>
      </c>
      <c r="M376">
        <v>118</v>
      </c>
      <c r="N376" t="s">
        <v>518</v>
      </c>
      <c r="O376" t="s">
        <v>519</v>
      </c>
      <c r="P376" t="s">
        <v>1056</v>
      </c>
      <c r="Q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 s="5">
        <v>10195</v>
      </c>
      <c r="B377" s="5">
        <v>49</v>
      </c>
      <c r="C377">
        <v>100</v>
      </c>
      <c r="D377">
        <v>6</v>
      </c>
      <c r="E377">
        <f xml:space="preserve"> Table1[[#This Row],[QUANTITYORDERED]] * Table1[[#This Row],[PRICE ($)]]</f>
        <v>4900</v>
      </c>
      <c r="G377" s="1">
        <v>37950</v>
      </c>
      <c r="H377" t="s">
        <v>24</v>
      </c>
      <c r="I377">
        <v>4</v>
      </c>
      <c r="J377" t="str">
        <f t="shared" si="5"/>
        <v>Nov</v>
      </c>
      <c r="K377">
        <v>2003</v>
      </c>
      <c r="L377" t="s">
        <v>503</v>
      </c>
      <c r="M377">
        <v>118</v>
      </c>
      <c r="N377" t="s">
        <v>518</v>
      </c>
      <c r="O377" t="s">
        <v>316</v>
      </c>
      <c r="P377" t="s">
        <v>1057</v>
      </c>
      <c r="Q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 s="5">
        <v>10207</v>
      </c>
      <c r="B378" s="5">
        <v>34</v>
      </c>
      <c r="C378">
        <v>99.54</v>
      </c>
      <c r="D378">
        <v>7</v>
      </c>
      <c r="E378">
        <f xml:space="preserve"> Table1[[#This Row],[QUANTITYORDERED]] * Table1[[#This Row],[PRICE ($)]]</f>
        <v>3384.36</v>
      </c>
      <c r="G378" s="1">
        <v>37964</v>
      </c>
      <c r="H378" t="s">
        <v>24</v>
      </c>
      <c r="I378">
        <v>4</v>
      </c>
      <c r="J378" t="str">
        <f t="shared" si="5"/>
        <v>Dec</v>
      </c>
      <c r="K378">
        <v>2003</v>
      </c>
      <c r="L378" t="s">
        <v>503</v>
      </c>
      <c r="M378">
        <v>118</v>
      </c>
      <c r="N378" t="s">
        <v>518</v>
      </c>
      <c r="O378" t="s">
        <v>414</v>
      </c>
      <c r="P378" t="s">
        <v>1058</v>
      </c>
      <c r="Q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 s="5">
        <v>10219</v>
      </c>
      <c r="B379" s="5">
        <v>48</v>
      </c>
      <c r="C379">
        <v>100</v>
      </c>
      <c r="D379">
        <v>2</v>
      </c>
      <c r="E379">
        <f xml:space="preserve"> Table1[[#This Row],[QUANTITYORDERED]] * Table1[[#This Row],[PRICE ($)]]</f>
        <v>4800</v>
      </c>
      <c r="G379" s="1">
        <v>38027</v>
      </c>
      <c r="H379" t="s">
        <v>24</v>
      </c>
      <c r="I379">
        <v>1</v>
      </c>
      <c r="J379" t="str">
        <f t="shared" si="5"/>
        <v>Feb</v>
      </c>
      <c r="K379">
        <v>2004</v>
      </c>
      <c r="L379" t="s">
        <v>503</v>
      </c>
      <c r="M379">
        <v>118</v>
      </c>
      <c r="N379" t="s">
        <v>518</v>
      </c>
      <c r="O379" t="s">
        <v>525</v>
      </c>
      <c r="P379" t="s">
        <v>1059</v>
      </c>
      <c r="Q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 s="5">
        <v>10229</v>
      </c>
      <c r="B380" s="5">
        <v>36</v>
      </c>
      <c r="C380">
        <v>100</v>
      </c>
      <c r="D380">
        <v>1</v>
      </c>
      <c r="E380">
        <f xml:space="preserve"> Table1[[#This Row],[QUANTITYORDERED]] * Table1[[#This Row],[PRICE ($)]]</f>
        <v>3600</v>
      </c>
      <c r="G380" s="1">
        <v>38057</v>
      </c>
      <c r="H380" t="s">
        <v>24</v>
      </c>
      <c r="I380">
        <v>1</v>
      </c>
      <c r="J380" t="str">
        <f t="shared" si="5"/>
        <v>Mar</v>
      </c>
      <c r="K380">
        <v>2004</v>
      </c>
      <c r="L380" t="s">
        <v>503</v>
      </c>
      <c r="M380">
        <v>118</v>
      </c>
      <c r="N380" t="s">
        <v>518</v>
      </c>
      <c r="O380" t="s">
        <v>271</v>
      </c>
      <c r="P380" t="s">
        <v>1060</v>
      </c>
      <c r="Q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 s="5">
        <v>10246</v>
      </c>
      <c r="B381" s="5">
        <v>46</v>
      </c>
      <c r="C381">
        <v>100</v>
      </c>
      <c r="D381">
        <v>5</v>
      </c>
      <c r="E381">
        <f xml:space="preserve"> Table1[[#This Row],[QUANTITYORDERED]] * Table1[[#This Row],[PRICE ($)]]</f>
        <v>4600</v>
      </c>
      <c r="G381" s="1">
        <v>38112</v>
      </c>
      <c r="H381" t="s">
        <v>24</v>
      </c>
      <c r="I381">
        <v>2</v>
      </c>
      <c r="J381" t="str">
        <f t="shared" si="5"/>
        <v>May</v>
      </c>
      <c r="K381">
        <v>2004</v>
      </c>
      <c r="L381" t="s">
        <v>503</v>
      </c>
      <c r="M381">
        <v>118</v>
      </c>
      <c r="N381" t="s">
        <v>518</v>
      </c>
      <c r="O381" t="s">
        <v>173</v>
      </c>
      <c r="P381" t="s">
        <v>1061</v>
      </c>
      <c r="Q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 s="5">
        <v>10259</v>
      </c>
      <c r="B382" s="5">
        <v>46</v>
      </c>
      <c r="C382">
        <v>100</v>
      </c>
      <c r="D382">
        <v>4</v>
      </c>
      <c r="E382">
        <f xml:space="preserve"> Table1[[#This Row],[QUANTITYORDERED]] * Table1[[#This Row],[PRICE ($)]]</f>
        <v>4600</v>
      </c>
      <c r="G382" s="1">
        <v>38153</v>
      </c>
      <c r="H382" t="s">
        <v>24</v>
      </c>
      <c r="I382">
        <v>2</v>
      </c>
      <c r="J382" t="str">
        <f t="shared" si="5"/>
        <v>Jun</v>
      </c>
      <c r="K382">
        <v>2004</v>
      </c>
      <c r="L382" t="s">
        <v>503</v>
      </c>
      <c r="M382">
        <v>118</v>
      </c>
      <c r="N382" t="s">
        <v>518</v>
      </c>
      <c r="O382" t="s">
        <v>417</v>
      </c>
      <c r="P382" t="s">
        <v>1062</v>
      </c>
      <c r="Q382" t="s">
        <v>3510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 s="5">
        <v>10271</v>
      </c>
      <c r="B383" s="5">
        <v>31</v>
      </c>
      <c r="C383">
        <v>97.17</v>
      </c>
      <c r="D383">
        <v>5</v>
      </c>
      <c r="E383">
        <f xml:space="preserve"> Table1[[#This Row],[QUANTITYORDERED]] * Table1[[#This Row],[PRICE ($)]]</f>
        <v>3012.27</v>
      </c>
      <c r="G383" s="1">
        <v>38188</v>
      </c>
      <c r="H383" t="s">
        <v>24</v>
      </c>
      <c r="I383">
        <v>3</v>
      </c>
      <c r="J383" t="str">
        <f t="shared" si="5"/>
        <v>Jul</v>
      </c>
      <c r="K383">
        <v>2004</v>
      </c>
      <c r="L383" t="s">
        <v>503</v>
      </c>
      <c r="M383">
        <v>118</v>
      </c>
      <c r="N383" t="s">
        <v>518</v>
      </c>
      <c r="O383" t="s">
        <v>271</v>
      </c>
      <c r="P383" t="s">
        <v>1063</v>
      </c>
      <c r="Q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 s="5">
        <v>10281</v>
      </c>
      <c r="B384" s="5">
        <v>41</v>
      </c>
      <c r="C384">
        <v>100</v>
      </c>
      <c r="D384">
        <v>1</v>
      </c>
      <c r="E384">
        <f xml:space="preserve"> Table1[[#This Row],[QUANTITYORDERED]] * Table1[[#This Row],[PRICE ($)]]</f>
        <v>4100</v>
      </c>
      <c r="G384" s="1">
        <v>38218</v>
      </c>
      <c r="H384" t="s">
        <v>24</v>
      </c>
      <c r="I384">
        <v>3</v>
      </c>
      <c r="J384" t="str">
        <f t="shared" si="5"/>
        <v>Aug</v>
      </c>
      <c r="K384">
        <v>2004</v>
      </c>
      <c r="L384" t="s">
        <v>503</v>
      </c>
      <c r="M384">
        <v>118</v>
      </c>
      <c r="N384" t="s">
        <v>518</v>
      </c>
      <c r="O384" t="s">
        <v>138</v>
      </c>
      <c r="P384" t="s">
        <v>1064</v>
      </c>
      <c r="Q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 s="5">
        <v>10292</v>
      </c>
      <c r="B385" s="5">
        <v>21</v>
      </c>
      <c r="C385">
        <v>100</v>
      </c>
      <c r="D385">
        <v>8</v>
      </c>
      <c r="E385">
        <f xml:space="preserve"> Table1[[#This Row],[QUANTITYORDERED]] * Table1[[#This Row],[PRICE ($)]]</f>
        <v>2100</v>
      </c>
      <c r="G385" s="1">
        <v>38238</v>
      </c>
      <c r="H385" t="s">
        <v>24</v>
      </c>
      <c r="I385">
        <v>3</v>
      </c>
      <c r="J385" t="str">
        <f t="shared" si="5"/>
        <v>Sep</v>
      </c>
      <c r="K385">
        <v>2004</v>
      </c>
      <c r="L385" t="s">
        <v>503</v>
      </c>
      <c r="M385">
        <v>118</v>
      </c>
      <c r="N385" t="s">
        <v>518</v>
      </c>
      <c r="O385" t="s">
        <v>27</v>
      </c>
      <c r="P385" t="s">
        <v>1065</v>
      </c>
      <c r="Q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 s="5">
        <v>10305</v>
      </c>
      <c r="B386" s="5">
        <v>38</v>
      </c>
      <c r="C386">
        <v>100</v>
      </c>
      <c r="D386">
        <v>5</v>
      </c>
      <c r="E386">
        <f xml:space="preserve"> Table1[[#This Row],[QUANTITYORDERED]] * Table1[[#This Row],[PRICE ($)]]</f>
        <v>3800</v>
      </c>
      <c r="G386" s="1">
        <v>38273</v>
      </c>
      <c r="H386" t="s">
        <v>24</v>
      </c>
      <c r="I386">
        <v>4</v>
      </c>
      <c r="J386" t="str">
        <f t="shared" si="5"/>
        <v>Oct</v>
      </c>
      <c r="K386">
        <v>2004</v>
      </c>
      <c r="L386" t="s">
        <v>503</v>
      </c>
      <c r="M386">
        <v>118</v>
      </c>
      <c r="N386" t="s">
        <v>518</v>
      </c>
      <c r="O386" t="s">
        <v>119</v>
      </c>
      <c r="P386" t="s">
        <v>1066</v>
      </c>
      <c r="Q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 s="5">
        <v>10314</v>
      </c>
      <c r="B387" s="5">
        <v>45</v>
      </c>
      <c r="C387">
        <v>100</v>
      </c>
      <c r="D387">
        <v>14</v>
      </c>
      <c r="E387">
        <f xml:space="preserve"> Table1[[#This Row],[QUANTITYORDERED]] * Table1[[#This Row],[PRICE ($)]]</f>
        <v>4500</v>
      </c>
      <c r="G387" s="1">
        <v>38282</v>
      </c>
      <c r="H387" t="s">
        <v>24</v>
      </c>
      <c r="I387">
        <v>4</v>
      </c>
      <c r="J387" t="str">
        <f t="shared" ref="J387:J450" si="6" xml:space="preserve"> TEXT(G387, "mmm")</f>
        <v>Oct</v>
      </c>
      <c r="K387">
        <v>2004</v>
      </c>
      <c r="L387" t="s">
        <v>503</v>
      </c>
      <c r="M387">
        <v>118</v>
      </c>
      <c r="N387" t="s">
        <v>518</v>
      </c>
      <c r="O387" t="s">
        <v>497</v>
      </c>
      <c r="P387" t="s">
        <v>1067</v>
      </c>
      <c r="Q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 s="5">
        <v>10324</v>
      </c>
      <c r="B388" s="5">
        <v>26</v>
      </c>
      <c r="C388">
        <v>58.38</v>
      </c>
      <c r="D388">
        <v>7</v>
      </c>
      <c r="E388">
        <f xml:space="preserve"> Table1[[#This Row],[QUANTITYORDERED]] * Table1[[#This Row],[PRICE ($)]]</f>
        <v>1517.88</v>
      </c>
      <c r="G388" s="1">
        <v>38296</v>
      </c>
      <c r="H388" t="s">
        <v>24</v>
      </c>
      <c r="I388">
        <v>4</v>
      </c>
      <c r="J388" t="str">
        <f t="shared" si="6"/>
        <v>Nov</v>
      </c>
      <c r="K388">
        <v>2004</v>
      </c>
      <c r="L388" t="s">
        <v>503</v>
      </c>
      <c r="M388">
        <v>118</v>
      </c>
      <c r="N388" t="s">
        <v>518</v>
      </c>
      <c r="O388" t="s">
        <v>98</v>
      </c>
      <c r="P388" t="s">
        <v>1068</v>
      </c>
      <c r="Q388" t="s">
        <v>3506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 s="5">
        <v>10336</v>
      </c>
      <c r="B389" s="5">
        <v>38</v>
      </c>
      <c r="C389">
        <v>100</v>
      </c>
      <c r="D389">
        <v>3</v>
      </c>
      <c r="E389">
        <f xml:space="preserve"> Table1[[#This Row],[QUANTITYORDERED]] * Table1[[#This Row],[PRICE ($)]]</f>
        <v>3800</v>
      </c>
      <c r="G389" s="1">
        <v>38311</v>
      </c>
      <c r="H389" t="s">
        <v>24</v>
      </c>
      <c r="I389">
        <v>4</v>
      </c>
      <c r="J389" t="str">
        <f t="shared" si="6"/>
        <v>Nov</v>
      </c>
      <c r="K389">
        <v>2004</v>
      </c>
      <c r="L389" t="s">
        <v>503</v>
      </c>
      <c r="M389">
        <v>118</v>
      </c>
      <c r="N389" t="s">
        <v>518</v>
      </c>
      <c r="O389" t="s">
        <v>402</v>
      </c>
      <c r="P389" t="s">
        <v>1069</v>
      </c>
      <c r="Q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 s="5">
        <v>10349</v>
      </c>
      <c r="B390" s="5">
        <v>48</v>
      </c>
      <c r="C390">
        <v>100</v>
      </c>
      <c r="D390">
        <v>9</v>
      </c>
      <c r="E390">
        <f xml:space="preserve"> Table1[[#This Row],[QUANTITYORDERED]] * Table1[[#This Row],[PRICE ($)]]</f>
        <v>4800</v>
      </c>
      <c r="G390" s="1">
        <v>38322</v>
      </c>
      <c r="H390" t="s">
        <v>24</v>
      </c>
      <c r="I390">
        <v>4</v>
      </c>
      <c r="J390" t="str">
        <f t="shared" si="6"/>
        <v>Dec</v>
      </c>
      <c r="K390">
        <v>2004</v>
      </c>
      <c r="L390" t="s">
        <v>503</v>
      </c>
      <c r="M390">
        <v>118</v>
      </c>
      <c r="N390" t="s">
        <v>518</v>
      </c>
      <c r="O390" t="s">
        <v>474</v>
      </c>
      <c r="P390" t="s">
        <v>1070</v>
      </c>
      <c r="Q390" t="s">
        <v>3511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 s="5">
        <v>10358</v>
      </c>
      <c r="B391" s="5">
        <v>42</v>
      </c>
      <c r="C391">
        <v>64.16</v>
      </c>
      <c r="D391">
        <v>9</v>
      </c>
      <c r="E391">
        <f xml:space="preserve"> Table1[[#This Row],[QUANTITYORDERED]] * Table1[[#This Row],[PRICE ($)]]</f>
        <v>2694.72</v>
      </c>
      <c r="G391" s="1">
        <v>38331</v>
      </c>
      <c r="H391" t="s">
        <v>24</v>
      </c>
      <c r="I391">
        <v>4</v>
      </c>
      <c r="J391" t="str">
        <f t="shared" si="6"/>
        <v>Dec</v>
      </c>
      <c r="K391">
        <v>2004</v>
      </c>
      <c r="L391" t="s">
        <v>503</v>
      </c>
      <c r="M391">
        <v>118</v>
      </c>
      <c r="N391" t="s">
        <v>518</v>
      </c>
      <c r="O391" t="s">
        <v>173</v>
      </c>
      <c r="P391" t="s">
        <v>1071</v>
      </c>
      <c r="Q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 s="5">
        <v>10371</v>
      </c>
      <c r="B392" s="5">
        <v>49</v>
      </c>
      <c r="C392">
        <v>35.71</v>
      </c>
      <c r="D392">
        <v>4</v>
      </c>
      <c r="E392">
        <f xml:space="preserve"> Table1[[#This Row],[QUANTITYORDERED]] * Table1[[#This Row],[PRICE ($)]]</f>
        <v>1749.79</v>
      </c>
      <c r="G392" s="1">
        <v>38375</v>
      </c>
      <c r="H392" t="s">
        <v>24</v>
      </c>
      <c r="I392">
        <v>1</v>
      </c>
      <c r="J392" t="str">
        <f t="shared" si="6"/>
        <v>Jan</v>
      </c>
      <c r="K392">
        <v>2005</v>
      </c>
      <c r="L392" t="s">
        <v>503</v>
      </c>
      <c r="M392">
        <v>118</v>
      </c>
      <c r="N392" t="s">
        <v>518</v>
      </c>
      <c r="O392" t="s">
        <v>271</v>
      </c>
      <c r="P392" t="s">
        <v>1072</v>
      </c>
      <c r="Q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 s="5">
        <v>10382</v>
      </c>
      <c r="B393" s="5">
        <v>32</v>
      </c>
      <c r="C393">
        <v>66.58</v>
      </c>
      <c r="D393">
        <v>13</v>
      </c>
      <c r="E393">
        <f xml:space="preserve"> Table1[[#This Row],[QUANTITYORDERED]] * Table1[[#This Row],[PRICE ($)]]</f>
        <v>2130.56</v>
      </c>
      <c r="G393" s="1">
        <v>38400</v>
      </c>
      <c r="H393" t="s">
        <v>24</v>
      </c>
      <c r="I393">
        <v>1</v>
      </c>
      <c r="J393" t="str">
        <f t="shared" si="6"/>
        <v>Feb</v>
      </c>
      <c r="K393">
        <v>2005</v>
      </c>
      <c r="L393" t="s">
        <v>503</v>
      </c>
      <c r="M393">
        <v>118</v>
      </c>
      <c r="N393" t="s">
        <v>518</v>
      </c>
      <c r="O393" t="s">
        <v>271</v>
      </c>
      <c r="P393" t="s">
        <v>1073</v>
      </c>
      <c r="Q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 s="5">
        <v>10412</v>
      </c>
      <c r="B394" s="5">
        <v>54</v>
      </c>
      <c r="C394">
        <v>100</v>
      </c>
      <c r="D394">
        <v>5</v>
      </c>
      <c r="E394">
        <f xml:space="preserve"> Table1[[#This Row],[QUANTITYORDERED]] * Table1[[#This Row],[PRICE ($)]]</f>
        <v>5400</v>
      </c>
      <c r="G394" s="1">
        <v>38475</v>
      </c>
      <c r="H394" t="s">
        <v>24</v>
      </c>
      <c r="I394">
        <v>2</v>
      </c>
      <c r="J394" t="str">
        <f t="shared" si="6"/>
        <v>May</v>
      </c>
      <c r="K394">
        <v>2005</v>
      </c>
      <c r="L394" t="s">
        <v>503</v>
      </c>
      <c r="M394">
        <v>118</v>
      </c>
      <c r="N394" t="s">
        <v>518</v>
      </c>
      <c r="O394" t="s">
        <v>173</v>
      </c>
      <c r="P394" t="s">
        <v>1074</v>
      </c>
      <c r="Q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 s="5">
        <v>10425</v>
      </c>
      <c r="B395" s="5">
        <v>33</v>
      </c>
      <c r="C395">
        <v>100</v>
      </c>
      <c r="D395">
        <v>4</v>
      </c>
      <c r="E395">
        <f xml:space="preserve"> Table1[[#This Row],[QUANTITYORDERED]] * Table1[[#This Row],[PRICE ($)]]</f>
        <v>3300</v>
      </c>
      <c r="G395" s="1">
        <v>38503</v>
      </c>
      <c r="H395" t="s">
        <v>299</v>
      </c>
      <c r="I395">
        <v>2</v>
      </c>
      <c r="J395" t="str">
        <f t="shared" si="6"/>
        <v>May</v>
      </c>
      <c r="K395">
        <v>2005</v>
      </c>
      <c r="L395" t="s">
        <v>503</v>
      </c>
      <c r="M395">
        <v>118</v>
      </c>
      <c r="N395" t="s">
        <v>518</v>
      </c>
      <c r="O395" t="s">
        <v>113</v>
      </c>
      <c r="P395" t="s">
        <v>1075</v>
      </c>
      <c r="Q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 s="5">
        <v>10108</v>
      </c>
      <c r="B396" s="5">
        <v>36</v>
      </c>
      <c r="C396">
        <v>100</v>
      </c>
      <c r="D396">
        <v>3</v>
      </c>
      <c r="E396">
        <f xml:space="preserve"> Table1[[#This Row],[QUANTITYORDERED]] * Table1[[#This Row],[PRICE ($)]]</f>
        <v>3600</v>
      </c>
      <c r="G396" s="1">
        <v>37683</v>
      </c>
      <c r="H396" t="s">
        <v>24</v>
      </c>
      <c r="I396">
        <v>1</v>
      </c>
      <c r="J396" t="str">
        <f t="shared" si="6"/>
        <v>Mar</v>
      </c>
      <c r="K396">
        <v>2003</v>
      </c>
      <c r="L396" t="s">
        <v>180</v>
      </c>
      <c r="M396">
        <v>115</v>
      </c>
      <c r="N396" t="s">
        <v>529</v>
      </c>
      <c r="O396" t="s">
        <v>424</v>
      </c>
      <c r="P396" t="s">
        <v>1076</v>
      </c>
      <c r="Q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 s="5">
        <v>10122</v>
      </c>
      <c r="B397" s="5">
        <v>20</v>
      </c>
      <c r="C397">
        <v>100</v>
      </c>
      <c r="D397">
        <v>7</v>
      </c>
      <c r="E397">
        <f xml:space="preserve"> Table1[[#This Row],[QUANTITYORDERED]] * Table1[[#This Row],[PRICE ($)]]</f>
        <v>2000</v>
      </c>
      <c r="G397" s="1">
        <v>37749</v>
      </c>
      <c r="H397" t="s">
        <v>24</v>
      </c>
      <c r="I397">
        <v>2</v>
      </c>
      <c r="J397" t="str">
        <f t="shared" si="6"/>
        <v>May</v>
      </c>
      <c r="K397">
        <v>2003</v>
      </c>
      <c r="L397" t="s">
        <v>180</v>
      </c>
      <c r="M397">
        <v>115</v>
      </c>
      <c r="N397" t="s">
        <v>529</v>
      </c>
      <c r="O397" t="s">
        <v>432</v>
      </c>
      <c r="P397" t="s">
        <v>1077</v>
      </c>
      <c r="Q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 s="5">
        <v>10135</v>
      </c>
      <c r="B398" s="5">
        <v>29</v>
      </c>
      <c r="C398">
        <v>97.89</v>
      </c>
      <c r="D398">
        <v>4</v>
      </c>
      <c r="E398">
        <f xml:space="preserve"> Table1[[#This Row],[QUANTITYORDERED]] * Table1[[#This Row],[PRICE ($)]]</f>
        <v>2838.81</v>
      </c>
      <c r="G398" s="1">
        <v>37804</v>
      </c>
      <c r="H398" t="s">
        <v>24</v>
      </c>
      <c r="I398">
        <v>3</v>
      </c>
      <c r="J398" t="str">
        <f t="shared" si="6"/>
        <v>Jul</v>
      </c>
      <c r="K398">
        <v>2003</v>
      </c>
      <c r="L398" t="s">
        <v>180</v>
      </c>
      <c r="M398">
        <v>115</v>
      </c>
      <c r="N398" t="s">
        <v>529</v>
      </c>
      <c r="O398" t="s">
        <v>271</v>
      </c>
      <c r="P398" t="s">
        <v>1078</v>
      </c>
      <c r="Q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 s="5">
        <v>10147</v>
      </c>
      <c r="B399" s="5">
        <v>33</v>
      </c>
      <c r="C399">
        <v>97.89</v>
      </c>
      <c r="D399">
        <v>4</v>
      </c>
      <c r="E399">
        <f xml:space="preserve"> Table1[[#This Row],[QUANTITYORDERED]] * Table1[[#This Row],[PRICE ($)]]</f>
        <v>3230.37</v>
      </c>
      <c r="G399" s="1">
        <v>37869</v>
      </c>
      <c r="H399" t="s">
        <v>24</v>
      </c>
      <c r="I399">
        <v>3</v>
      </c>
      <c r="J399" t="str">
        <f t="shared" si="6"/>
        <v>Sep</v>
      </c>
      <c r="K399">
        <v>2003</v>
      </c>
      <c r="L399" t="s">
        <v>180</v>
      </c>
      <c r="M399">
        <v>115</v>
      </c>
      <c r="N399" t="s">
        <v>529</v>
      </c>
      <c r="O399" t="s">
        <v>280</v>
      </c>
      <c r="P399" t="s">
        <v>1079</v>
      </c>
      <c r="Q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 s="5">
        <v>10160</v>
      </c>
      <c r="B400" s="5">
        <v>50</v>
      </c>
      <c r="C400">
        <v>100</v>
      </c>
      <c r="D400">
        <v>5</v>
      </c>
      <c r="E400">
        <f xml:space="preserve"> Table1[[#This Row],[QUANTITYORDERED]] * Table1[[#This Row],[PRICE ($)]]</f>
        <v>5000</v>
      </c>
      <c r="G400" s="1">
        <v>37905</v>
      </c>
      <c r="H400" t="s">
        <v>24</v>
      </c>
      <c r="I400">
        <v>4</v>
      </c>
      <c r="J400" t="str">
        <f t="shared" si="6"/>
        <v>Oct</v>
      </c>
      <c r="K400">
        <v>2003</v>
      </c>
      <c r="L400" t="s">
        <v>180</v>
      </c>
      <c r="M400">
        <v>115</v>
      </c>
      <c r="N400" t="s">
        <v>529</v>
      </c>
      <c r="O400" t="s">
        <v>357</v>
      </c>
      <c r="P400" t="s">
        <v>1080</v>
      </c>
      <c r="Q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 s="5">
        <v>10170</v>
      </c>
      <c r="B401" s="5">
        <v>41</v>
      </c>
      <c r="C401">
        <v>100</v>
      </c>
      <c r="D401">
        <v>3</v>
      </c>
      <c r="E401">
        <f xml:space="preserve"> Table1[[#This Row],[QUANTITYORDERED]] * Table1[[#This Row],[PRICE ($)]]</f>
        <v>4100</v>
      </c>
      <c r="G401" s="1">
        <v>37929</v>
      </c>
      <c r="H401" t="s">
        <v>24</v>
      </c>
      <c r="I401">
        <v>4</v>
      </c>
      <c r="J401" t="str">
        <f t="shared" si="6"/>
        <v>Nov</v>
      </c>
      <c r="K401">
        <v>2003</v>
      </c>
      <c r="L401" t="s">
        <v>180</v>
      </c>
      <c r="M401">
        <v>115</v>
      </c>
      <c r="N401" t="s">
        <v>529</v>
      </c>
      <c r="O401" t="s">
        <v>408</v>
      </c>
      <c r="P401" t="s">
        <v>1081</v>
      </c>
      <c r="Q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 s="5">
        <v>10181</v>
      </c>
      <c r="B402" s="5">
        <v>36</v>
      </c>
      <c r="C402">
        <v>100</v>
      </c>
      <c r="D402">
        <v>11</v>
      </c>
      <c r="E402">
        <f xml:space="preserve"> Table1[[#This Row],[QUANTITYORDERED]] * Table1[[#This Row],[PRICE ($)]]</f>
        <v>3600</v>
      </c>
      <c r="G402" s="1">
        <v>37937</v>
      </c>
      <c r="H402" t="s">
        <v>24</v>
      </c>
      <c r="I402">
        <v>4</v>
      </c>
      <c r="J402" t="str">
        <f t="shared" si="6"/>
        <v>Nov</v>
      </c>
      <c r="K402">
        <v>2003</v>
      </c>
      <c r="L402" t="s">
        <v>180</v>
      </c>
      <c r="M402">
        <v>115</v>
      </c>
      <c r="N402" t="s">
        <v>529</v>
      </c>
      <c r="O402" t="s">
        <v>72</v>
      </c>
      <c r="P402" t="s">
        <v>1082</v>
      </c>
      <c r="Q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 s="5">
        <v>10192</v>
      </c>
      <c r="B403" s="5">
        <v>27</v>
      </c>
      <c r="C403">
        <v>100</v>
      </c>
      <c r="D403">
        <v>16</v>
      </c>
      <c r="E403">
        <f xml:space="preserve"> Table1[[#This Row],[QUANTITYORDERED]] * Table1[[#This Row],[PRICE ($)]]</f>
        <v>2700</v>
      </c>
      <c r="G403" s="1">
        <v>37945</v>
      </c>
      <c r="H403" t="s">
        <v>24</v>
      </c>
      <c r="I403">
        <v>4</v>
      </c>
      <c r="J403" t="str">
        <f t="shared" si="6"/>
        <v>Nov</v>
      </c>
      <c r="K403">
        <v>2003</v>
      </c>
      <c r="L403" t="s">
        <v>180</v>
      </c>
      <c r="M403">
        <v>115</v>
      </c>
      <c r="N403" t="s">
        <v>529</v>
      </c>
      <c r="O403" t="s">
        <v>276</v>
      </c>
      <c r="P403" t="s">
        <v>1083</v>
      </c>
      <c r="Q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 s="5">
        <v>10203</v>
      </c>
      <c r="B404" s="5">
        <v>47</v>
      </c>
      <c r="C404">
        <v>100</v>
      </c>
      <c r="D404">
        <v>5</v>
      </c>
      <c r="E404">
        <f xml:space="preserve"> Table1[[#This Row],[QUANTITYORDERED]] * Table1[[#This Row],[PRICE ($)]]</f>
        <v>4700</v>
      </c>
      <c r="G404" s="1">
        <v>37957</v>
      </c>
      <c r="H404" t="s">
        <v>24</v>
      </c>
      <c r="I404">
        <v>4</v>
      </c>
      <c r="J404" t="str">
        <f t="shared" si="6"/>
        <v>Dec</v>
      </c>
      <c r="K404">
        <v>2003</v>
      </c>
      <c r="L404" t="s">
        <v>180</v>
      </c>
      <c r="M404">
        <v>115</v>
      </c>
      <c r="N404" t="s">
        <v>529</v>
      </c>
      <c r="O404" t="s">
        <v>173</v>
      </c>
      <c r="P404" t="s">
        <v>1084</v>
      </c>
      <c r="Q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 s="5">
        <v>10212</v>
      </c>
      <c r="B405" s="5">
        <v>33</v>
      </c>
      <c r="C405">
        <v>100</v>
      </c>
      <c r="D405">
        <v>15</v>
      </c>
      <c r="E405">
        <f xml:space="preserve"> Table1[[#This Row],[QUANTITYORDERED]] * Table1[[#This Row],[PRICE ($)]]</f>
        <v>3300</v>
      </c>
      <c r="G405" s="1">
        <v>38002</v>
      </c>
      <c r="H405" t="s">
        <v>24</v>
      </c>
      <c r="I405">
        <v>1</v>
      </c>
      <c r="J405" t="str">
        <f t="shared" si="6"/>
        <v>Jan</v>
      </c>
      <c r="K405">
        <v>2004</v>
      </c>
      <c r="L405" t="s">
        <v>180</v>
      </c>
      <c r="M405">
        <v>115</v>
      </c>
      <c r="N405" t="s">
        <v>529</v>
      </c>
      <c r="O405" t="s">
        <v>173</v>
      </c>
      <c r="P405" t="s">
        <v>1085</v>
      </c>
      <c r="Q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 s="5">
        <v>10225</v>
      </c>
      <c r="B406" s="5">
        <v>21</v>
      </c>
      <c r="C406">
        <v>100</v>
      </c>
      <c r="D406">
        <v>6</v>
      </c>
      <c r="E406">
        <f xml:space="preserve"> Table1[[#This Row],[QUANTITYORDERED]] * Table1[[#This Row],[PRICE ($)]]</f>
        <v>2100</v>
      </c>
      <c r="G406" s="1">
        <v>38039</v>
      </c>
      <c r="H406" t="s">
        <v>24</v>
      </c>
      <c r="I406">
        <v>1</v>
      </c>
      <c r="J406" t="str">
        <f t="shared" si="6"/>
        <v>Feb</v>
      </c>
      <c r="K406">
        <v>2004</v>
      </c>
      <c r="L406" t="s">
        <v>180</v>
      </c>
      <c r="M406">
        <v>115</v>
      </c>
      <c r="N406" t="s">
        <v>529</v>
      </c>
      <c r="O406" t="s">
        <v>445</v>
      </c>
      <c r="P406" t="s">
        <v>1086</v>
      </c>
      <c r="Q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 s="5">
        <v>10239</v>
      </c>
      <c r="B407" s="5">
        <v>21</v>
      </c>
      <c r="C407">
        <v>93.28</v>
      </c>
      <c r="D407">
        <v>5</v>
      </c>
      <c r="E407">
        <f xml:space="preserve"> Table1[[#This Row],[QUANTITYORDERED]] * Table1[[#This Row],[PRICE ($)]]</f>
        <v>1958.88</v>
      </c>
      <c r="G407" s="1">
        <v>38089</v>
      </c>
      <c r="H407" t="s">
        <v>24</v>
      </c>
      <c r="I407">
        <v>2</v>
      </c>
      <c r="J407" t="str">
        <f t="shared" si="6"/>
        <v>Apr</v>
      </c>
      <c r="K407">
        <v>2004</v>
      </c>
      <c r="L407" t="s">
        <v>180</v>
      </c>
      <c r="M407">
        <v>115</v>
      </c>
      <c r="N407" t="s">
        <v>529</v>
      </c>
      <c r="O407" t="s">
        <v>390</v>
      </c>
      <c r="P407" t="s">
        <v>1087</v>
      </c>
      <c r="Q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 s="5">
        <v>10253</v>
      </c>
      <c r="B408" s="5">
        <v>41</v>
      </c>
      <c r="C408">
        <v>100</v>
      </c>
      <c r="D408">
        <v>10</v>
      </c>
      <c r="E408">
        <f xml:space="preserve"> Table1[[#This Row],[QUANTITYORDERED]] * Table1[[#This Row],[PRICE ($)]]</f>
        <v>4100</v>
      </c>
      <c r="G408" s="1">
        <v>38139</v>
      </c>
      <c r="H408" t="s">
        <v>338</v>
      </c>
      <c r="I408">
        <v>2</v>
      </c>
      <c r="J408" t="str">
        <f t="shared" si="6"/>
        <v>Jun</v>
      </c>
      <c r="K408">
        <v>2004</v>
      </c>
      <c r="L408" t="s">
        <v>180</v>
      </c>
      <c r="M408">
        <v>115</v>
      </c>
      <c r="N408" t="s">
        <v>529</v>
      </c>
      <c r="O408" t="s">
        <v>164</v>
      </c>
      <c r="P408" t="s">
        <v>1088</v>
      </c>
      <c r="Q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 s="5">
        <v>10266</v>
      </c>
      <c r="B409" s="5">
        <v>40</v>
      </c>
      <c r="C409">
        <v>100</v>
      </c>
      <c r="D409">
        <v>11</v>
      </c>
      <c r="E409">
        <f xml:space="preserve"> Table1[[#This Row],[QUANTITYORDERED]] * Table1[[#This Row],[PRICE ($)]]</f>
        <v>4000</v>
      </c>
      <c r="G409" s="1">
        <v>38174</v>
      </c>
      <c r="H409" t="s">
        <v>24</v>
      </c>
      <c r="I409">
        <v>3</v>
      </c>
      <c r="J409" t="str">
        <f t="shared" si="6"/>
        <v>Jul</v>
      </c>
      <c r="K409">
        <v>2004</v>
      </c>
      <c r="L409" t="s">
        <v>180</v>
      </c>
      <c r="M409">
        <v>115</v>
      </c>
      <c r="N409" t="s">
        <v>529</v>
      </c>
      <c r="O409" t="s">
        <v>451</v>
      </c>
      <c r="P409" t="s">
        <v>1089</v>
      </c>
      <c r="Q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 s="5">
        <v>10277</v>
      </c>
      <c r="B410" s="5">
        <v>28</v>
      </c>
      <c r="C410">
        <v>100</v>
      </c>
      <c r="D410">
        <v>1</v>
      </c>
      <c r="E410">
        <f xml:space="preserve"> Table1[[#This Row],[QUANTITYORDERED]] * Table1[[#This Row],[PRICE ($)]]</f>
        <v>2800</v>
      </c>
      <c r="G410" s="1">
        <v>38203</v>
      </c>
      <c r="H410" t="s">
        <v>24</v>
      </c>
      <c r="I410">
        <v>3</v>
      </c>
      <c r="J410" t="str">
        <f t="shared" si="6"/>
        <v>Aug</v>
      </c>
      <c r="K410">
        <v>2004</v>
      </c>
      <c r="L410" t="s">
        <v>180</v>
      </c>
      <c r="M410">
        <v>115</v>
      </c>
      <c r="N410" t="s">
        <v>529</v>
      </c>
      <c r="O410" t="s">
        <v>195</v>
      </c>
      <c r="P410" t="s">
        <v>1090</v>
      </c>
      <c r="Q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 s="5">
        <v>10287</v>
      </c>
      <c r="B411" s="5">
        <v>23</v>
      </c>
      <c r="C411">
        <v>100</v>
      </c>
      <c r="D411">
        <v>9</v>
      </c>
      <c r="E411">
        <f xml:space="preserve"> Table1[[#This Row],[QUANTITYORDERED]] * Table1[[#This Row],[PRICE ($)]]</f>
        <v>2300</v>
      </c>
      <c r="G411" s="1">
        <v>38229</v>
      </c>
      <c r="H411" t="s">
        <v>24</v>
      </c>
      <c r="I411">
        <v>3</v>
      </c>
      <c r="J411" t="str">
        <f t="shared" si="6"/>
        <v>Aug</v>
      </c>
      <c r="K411">
        <v>2004</v>
      </c>
      <c r="L411" t="s">
        <v>180</v>
      </c>
      <c r="M411">
        <v>115</v>
      </c>
      <c r="N411" t="s">
        <v>529</v>
      </c>
      <c r="O411" t="s">
        <v>445</v>
      </c>
      <c r="P411" t="s">
        <v>1091</v>
      </c>
      <c r="Q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 s="5">
        <v>10300</v>
      </c>
      <c r="B412" s="5">
        <v>23</v>
      </c>
      <c r="C412">
        <v>100</v>
      </c>
      <c r="D412">
        <v>2</v>
      </c>
      <c r="E412">
        <f xml:space="preserve"> Table1[[#This Row],[QUANTITYORDERED]] * Table1[[#This Row],[PRICE ($)]]</f>
        <v>2300</v>
      </c>
      <c r="G412" s="1">
        <v>37898</v>
      </c>
      <c r="H412" t="s">
        <v>24</v>
      </c>
      <c r="I412">
        <v>4</v>
      </c>
      <c r="J412" t="str">
        <f t="shared" si="6"/>
        <v>Oct</v>
      </c>
      <c r="K412">
        <v>2003</v>
      </c>
      <c r="L412" t="s">
        <v>180</v>
      </c>
      <c r="M412">
        <v>115</v>
      </c>
      <c r="N412" t="s">
        <v>529</v>
      </c>
      <c r="O412" t="s">
        <v>461</v>
      </c>
      <c r="P412" t="s">
        <v>1092</v>
      </c>
      <c r="Q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 s="5">
        <v>10310</v>
      </c>
      <c r="B413" s="5">
        <v>25</v>
      </c>
      <c r="C413">
        <v>100</v>
      </c>
      <c r="D413">
        <v>7</v>
      </c>
      <c r="E413">
        <f xml:space="preserve"> Table1[[#This Row],[QUANTITYORDERED]] * Table1[[#This Row],[PRICE ($)]]</f>
        <v>2500</v>
      </c>
      <c r="G413" s="1">
        <v>38276</v>
      </c>
      <c r="H413" t="s">
        <v>24</v>
      </c>
      <c r="I413">
        <v>4</v>
      </c>
      <c r="J413" t="str">
        <f t="shared" si="6"/>
        <v>Oct</v>
      </c>
      <c r="K413">
        <v>2004</v>
      </c>
      <c r="L413" t="s">
        <v>180</v>
      </c>
      <c r="M413">
        <v>115</v>
      </c>
      <c r="N413" t="s">
        <v>529</v>
      </c>
      <c r="O413" t="s">
        <v>438</v>
      </c>
      <c r="P413" t="s">
        <v>1093</v>
      </c>
      <c r="Q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 s="5">
        <v>10321</v>
      </c>
      <c r="B414" s="5">
        <v>24</v>
      </c>
      <c r="C414">
        <v>100</v>
      </c>
      <c r="D414">
        <v>15</v>
      </c>
      <c r="E414">
        <f xml:space="preserve"> Table1[[#This Row],[QUANTITYORDERED]] * Table1[[#This Row],[PRICE ($)]]</f>
        <v>2400</v>
      </c>
      <c r="G414" s="1">
        <v>38295</v>
      </c>
      <c r="H414" t="s">
        <v>24</v>
      </c>
      <c r="I414">
        <v>4</v>
      </c>
      <c r="J414" t="str">
        <f t="shared" si="6"/>
        <v>Nov</v>
      </c>
      <c r="K414">
        <v>2004</v>
      </c>
      <c r="L414" t="s">
        <v>180</v>
      </c>
      <c r="M414">
        <v>115</v>
      </c>
      <c r="N414" t="s">
        <v>529</v>
      </c>
      <c r="O414" t="s">
        <v>159</v>
      </c>
      <c r="P414" t="s">
        <v>1094</v>
      </c>
      <c r="Q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 s="5">
        <v>10329</v>
      </c>
      <c r="B415" s="5">
        <v>39</v>
      </c>
      <c r="C415">
        <v>64.739999999999995</v>
      </c>
      <c r="D415">
        <v>15</v>
      </c>
      <c r="E415">
        <f xml:space="preserve"> Table1[[#This Row],[QUANTITYORDERED]] * Table1[[#This Row],[PRICE ($)]]</f>
        <v>2524.8599999999997</v>
      </c>
      <c r="G415" s="1">
        <v>38306</v>
      </c>
      <c r="H415" t="s">
        <v>24</v>
      </c>
      <c r="I415">
        <v>4</v>
      </c>
      <c r="J415" t="str">
        <f t="shared" si="6"/>
        <v>Nov</v>
      </c>
      <c r="K415">
        <v>2004</v>
      </c>
      <c r="L415" t="s">
        <v>180</v>
      </c>
      <c r="M415">
        <v>115</v>
      </c>
      <c r="N415" t="s">
        <v>529</v>
      </c>
      <c r="O415" t="s">
        <v>27</v>
      </c>
      <c r="P415" t="s">
        <v>1095</v>
      </c>
      <c r="Q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 s="5">
        <v>10341</v>
      </c>
      <c r="B416" s="5">
        <v>55</v>
      </c>
      <c r="C416">
        <v>75.2</v>
      </c>
      <c r="D416">
        <v>7</v>
      </c>
      <c r="E416">
        <f xml:space="preserve"> Table1[[#This Row],[QUANTITYORDERED]] * Table1[[#This Row],[PRICE ($)]]</f>
        <v>4136</v>
      </c>
      <c r="G416" s="1">
        <v>38315</v>
      </c>
      <c r="H416" t="s">
        <v>24</v>
      </c>
      <c r="I416">
        <v>4</v>
      </c>
      <c r="J416" t="str">
        <f t="shared" si="6"/>
        <v>Nov</v>
      </c>
      <c r="K416">
        <v>2004</v>
      </c>
      <c r="L416" t="s">
        <v>180</v>
      </c>
      <c r="M416">
        <v>115</v>
      </c>
      <c r="N416" t="s">
        <v>529</v>
      </c>
      <c r="O416" t="s">
        <v>143</v>
      </c>
      <c r="P416" t="s">
        <v>1096</v>
      </c>
      <c r="Q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 s="5">
        <v>10363</v>
      </c>
      <c r="B417" s="5">
        <v>46</v>
      </c>
      <c r="C417">
        <v>88.45</v>
      </c>
      <c r="D417">
        <v>6</v>
      </c>
      <c r="E417">
        <f xml:space="preserve"> Table1[[#This Row],[QUANTITYORDERED]] * Table1[[#This Row],[PRICE ($)]]</f>
        <v>4068.7000000000003</v>
      </c>
      <c r="G417" s="1">
        <v>38358</v>
      </c>
      <c r="H417" t="s">
        <v>24</v>
      </c>
      <c r="I417">
        <v>1</v>
      </c>
      <c r="J417" t="str">
        <f t="shared" si="6"/>
        <v>Jan</v>
      </c>
      <c r="K417">
        <v>2005</v>
      </c>
      <c r="L417" t="s">
        <v>180</v>
      </c>
      <c r="M417">
        <v>115</v>
      </c>
      <c r="N417" t="s">
        <v>529</v>
      </c>
      <c r="O417" t="s">
        <v>466</v>
      </c>
      <c r="P417" t="s">
        <v>1097</v>
      </c>
      <c r="Q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 s="5">
        <v>10377</v>
      </c>
      <c r="B418" s="5">
        <v>50</v>
      </c>
      <c r="C418">
        <v>100</v>
      </c>
      <c r="D418">
        <v>1</v>
      </c>
      <c r="E418">
        <f xml:space="preserve"> Table1[[#This Row],[QUANTITYORDERED]] * Table1[[#This Row],[PRICE ($)]]</f>
        <v>5000</v>
      </c>
      <c r="G418" s="1">
        <v>38392</v>
      </c>
      <c r="H418" t="s">
        <v>24</v>
      </c>
      <c r="I418">
        <v>1</v>
      </c>
      <c r="J418" t="str">
        <f t="shared" si="6"/>
        <v>Feb</v>
      </c>
      <c r="K418">
        <v>2005</v>
      </c>
      <c r="L418" t="s">
        <v>180</v>
      </c>
      <c r="M418">
        <v>115</v>
      </c>
      <c r="N418" t="s">
        <v>529</v>
      </c>
      <c r="O418" t="s">
        <v>125</v>
      </c>
      <c r="P418" t="s">
        <v>1098</v>
      </c>
      <c r="Q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 s="5">
        <v>10389</v>
      </c>
      <c r="B419" s="5">
        <v>47</v>
      </c>
      <c r="C419">
        <v>100</v>
      </c>
      <c r="D419">
        <v>8</v>
      </c>
      <c r="E419">
        <f xml:space="preserve"> Table1[[#This Row],[QUANTITYORDERED]] * Table1[[#This Row],[PRICE ($)]]</f>
        <v>4700</v>
      </c>
      <c r="G419" s="1">
        <v>38414</v>
      </c>
      <c r="H419" t="s">
        <v>24</v>
      </c>
      <c r="I419">
        <v>1</v>
      </c>
      <c r="J419" t="str">
        <f t="shared" si="6"/>
        <v>Mar</v>
      </c>
      <c r="K419">
        <v>2005</v>
      </c>
      <c r="L419" t="s">
        <v>180</v>
      </c>
      <c r="M419">
        <v>115</v>
      </c>
      <c r="N419" t="s">
        <v>529</v>
      </c>
      <c r="O419" t="s">
        <v>260</v>
      </c>
      <c r="P419" t="s">
        <v>1099</v>
      </c>
      <c r="Q419" t="s">
        <v>3514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 s="5">
        <v>10405</v>
      </c>
      <c r="B420" s="5">
        <v>97</v>
      </c>
      <c r="C420">
        <v>93.28</v>
      </c>
      <c r="D420">
        <v>5</v>
      </c>
      <c r="E420">
        <f xml:space="preserve"> Table1[[#This Row],[QUANTITYORDERED]] * Table1[[#This Row],[PRICE ($)]]</f>
        <v>9048.16</v>
      </c>
      <c r="G420" s="1">
        <v>38456</v>
      </c>
      <c r="H420" t="s">
        <v>24</v>
      </c>
      <c r="I420">
        <v>2</v>
      </c>
      <c r="J420" t="str">
        <f t="shared" si="6"/>
        <v>Apr</v>
      </c>
      <c r="K420">
        <v>2005</v>
      </c>
      <c r="L420" t="s">
        <v>180</v>
      </c>
      <c r="M420">
        <v>115</v>
      </c>
      <c r="N420" t="s">
        <v>529</v>
      </c>
      <c r="O420" t="s">
        <v>530</v>
      </c>
      <c r="P420" t="s">
        <v>1100</v>
      </c>
      <c r="Q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 s="5">
        <v>10419</v>
      </c>
      <c r="B421" s="5">
        <v>32</v>
      </c>
      <c r="C421">
        <v>100</v>
      </c>
      <c r="D421">
        <v>10</v>
      </c>
      <c r="E421">
        <f xml:space="preserve"> Table1[[#This Row],[QUANTITYORDERED]] * Table1[[#This Row],[PRICE ($)]]</f>
        <v>3200</v>
      </c>
      <c r="G421" s="1">
        <v>38489</v>
      </c>
      <c r="H421" t="s">
        <v>24</v>
      </c>
      <c r="I421">
        <v>2</v>
      </c>
      <c r="J421" t="str">
        <f t="shared" si="6"/>
        <v>May</v>
      </c>
      <c r="K421">
        <v>2005</v>
      </c>
      <c r="L421" t="s">
        <v>180</v>
      </c>
      <c r="M421">
        <v>115</v>
      </c>
      <c r="N421" t="s">
        <v>529</v>
      </c>
      <c r="O421" t="s">
        <v>143</v>
      </c>
      <c r="P421" t="s">
        <v>1101</v>
      </c>
      <c r="Q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 s="5">
        <v>10103</v>
      </c>
      <c r="B422" s="5">
        <v>35</v>
      </c>
      <c r="C422">
        <v>100</v>
      </c>
      <c r="D422">
        <v>10</v>
      </c>
      <c r="E422">
        <f xml:space="preserve"> Table1[[#This Row],[QUANTITYORDERED]] * Table1[[#This Row],[PRICE ($)]]</f>
        <v>3500</v>
      </c>
      <c r="G422" s="1">
        <v>37650</v>
      </c>
      <c r="H422" t="s">
        <v>24</v>
      </c>
      <c r="I422">
        <v>1</v>
      </c>
      <c r="J422" t="str">
        <f t="shared" si="6"/>
        <v>Jan</v>
      </c>
      <c r="K422">
        <v>2003</v>
      </c>
      <c r="L422" t="s">
        <v>503</v>
      </c>
      <c r="M422">
        <v>116</v>
      </c>
      <c r="N422" t="s">
        <v>536</v>
      </c>
      <c r="O422" t="s">
        <v>132</v>
      </c>
      <c r="P422" t="s">
        <v>1102</v>
      </c>
      <c r="Q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 s="5">
        <v>10113</v>
      </c>
      <c r="B423" s="5">
        <v>49</v>
      </c>
      <c r="C423">
        <v>100</v>
      </c>
      <c r="D423">
        <v>4</v>
      </c>
      <c r="E423">
        <f xml:space="preserve"> Table1[[#This Row],[QUANTITYORDERED]] * Table1[[#This Row],[PRICE ($)]]</f>
        <v>4900</v>
      </c>
      <c r="G423" s="1">
        <v>37706</v>
      </c>
      <c r="H423" t="s">
        <v>24</v>
      </c>
      <c r="I423">
        <v>1</v>
      </c>
      <c r="J423" t="str">
        <f t="shared" si="6"/>
        <v>Mar</v>
      </c>
      <c r="K423">
        <v>2003</v>
      </c>
      <c r="L423" t="s">
        <v>503</v>
      </c>
      <c r="M423">
        <v>116</v>
      </c>
      <c r="N423" t="s">
        <v>536</v>
      </c>
      <c r="O423" t="s">
        <v>271</v>
      </c>
      <c r="P423" t="s">
        <v>1103</v>
      </c>
      <c r="Q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 s="5">
        <v>10126</v>
      </c>
      <c r="B424" s="5">
        <v>38</v>
      </c>
      <c r="C424">
        <v>100</v>
      </c>
      <c r="D424">
        <v>10</v>
      </c>
      <c r="E424">
        <f xml:space="preserve"> Table1[[#This Row],[QUANTITYORDERED]] * Table1[[#This Row],[PRICE ($)]]</f>
        <v>3800</v>
      </c>
      <c r="G424" s="1">
        <v>37769</v>
      </c>
      <c r="H424" t="s">
        <v>24</v>
      </c>
      <c r="I424">
        <v>2</v>
      </c>
      <c r="J424" t="str">
        <f t="shared" si="6"/>
        <v>May</v>
      </c>
      <c r="K424">
        <v>2003</v>
      </c>
      <c r="L424" t="s">
        <v>503</v>
      </c>
      <c r="M424">
        <v>116</v>
      </c>
      <c r="N424" t="s">
        <v>536</v>
      </c>
      <c r="O424" t="s">
        <v>190</v>
      </c>
      <c r="P424" t="s">
        <v>1104</v>
      </c>
      <c r="Q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 s="5">
        <v>10140</v>
      </c>
      <c r="B425" s="5">
        <v>32</v>
      </c>
      <c r="C425">
        <v>100</v>
      </c>
      <c r="D425">
        <v>10</v>
      </c>
      <c r="E425">
        <f xml:space="preserve"> Table1[[#This Row],[QUANTITYORDERED]] * Table1[[#This Row],[PRICE ($)]]</f>
        <v>3200</v>
      </c>
      <c r="G425" s="1">
        <v>37826</v>
      </c>
      <c r="H425" t="s">
        <v>24</v>
      </c>
      <c r="I425">
        <v>3</v>
      </c>
      <c r="J425" t="str">
        <f t="shared" si="6"/>
        <v>Jul</v>
      </c>
      <c r="K425">
        <v>2003</v>
      </c>
      <c r="L425" t="s">
        <v>503</v>
      </c>
      <c r="M425">
        <v>116</v>
      </c>
      <c r="N425" t="s">
        <v>536</v>
      </c>
      <c r="O425" t="s">
        <v>61</v>
      </c>
      <c r="P425" t="s">
        <v>1105</v>
      </c>
      <c r="Q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 s="5">
        <v>10150</v>
      </c>
      <c r="B426" s="5">
        <v>34</v>
      </c>
      <c r="C426">
        <v>100</v>
      </c>
      <c r="D426">
        <v>7</v>
      </c>
      <c r="E426">
        <f xml:space="preserve"> Table1[[#This Row],[QUANTITYORDERED]] * Table1[[#This Row],[PRICE ($)]]</f>
        <v>3400</v>
      </c>
      <c r="G426" s="1">
        <v>37883</v>
      </c>
      <c r="H426" t="s">
        <v>24</v>
      </c>
      <c r="I426">
        <v>3</v>
      </c>
      <c r="J426" t="str">
        <f t="shared" si="6"/>
        <v>Sep</v>
      </c>
      <c r="K426">
        <v>2003</v>
      </c>
      <c r="L426" t="s">
        <v>503</v>
      </c>
      <c r="M426">
        <v>116</v>
      </c>
      <c r="N426" t="s">
        <v>536</v>
      </c>
      <c r="O426" t="s">
        <v>195</v>
      </c>
      <c r="P426" t="s">
        <v>1106</v>
      </c>
      <c r="Q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 s="5">
        <v>10164</v>
      </c>
      <c r="B427" s="5">
        <v>36</v>
      </c>
      <c r="C427">
        <v>99.17</v>
      </c>
      <c r="D427">
        <v>8</v>
      </c>
      <c r="E427">
        <f xml:space="preserve"> Table1[[#This Row],[QUANTITYORDERED]] * Table1[[#This Row],[PRICE ($)]]</f>
        <v>3570.12</v>
      </c>
      <c r="G427" s="1">
        <v>37915</v>
      </c>
      <c r="H427" t="s">
        <v>407</v>
      </c>
      <c r="I427">
        <v>4</v>
      </c>
      <c r="J427" t="str">
        <f t="shared" si="6"/>
        <v>Oct</v>
      </c>
      <c r="K427">
        <v>2003</v>
      </c>
      <c r="L427" t="s">
        <v>503</v>
      </c>
      <c r="M427">
        <v>116</v>
      </c>
      <c r="N427" t="s">
        <v>536</v>
      </c>
      <c r="O427" t="s">
        <v>408</v>
      </c>
      <c r="P427" t="s">
        <v>1107</v>
      </c>
      <c r="Q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 s="5">
        <v>10174</v>
      </c>
      <c r="B428" s="5">
        <v>48</v>
      </c>
      <c r="C428">
        <v>93.34</v>
      </c>
      <c r="D428">
        <v>3</v>
      </c>
      <c r="E428">
        <f xml:space="preserve"> Table1[[#This Row],[QUANTITYORDERED]] * Table1[[#This Row],[PRICE ($)]]</f>
        <v>4480.32</v>
      </c>
      <c r="G428" s="1">
        <v>37931</v>
      </c>
      <c r="H428" t="s">
        <v>24</v>
      </c>
      <c r="I428">
        <v>4</v>
      </c>
      <c r="J428" t="str">
        <f t="shared" si="6"/>
        <v>Nov</v>
      </c>
      <c r="K428">
        <v>2003</v>
      </c>
      <c r="L428" t="s">
        <v>503</v>
      </c>
      <c r="M428">
        <v>116</v>
      </c>
      <c r="N428" t="s">
        <v>536</v>
      </c>
      <c r="O428" t="s">
        <v>206</v>
      </c>
      <c r="P428" t="s">
        <v>1108</v>
      </c>
      <c r="Q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 s="5">
        <v>10183</v>
      </c>
      <c r="B429" s="5">
        <v>21</v>
      </c>
      <c r="C429">
        <v>96.84</v>
      </c>
      <c r="D429">
        <v>7</v>
      </c>
      <c r="E429">
        <f xml:space="preserve"> Table1[[#This Row],[QUANTITYORDERED]] * Table1[[#This Row],[PRICE ($)]]</f>
        <v>2033.64</v>
      </c>
      <c r="G429" s="1">
        <v>37938</v>
      </c>
      <c r="H429" t="s">
        <v>24</v>
      </c>
      <c r="I429">
        <v>4</v>
      </c>
      <c r="J429" t="str">
        <f t="shared" si="6"/>
        <v>Nov</v>
      </c>
      <c r="K429">
        <v>2003</v>
      </c>
      <c r="L429" t="s">
        <v>503</v>
      </c>
      <c r="M429">
        <v>116</v>
      </c>
      <c r="N429" t="s">
        <v>536</v>
      </c>
      <c r="O429" t="s">
        <v>213</v>
      </c>
      <c r="P429" t="s">
        <v>1109</v>
      </c>
      <c r="Q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 s="5">
        <v>10194</v>
      </c>
      <c r="B430" s="5">
        <v>21</v>
      </c>
      <c r="C430">
        <v>93.34</v>
      </c>
      <c r="D430">
        <v>10</v>
      </c>
      <c r="E430">
        <f xml:space="preserve"> Table1[[#This Row],[QUANTITYORDERED]] * Table1[[#This Row],[PRICE ($)]]</f>
        <v>1960.14</v>
      </c>
      <c r="G430" s="1">
        <v>37950</v>
      </c>
      <c r="H430" t="s">
        <v>24</v>
      </c>
      <c r="I430">
        <v>4</v>
      </c>
      <c r="J430" t="str">
        <f t="shared" si="6"/>
        <v>Nov</v>
      </c>
      <c r="K430">
        <v>2003</v>
      </c>
      <c r="L430" t="s">
        <v>503</v>
      </c>
      <c r="M430">
        <v>116</v>
      </c>
      <c r="N430" t="s">
        <v>536</v>
      </c>
      <c r="O430" t="s">
        <v>218</v>
      </c>
      <c r="P430" t="s">
        <v>1110</v>
      </c>
      <c r="Q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 s="5">
        <v>10206</v>
      </c>
      <c r="B431" s="5">
        <v>34</v>
      </c>
      <c r="C431">
        <v>100</v>
      </c>
      <c r="D431">
        <v>5</v>
      </c>
      <c r="E431">
        <f xml:space="preserve"> Table1[[#This Row],[QUANTITYORDERED]] * Table1[[#This Row],[PRICE ($)]]</f>
        <v>3400</v>
      </c>
      <c r="G431" s="1">
        <v>37960</v>
      </c>
      <c r="H431" t="s">
        <v>24</v>
      </c>
      <c r="I431">
        <v>4</v>
      </c>
      <c r="J431" t="str">
        <f t="shared" si="6"/>
        <v>Dec</v>
      </c>
      <c r="K431">
        <v>2003</v>
      </c>
      <c r="L431" t="s">
        <v>503</v>
      </c>
      <c r="M431">
        <v>116</v>
      </c>
      <c r="N431" t="s">
        <v>536</v>
      </c>
      <c r="O431" t="s">
        <v>224</v>
      </c>
      <c r="P431" t="s">
        <v>1111</v>
      </c>
      <c r="Q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 s="5">
        <v>10215</v>
      </c>
      <c r="B432" s="5">
        <v>46</v>
      </c>
      <c r="C432">
        <v>100</v>
      </c>
      <c r="D432">
        <v>2</v>
      </c>
      <c r="E432">
        <f xml:space="preserve"> Table1[[#This Row],[QUANTITYORDERED]] * Table1[[#This Row],[PRICE ($)]]</f>
        <v>4600</v>
      </c>
      <c r="G432" s="1">
        <v>38015</v>
      </c>
      <c r="H432" t="s">
        <v>24</v>
      </c>
      <c r="I432">
        <v>1</v>
      </c>
      <c r="J432" t="str">
        <f t="shared" si="6"/>
        <v>Jan</v>
      </c>
      <c r="K432">
        <v>2004</v>
      </c>
      <c r="L432" t="s">
        <v>503</v>
      </c>
      <c r="M432">
        <v>116</v>
      </c>
      <c r="N432" t="s">
        <v>536</v>
      </c>
      <c r="O432" t="s">
        <v>233</v>
      </c>
      <c r="P432" t="s">
        <v>1112</v>
      </c>
      <c r="Q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 s="5">
        <v>10228</v>
      </c>
      <c r="B433" s="5">
        <v>32</v>
      </c>
      <c r="C433">
        <v>100</v>
      </c>
      <c r="D433">
        <v>1</v>
      </c>
      <c r="E433">
        <f xml:space="preserve"> Table1[[#This Row],[QUANTITYORDERED]] * Table1[[#This Row],[PRICE ($)]]</f>
        <v>3200</v>
      </c>
      <c r="G433" s="1">
        <v>38056</v>
      </c>
      <c r="H433" t="s">
        <v>24</v>
      </c>
      <c r="I433">
        <v>1</v>
      </c>
      <c r="J433" t="str">
        <f t="shared" si="6"/>
        <v>Mar</v>
      </c>
      <c r="K433">
        <v>2004</v>
      </c>
      <c r="L433" t="s">
        <v>503</v>
      </c>
      <c r="M433">
        <v>116</v>
      </c>
      <c r="N433" t="s">
        <v>536</v>
      </c>
      <c r="O433" t="s">
        <v>238</v>
      </c>
      <c r="P433" t="s">
        <v>1113</v>
      </c>
      <c r="Q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 s="5">
        <v>10245</v>
      </c>
      <c r="B434" s="5">
        <v>29</v>
      </c>
      <c r="C434">
        <v>100</v>
      </c>
      <c r="D434">
        <v>8</v>
      </c>
      <c r="E434">
        <f xml:space="preserve"> Table1[[#This Row],[QUANTITYORDERED]] * Table1[[#This Row],[PRICE ($)]]</f>
        <v>2900</v>
      </c>
      <c r="G434" s="1">
        <v>38111</v>
      </c>
      <c r="H434" t="s">
        <v>24</v>
      </c>
      <c r="I434">
        <v>2</v>
      </c>
      <c r="J434" t="str">
        <f t="shared" si="6"/>
        <v>May</v>
      </c>
      <c r="K434">
        <v>2004</v>
      </c>
      <c r="L434" t="s">
        <v>503</v>
      </c>
      <c r="M434">
        <v>116</v>
      </c>
      <c r="N434" t="s">
        <v>536</v>
      </c>
      <c r="O434" t="s">
        <v>241</v>
      </c>
      <c r="P434" t="s">
        <v>1114</v>
      </c>
      <c r="Q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 s="5">
        <v>10258</v>
      </c>
      <c r="B435" s="5">
        <v>41</v>
      </c>
      <c r="C435">
        <v>100</v>
      </c>
      <c r="D435">
        <v>5</v>
      </c>
      <c r="E435">
        <f xml:space="preserve"> Table1[[#This Row],[QUANTITYORDERED]] * Table1[[#This Row],[PRICE ($)]]</f>
        <v>4100</v>
      </c>
      <c r="G435" s="1">
        <v>38153</v>
      </c>
      <c r="H435" t="s">
        <v>24</v>
      </c>
      <c r="I435">
        <v>2</v>
      </c>
      <c r="J435" t="str">
        <f t="shared" si="6"/>
        <v>Jun</v>
      </c>
      <c r="K435">
        <v>2004</v>
      </c>
      <c r="L435" t="s">
        <v>503</v>
      </c>
      <c r="M435">
        <v>116</v>
      </c>
      <c r="N435" t="s">
        <v>536</v>
      </c>
      <c r="O435" t="s">
        <v>245</v>
      </c>
      <c r="P435" t="s">
        <v>1115</v>
      </c>
      <c r="Q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 s="5">
        <v>10270</v>
      </c>
      <c r="B436" s="5">
        <v>43</v>
      </c>
      <c r="C436">
        <v>96.84</v>
      </c>
      <c r="D436">
        <v>8</v>
      </c>
      <c r="E436">
        <f xml:space="preserve"> Table1[[#This Row],[QUANTITYORDERED]] * Table1[[#This Row],[PRICE ($)]]</f>
        <v>4164.12</v>
      </c>
      <c r="G436" s="1">
        <v>38187</v>
      </c>
      <c r="H436" t="s">
        <v>24</v>
      </c>
      <c r="I436">
        <v>3</v>
      </c>
      <c r="J436" t="str">
        <f t="shared" si="6"/>
        <v>Jul</v>
      </c>
      <c r="K436">
        <v>2004</v>
      </c>
      <c r="L436" t="s">
        <v>503</v>
      </c>
      <c r="M436">
        <v>116</v>
      </c>
      <c r="N436" t="s">
        <v>536</v>
      </c>
      <c r="O436" t="s">
        <v>151</v>
      </c>
      <c r="P436" t="s">
        <v>1116</v>
      </c>
      <c r="Q436" t="s">
        <v>3507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 s="5">
        <v>10280</v>
      </c>
      <c r="B437" s="5">
        <v>24</v>
      </c>
      <c r="C437">
        <v>100</v>
      </c>
      <c r="D437">
        <v>1</v>
      </c>
      <c r="E437">
        <f xml:space="preserve"> Table1[[#This Row],[QUANTITYORDERED]] * Table1[[#This Row],[PRICE ($)]]</f>
        <v>2400</v>
      </c>
      <c r="G437" s="1">
        <v>38216</v>
      </c>
      <c r="H437" t="s">
        <v>24</v>
      </c>
      <c r="I437">
        <v>3</v>
      </c>
      <c r="J437" t="str">
        <f t="shared" si="6"/>
        <v>Aug</v>
      </c>
      <c r="K437">
        <v>2004</v>
      </c>
      <c r="L437" t="s">
        <v>503</v>
      </c>
      <c r="M437">
        <v>116</v>
      </c>
      <c r="N437" t="s">
        <v>536</v>
      </c>
      <c r="O437" t="s">
        <v>253</v>
      </c>
      <c r="P437" t="s">
        <v>1117</v>
      </c>
      <c r="Q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 s="5">
        <v>10291</v>
      </c>
      <c r="B438" s="5">
        <v>41</v>
      </c>
      <c r="C438">
        <v>100</v>
      </c>
      <c r="D438">
        <v>10</v>
      </c>
      <c r="E438">
        <f xml:space="preserve"> Table1[[#This Row],[QUANTITYORDERED]] * Table1[[#This Row],[PRICE ($)]]</f>
        <v>4100</v>
      </c>
      <c r="G438" s="1">
        <v>38238</v>
      </c>
      <c r="H438" t="s">
        <v>24</v>
      </c>
      <c r="I438">
        <v>3</v>
      </c>
      <c r="J438" t="str">
        <f t="shared" si="6"/>
        <v>Sep</v>
      </c>
      <c r="K438">
        <v>2004</v>
      </c>
      <c r="L438" t="s">
        <v>503</v>
      </c>
      <c r="M438">
        <v>116</v>
      </c>
      <c r="N438" t="s">
        <v>536</v>
      </c>
      <c r="O438" t="s">
        <v>260</v>
      </c>
      <c r="P438" t="s">
        <v>1118</v>
      </c>
      <c r="Q438" t="s">
        <v>3514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 s="5">
        <v>10304</v>
      </c>
      <c r="B439" s="5">
        <v>46</v>
      </c>
      <c r="C439">
        <v>98</v>
      </c>
      <c r="D439">
        <v>5</v>
      </c>
      <c r="E439">
        <f xml:space="preserve"> Table1[[#This Row],[QUANTITYORDERED]] * Table1[[#This Row],[PRICE ($)]]</f>
        <v>4508</v>
      </c>
      <c r="G439" s="1">
        <v>38271</v>
      </c>
      <c r="H439" t="s">
        <v>24</v>
      </c>
      <c r="I439">
        <v>4</v>
      </c>
      <c r="J439" t="str">
        <f t="shared" si="6"/>
        <v>Oct</v>
      </c>
      <c r="K439">
        <v>2004</v>
      </c>
      <c r="L439" t="s">
        <v>503</v>
      </c>
      <c r="M439">
        <v>116</v>
      </c>
      <c r="N439" t="s">
        <v>536</v>
      </c>
      <c r="O439" t="s">
        <v>266</v>
      </c>
      <c r="P439" t="s">
        <v>1119</v>
      </c>
      <c r="Q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 s="5">
        <v>10312</v>
      </c>
      <c r="B440" s="5">
        <v>32</v>
      </c>
      <c r="C440">
        <v>100</v>
      </c>
      <c r="D440">
        <v>2</v>
      </c>
      <c r="E440">
        <f xml:space="preserve"> Table1[[#This Row],[QUANTITYORDERED]] * Table1[[#This Row],[PRICE ($)]]</f>
        <v>3200</v>
      </c>
      <c r="G440" s="1">
        <v>38281</v>
      </c>
      <c r="H440" t="s">
        <v>24</v>
      </c>
      <c r="I440">
        <v>4</v>
      </c>
      <c r="J440" t="str">
        <f t="shared" si="6"/>
        <v>Oct</v>
      </c>
      <c r="K440">
        <v>2004</v>
      </c>
      <c r="L440" t="s">
        <v>503</v>
      </c>
      <c r="M440">
        <v>116</v>
      </c>
      <c r="N440" t="s">
        <v>536</v>
      </c>
      <c r="O440" t="s">
        <v>271</v>
      </c>
      <c r="P440" t="s">
        <v>1120</v>
      </c>
      <c r="Q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 s="5">
        <v>10322</v>
      </c>
      <c r="B441" s="5">
        <v>22</v>
      </c>
      <c r="C441">
        <v>100</v>
      </c>
      <c r="D441">
        <v>10</v>
      </c>
      <c r="E441">
        <f xml:space="preserve"> Table1[[#This Row],[QUANTITYORDERED]] * Table1[[#This Row],[PRICE ($)]]</f>
        <v>2200</v>
      </c>
      <c r="G441" s="1">
        <v>38295</v>
      </c>
      <c r="H441" t="s">
        <v>24</v>
      </c>
      <c r="I441">
        <v>4</v>
      </c>
      <c r="J441" t="str">
        <f t="shared" si="6"/>
        <v>Nov</v>
      </c>
      <c r="K441">
        <v>2004</v>
      </c>
      <c r="L441" t="s">
        <v>503</v>
      </c>
      <c r="M441">
        <v>116</v>
      </c>
      <c r="N441" t="s">
        <v>536</v>
      </c>
      <c r="O441" t="s">
        <v>276</v>
      </c>
      <c r="P441" t="s">
        <v>1121</v>
      </c>
      <c r="Q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 s="5">
        <v>10333</v>
      </c>
      <c r="B442" s="5">
        <v>29</v>
      </c>
      <c r="C442">
        <v>40.25</v>
      </c>
      <c r="D442">
        <v>7</v>
      </c>
      <c r="E442">
        <f xml:space="preserve"> Table1[[#This Row],[QUANTITYORDERED]] * Table1[[#This Row],[PRICE ($)]]</f>
        <v>1167.25</v>
      </c>
      <c r="G442" s="1">
        <v>38309</v>
      </c>
      <c r="H442" t="s">
        <v>24</v>
      </c>
      <c r="I442">
        <v>4</v>
      </c>
      <c r="J442" t="str">
        <f t="shared" si="6"/>
        <v>Nov</v>
      </c>
      <c r="K442">
        <v>2004</v>
      </c>
      <c r="L442" t="s">
        <v>503</v>
      </c>
      <c r="M442">
        <v>116</v>
      </c>
      <c r="N442" t="s">
        <v>536</v>
      </c>
      <c r="O442" t="s">
        <v>80</v>
      </c>
      <c r="P442" t="s">
        <v>1122</v>
      </c>
      <c r="Q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 s="5">
        <v>10347</v>
      </c>
      <c r="B443" s="5">
        <v>42</v>
      </c>
      <c r="C443">
        <v>49.6</v>
      </c>
      <c r="D443">
        <v>5</v>
      </c>
      <c r="E443">
        <f xml:space="preserve"> Table1[[#This Row],[QUANTITYORDERED]] * Table1[[#This Row],[PRICE ($)]]</f>
        <v>2083.2000000000003</v>
      </c>
      <c r="G443" s="1">
        <v>38320</v>
      </c>
      <c r="H443" t="s">
        <v>24</v>
      </c>
      <c r="I443">
        <v>4</v>
      </c>
      <c r="J443" t="str">
        <f t="shared" si="6"/>
        <v>Nov</v>
      </c>
      <c r="K443">
        <v>2004</v>
      </c>
      <c r="L443" t="s">
        <v>503</v>
      </c>
      <c r="M443">
        <v>116</v>
      </c>
      <c r="N443" t="s">
        <v>536</v>
      </c>
      <c r="O443" t="s">
        <v>88</v>
      </c>
      <c r="P443" t="s">
        <v>1123</v>
      </c>
      <c r="Q443" t="s">
        <v>3505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 s="5">
        <v>10357</v>
      </c>
      <c r="B444" s="5">
        <v>39</v>
      </c>
      <c r="C444">
        <v>98</v>
      </c>
      <c r="D444">
        <v>1</v>
      </c>
      <c r="E444">
        <f xml:space="preserve"> Table1[[#This Row],[QUANTITYORDERED]] * Table1[[#This Row],[PRICE ($)]]</f>
        <v>3822</v>
      </c>
      <c r="G444" s="1">
        <v>38331</v>
      </c>
      <c r="H444" t="s">
        <v>24</v>
      </c>
      <c r="I444">
        <v>4</v>
      </c>
      <c r="J444" t="str">
        <f t="shared" si="6"/>
        <v>Dec</v>
      </c>
      <c r="K444">
        <v>2004</v>
      </c>
      <c r="L444" t="s">
        <v>503</v>
      </c>
      <c r="M444">
        <v>116</v>
      </c>
      <c r="N444" t="s">
        <v>536</v>
      </c>
      <c r="O444" t="s">
        <v>271</v>
      </c>
      <c r="P444" t="s">
        <v>1124</v>
      </c>
      <c r="Q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 s="5">
        <v>10370</v>
      </c>
      <c r="B445" s="5">
        <v>27</v>
      </c>
      <c r="C445">
        <v>100</v>
      </c>
      <c r="D445">
        <v>1</v>
      </c>
      <c r="E445">
        <f xml:space="preserve"> Table1[[#This Row],[QUANTITYORDERED]] * Table1[[#This Row],[PRICE ($)]]</f>
        <v>2700</v>
      </c>
      <c r="G445" s="1">
        <v>38372</v>
      </c>
      <c r="H445" t="s">
        <v>24</v>
      </c>
      <c r="I445">
        <v>1</v>
      </c>
      <c r="J445" t="str">
        <f t="shared" si="6"/>
        <v>Jan</v>
      </c>
      <c r="K445">
        <v>2005</v>
      </c>
      <c r="L445" t="s">
        <v>503</v>
      </c>
      <c r="M445">
        <v>116</v>
      </c>
      <c r="N445" t="s">
        <v>536</v>
      </c>
      <c r="O445" t="s">
        <v>284</v>
      </c>
      <c r="P445" t="s">
        <v>1125</v>
      </c>
      <c r="Q445" t="s">
        <v>3509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 s="5">
        <v>10381</v>
      </c>
      <c r="B446" s="5">
        <v>48</v>
      </c>
      <c r="C446">
        <v>98</v>
      </c>
      <c r="D446">
        <v>2</v>
      </c>
      <c r="E446">
        <f xml:space="preserve"> Table1[[#This Row],[QUANTITYORDERED]] * Table1[[#This Row],[PRICE ($)]]</f>
        <v>4704</v>
      </c>
      <c r="G446" s="1">
        <v>38400</v>
      </c>
      <c r="H446" t="s">
        <v>24</v>
      </c>
      <c r="I446">
        <v>1</v>
      </c>
      <c r="J446" t="str">
        <f t="shared" si="6"/>
        <v>Feb</v>
      </c>
      <c r="K446">
        <v>2005</v>
      </c>
      <c r="L446" t="s">
        <v>503</v>
      </c>
      <c r="M446">
        <v>116</v>
      </c>
      <c r="N446" t="s">
        <v>536</v>
      </c>
      <c r="O446" t="s">
        <v>57</v>
      </c>
      <c r="P446" t="s">
        <v>1126</v>
      </c>
      <c r="Q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 s="5">
        <v>10391</v>
      </c>
      <c r="B447" s="5">
        <v>29</v>
      </c>
      <c r="C447">
        <v>85.1</v>
      </c>
      <c r="D447">
        <v>10</v>
      </c>
      <c r="E447">
        <f xml:space="preserve"> Table1[[#This Row],[QUANTITYORDERED]] * Table1[[#This Row],[PRICE ($)]]</f>
        <v>2467.8999999999996</v>
      </c>
      <c r="G447" s="1">
        <v>38420</v>
      </c>
      <c r="H447" t="s">
        <v>24</v>
      </c>
      <c r="I447">
        <v>1</v>
      </c>
      <c r="J447" t="str">
        <f t="shared" si="6"/>
        <v>Mar</v>
      </c>
      <c r="K447">
        <v>2005</v>
      </c>
      <c r="L447" t="s">
        <v>503</v>
      </c>
      <c r="M447">
        <v>116</v>
      </c>
      <c r="N447" t="s">
        <v>536</v>
      </c>
      <c r="O447" t="s">
        <v>284</v>
      </c>
      <c r="P447" t="s">
        <v>1127</v>
      </c>
      <c r="Q447" t="s">
        <v>3509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 s="5">
        <v>10411</v>
      </c>
      <c r="B448" s="5">
        <v>27</v>
      </c>
      <c r="C448">
        <v>100</v>
      </c>
      <c r="D448">
        <v>8</v>
      </c>
      <c r="E448">
        <f xml:space="preserve"> Table1[[#This Row],[QUANTITYORDERED]] * Table1[[#This Row],[PRICE ($)]]</f>
        <v>2700</v>
      </c>
      <c r="G448" s="1">
        <v>38473</v>
      </c>
      <c r="H448" t="s">
        <v>24</v>
      </c>
      <c r="I448">
        <v>2</v>
      </c>
      <c r="J448" t="str">
        <f t="shared" si="6"/>
        <v>May</v>
      </c>
      <c r="K448">
        <v>2005</v>
      </c>
      <c r="L448" t="s">
        <v>503</v>
      </c>
      <c r="M448">
        <v>116</v>
      </c>
      <c r="N448" t="s">
        <v>536</v>
      </c>
      <c r="O448" t="s">
        <v>291</v>
      </c>
      <c r="P448" t="s">
        <v>1128</v>
      </c>
      <c r="Q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 s="5">
        <v>10424</v>
      </c>
      <c r="B449" s="5">
        <v>54</v>
      </c>
      <c r="C449">
        <v>100</v>
      </c>
      <c r="D449">
        <v>5</v>
      </c>
      <c r="E449">
        <f xml:space="preserve"> Table1[[#This Row],[QUANTITYORDERED]] * Table1[[#This Row],[PRICE ($)]]</f>
        <v>5400</v>
      </c>
      <c r="G449" s="1">
        <v>38503</v>
      </c>
      <c r="H449" t="s">
        <v>299</v>
      </c>
      <c r="I449">
        <v>2</v>
      </c>
      <c r="J449" t="str">
        <f t="shared" si="6"/>
        <v>May</v>
      </c>
      <c r="K449">
        <v>2005</v>
      </c>
      <c r="L449" t="s">
        <v>503</v>
      </c>
      <c r="M449">
        <v>116</v>
      </c>
      <c r="N449" t="s">
        <v>536</v>
      </c>
      <c r="O449" t="s">
        <v>173</v>
      </c>
      <c r="P449" t="s">
        <v>1129</v>
      </c>
      <c r="Q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 s="5">
        <v>10109</v>
      </c>
      <c r="B450" s="5">
        <v>26</v>
      </c>
      <c r="C450">
        <v>100</v>
      </c>
      <c r="D450">
        <v>4</v>
      </c>
      <c r="E450">
        <f xml:space="preserve"> Table1[[#This Row],[QUANTITYORDERED]] * Table1[[#This Row],[PRICE ($)]]</f>
        <v>2600</v>
      </c>
      <c r="G450" s="1">
        <v>37690</v>
      </c>
      <c r="H450" t="s">
        <v>24</v>
      </c>
      <c r="I450">
        <v>1</v>
      </c>
      <c r="J450" t="str">
        <f t="shared" si="6"/>
        <v>Mar</v>
      </c>
      <c r="K450">
        <v>2003</v>
      </c>
      <c r="L450" t="s">
        <v>180</v>
      </c>
      <c r="M450">
        <v>141</v>
      </c>
      <c r="N450" t="s">
        <v>537</v>
      </c>
      <c r="O450" t="s">
        <v>308</v>
      </c>
      <c r="P450" t="s">
        <v>1130</v>
      </c>
      <c r="Q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 s="5">
        <v>10122</v>
      </c>
      <c r="B451" s="5">
        <v>34</v>
      </c>
      <c r="C451">
        <v>100</v>
      </c>
      <c r="D451">
        <v>2</v>
      </c>
      <c r="E451">
        <f xml:space="preserve"> Table1[[#This Row],[QUANTITYORDERED]] * Table1[[#This Row],[PRICE ($)]]</f>
        <v>3400</v>
      </c>
      <c r="G451" s="1">
        <v>37749</v>
      </c>
      <c r="H451" t="s">
        <v>24</v>
      </c>
      <c r="I451">
        <v>2</v>
      </c>
      <c r="J451" t="str">
        <f t="shared" ref="J451:J514" si="7" xml:space="preserve"> TEXT(G451, "mmm")</f>
        <v>May</v>
      </c>
      <c r="K451">
        <v>2003</v>
      </c>
      <c r="L451" t="s">
        <v>180</v>
      </c>
      <c r="M451">
        <v>141</v>
      </c>
      <c r="N451" t="s">
        <v>537</v>
      </c>
      <c r="O451" t="s">
        <v>432</v>
      </c>
      <c r="P451" t="s">
        <v>1131</v>
      </c>
      <c r="Q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 s="5">
        <v>10136</v>
      </c>
      <c r="B452" s="5">
        <v>25</v>
      </c>
      <c r="C452">
        <v>100</v>
      </c>
      <c r="D452">
        <v>2</v>
      </c>
      <c r="E452">
        <f xml:space="preserve"> Table1[[#This Row],[QUANTITYORDERED]] * Table1[[#This Row],[PRICE ($)]]</f>
        <v>2500</v>
      </c>
      <c r="G452" s="1">
        <v>37806</v>
      </c>
      <c r="H452" t="s">
        <v>24</v>
      </c>
      <c r="I452">
        <v>3</v>
      </c>
      <c r="J452" t="str">
        <f t="shared" si="7"/>
        <v>Jul</v>
      </c>
      <c r="K452">
        <v>2003</v>
      </c>
      <c r="L452" t="s">
        <v>180</v>
      </c>
      <c r="M452">
        <v>141</v>
      </c>
      <c r="N452" t="s">
        <v>537</v>
      </c>
      <c r="O452" t="s">
        <v>339</v>
      </c>
      <c r="P452" t="s">
        <v>1132</v>
      </c>
      <c r="Q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 s="5">
        <v>10148</v>
      </c>
      <c r="B453" s="5">
        <v>23</v>
      </c>
      <c r="C453">
        <v>100</v>
      </c>
      <c r="D453">
        <v>13</v>
      </c>
      <c r="E453">
        <f xml:space="preserve"> Table1[[#This Row],[QUANTITYORDERED]] * Table1[[#This Row],[PRICE ($)]]</f>
        <v>2300</v>
      </c>
      <c r="G453" s="1">
        <v>37875</v>
      </c>
      <c r="H453" t="s">
        <v>24</v>
      </c>
      <c r="I453">
        <v>3</v>
      </c>
      <c r="J453" t="str">
        <f t="shared" si="7"/>
        <v>Sep</v>
      </c>
      <c r="K453">
        <v>2003</v>
      </c>
      <c r="L453" t="s">
        <v>180</v>
      </c>
      <c r="M453">
        <v>141</v>
      </c>
      <c r="N453" t="s">
        <v>537</v>
      </c>
      <c r="O453" t="s">
        <v>284</v>
      </c>
      <c r="P453" t="s">
        <v>1133</v>
      </c>
      <c r="Q453" t="s">
        <v>3509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 s="5">
        <v>10161</v>
      </c>
      <c r="B454" s="5">
        <v>28</v>
      </c>
      <c r="C454">
        <v>100</v>
      </c>
      <c r="D454">
        <v>12</v>
      </c>
      <c r="E454">
        <f xml:space="preserve"> Table1[[#This Row],[QUANTITYORDERED]] * Table1[[#This Row],[PRICE ($)]]</f>
        <v>2800</v>
      </c>
      <c r="G454" s="1">
        <v>37911</v>
      </c>
      <c r="H454" t="s">
        <v>24</v>
      </c>
      <c r="I454">
        <v>4</v>
      </c>
      <c r="J454" t="str">
        <f t="shared" si="7"/>
        <v>Oct</v>
      </c>
      <c r="K454">
        <v>2003</v>
      </c>
      <c r="L454" t="s">
        <v>180</v>
      </c>
      <c r="M454">
        <v>141</v>
      </c>
      <c r="N454" t="s">
        <v>537</v>
      </c>
      <c r="O454" t="s">
        <v>497</v>
      </c>
      <c r="P454" t="s">
        <v>1134</v>
      </c>
      <c r="Q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 s="5">
        <v>10171</v>
      </c>
      <c r="B455" s="5">
        <v>35</v>
      </c>
      <c r="C455">
        <v>100</v>
      </c>
      <c r="D455">
        <v>2</v>
      </c>
      <c r="E455">
        <f xml:space="preserve"> Table1[[#This Row],[QUANTITYORDERED]] * Table1[[#This Row],[PRICE ($)]]</f>
        <v>3500</v>
      </c>
      <c r="G455" s="1">
        <v>37930</v>
      </c>
      <c r="H455" t="s">
        <v>24</v>
      </c>
      <c r="I455">
        <v>4</v>
      </c>
      <c r="J455" t="str">
        <f t="shared" si="7"/>
        <v>Nov</v>
      </c>
      <c r="K455">
        <v>2003</v>
      </c>
      <c r="L455" t="s">
        <v>180</v>
      </c>
      <c r="M455">
        <v>141</v>
      </c>
      <c r="N455" t="s">
        <v>537</v>
      </c>
      <c r="O455" t="s">
        <v>291</v>
      </c>
      <c r="P455" t="s">
        <v>1135</v>
      </c>
      <c r="Q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 s="5">
        <v>10181</v>
      </c>
      <c r="B456" s="5">
        <v>44</v>
      </c>
      <c r="C456">
        <v>100</v>
      </c>
      <c r="D456">
        <v>6</v>
      </c>
      <c r="E456">
        <f xml:space="preserve"> Table1[[#This Row],[QUANTITYORDERED]] * Table1[[#This Row],[PRICE ($)]]</f>
        <v>4400</v>
      </c>
      <c r="G456" s="1">
        <v>37937</v>
      </c>
      <c r="H456" t="s">
        <v>24</v>
      </c>
      <c r="I456">
        <v>4</v>
      </c>
      <c r="J456" t="str">
        <f t="shared" si="7"/>
        <v>Nov</v>
      </c>
      <c r="K456">
        <v>2003</v>
      </c>
      <c r="L456" t="s">
        <v>180</v>
      </c>
      <c r="M456">
        <v>141</v>
      </c>
      <c r="N456" t="s">
        <v>537</v>
      </c>
      <c r="O456" t="s">
        <v>72</v>
      </c>
      <c r="P456" t="s">
        <v>1136</v>
      </c>
      <c r="Q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 s="5">
        <v>10192</v>
      </c>
      <c r="B457" s="5">
        <v>22</v>
      </c>
      <c r="C457">
        <v>100</v>
      </c>
      <c r="D457">
        <v>11</v>
      </c>
      <c r="E457">
        <f xml:space="preserve"> Table1[[#This Row],[QUANTITYORDERED]] * Table1[[#This Row],[PRICE ($)]]</f>
        <v>2200</v>
      </c>
      <c r="G457" s="1">
        <v>37945</v>
      </c>
      <c r="H457" t="s">
        <v>24</v>
      </c>
      <c r="I457">
        <v>4</v>
      </c>
      <c r="J457" t="str">
        <f t="shared" si="7"/>
        <v>Nov</v>
      </c>
      <c r="K457">
        <v>2003</v>
      </c>
      <c r="L457" t="s">
        <v>180</v>
      </c>
      <c r="M457">
        <v>141</v>
      </c>
      <c r="N457" t="s">
        <v>537</v>
      </c>
      <c r="O457" t="s">
        <v>276</v>
      </c>
      <c r="P457" t="s">
        <v>1137</v>
      </c>
      <c r="Q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 s="5">
        <v>10204</v>
      </c>
      <c r="B458" s="5">
        <v>42</v>
      </c>
      <c r="C458">
        <v>100</v>
      </c>
      <c r="D458">
        <v>17</v>
      </c>
      <c r="E458">
        <f xml:space="preserve"> Table1[[#This Row],[QUANTITYORDERED]] * Table1[[#This Row],[PRICE ($)]]</f>
        <v>4200</v>
      </c>
      <c r="G458" s="1">
        <v>37957</v>
      </c>
      <c r="H458" t="s">
        <v>24</v>
      </c>
      <c r="I458">
        <v>4</v>
      </c>
      <c r="J458" t="str">
        <f t="shared" si="7"/>
        <v>Dec</v>
      </c>
      <c r="K458">
        <v>2003</v>
      </c>
      <c r="L458" t="s">
        <v>180</v>
      </c>
      <c r="M458">
        <v>141</v>
      </c>
      <c r="N458" t="s">
        <v>537</v>
      </c>
      <c r="O458" t="s">
        <v>474</v>
      </c>
      <c r="P458" t="s">
        <v>1138</v>
      </c>
      <c r="Q458" t="s">
        <v>3511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 s="5">
        <v>10212</v>
      </c>
      <c r="B459" s="5">
        <v>29</v>
      </c>
      <c r="C459">
        <v>100</v>
      </c>
      <c r="D459">
        <v>10</v>
      </c>
      <c r="E459">
        <f xml:space="preserve"> Table1[[#This Row],[QUANTITYORDERED]] * Table1[[#This Row],[PRICE ($)]]</f>
        <v>2900</v>
      </c>
      <c r="G459" s="1">
        <v>38002</v>
      </c>
      <c r="H459" t="s">
        <v>24</v>
      </c>
      <c r="I459">
        <v>1</v>
      </c>
      <c r="J459" t="str">
        <f t="shared" si="7"/>
        <v>Jan</v>
      </c>
      <c r="K459">
        <v>2004</v>
      </c>
      <c r="L459" t="s">
        <v>180</v>
      </c>
      <c r="M459">
        <v>141</v>
      </c>
      <c r="N459" t="s">
        <v>537</v>
      </c>
      <c r="O459" t="s">
        <v>173</v>
      </c>
      <c r="P459" t="s">
        <v>1139</v>
      </c>
      <c r="Q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 s="5">
        <v>10225</v>
      </c>
      <c r="B460" s="5">
        <v>32</v>
      </c>
      <c r="C460">
        <v>100</v>
      </c>
      <c r="D460">
        <v>1</v>
      </c>
      <c r="E460">
        <f xml:space="preserve"> Table1[[#This Row],[QUANTITYORDERED]] * Table1[[#This Row],[PRICE ($)]]</f>
        <v>3200</v>
      </c>
      <c r="G460" s="1">
        <v>38039</v>
      </c>
      <c r="H460" t="s">
        <v>24</v>
      </c>
      <c r="I460">
        <v>1</v>
      </c>
      <c r="J460" t="str">
        <f t="shared" si="7"/>
        <v>Feb</v>
      </c>
      <c r="K460">
        <v>2004</v>
      </c>
      <c r="L460" t="s">
        <v>180</v>
      </c>
      <c r="M460">
        <v>141</v>
      </c>
      <c r="N460" t="s">
        <v>537</v>
      </c>
      <c r="O460" t="s">
        <v>445</v>
      </c>
      <c r="P460" t="s">
        <v>1140</v>
      </c>
      <c r="Q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 s="5">
        <v>10240</v>
      </c>
      <c r="B461" s="5">
        <v>41</v>
      </c>
      <c r="C461">
        <v>100</v>
      </c>
      <c r="D461">
        <v>3</v>
      </c>
      <c r="E461">
        <f xml:space="preserve"> Table1[[#This Row],[QUANTITYORDERED]] * Table1[[#This Row],[PRICE ($)]]</f>
        <v>4100</v>
      </c>
      <c r="G461" s="1">
        <v>38090</v>
      </c>
      <c r="H461" t="s">
        <v>24</v>
      </c>
      <c r="I461">
        <v>2</v>
      </c>
      <c r="J461" t="str">
        <f t="shared" si="7"/>
        <v>Apr</v>
      </c>
      <c r="K461">
        <v>2004</v>
      </c>
      <c r="L461" t="s">
        <v>180</v>
      </c>
      <c r="M461">
        <v>141</v>
      </c>
      <c r="N461" t="s">
        <v>537</v>
      </c>
      <c r="O461" t="s">
        <v>301</v>
      </c>
      <c r="P461" t="s">
        <v>1141</v>
      </c>
      <c r="Q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 s="5">
        <v>10253</v>
      </c>
      <c r="B462" s="5">
        <v>26</v>
      </c>
      <c r="C462">
        <v>100</v>
      </c>
      <c r="D462">
        <v>5</v>
      </c>
      <c r="E462">
        <f xml:space="preserve"> Table1[[#This Row],[QUANTITYORDERED]] * Table1[[#This Row],[PRICE ($)]]</f>
        <v>2600</v>
      </c>
      <c r="G462" s="1">
        <v>38139</v>
      </c>
      <c r="H462" t="s">
        <v>338</v>
      </c>
      <c r="I462">
        <v>2</v>
      </c>
      <c r="J462" t="str">
        <f t="shared" si="7"/>
        <v>Jun</v>
      </c>
      <c r="K462">
        <v>2004</v>
      </c>
      <c r="L462" t="s">
        <v>180</v>
      </c>
      <c r="M462">
        <v>141</v>
      </c>
      <c r="N462" t="s">
        <v>537</v>
      </c>
      <c r="O462" t="s">
        <v>164</v>
      </c>
      <c r="P462" t="s">
        <v>1142</v>
      </c>
      <c r="Q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 s="5">
        <v>10266</v>
      </c>
      <c r="B463" s="5">
        <v>21</v>
      </c>
      <c r="C463">
        <v>100</v>
      </c>
      <c r="D463">
        <v>6</v>
      </c>
      <c r="E463">
        <f xml:space="preserve"> Table1[[#This Row],[QUANTITYORDERED]] * Table1[[#This Row],[PRICE ($)]]</f>
        <v>2100</v>
      </c>
      <c r="G463" s="1">
        <v>38174</v>
      </c>
      <c r="H463" t="s">
        <v>24</v>
      </c>
      <c r="I463">
        <v>3</v>
      </c>
      <c r="J463" t="str">
        <f t="shared" si="7"/>
        <v>Jul</v>
      </c>
      <c r="K463">
        <v>2004</v>
      </c>
      <c r="L463" t="s">
        <v>180</v>
      </c>
      <c r="M463">
        <v>141</v>
      </c>
      <c r="N463" t="s">
        <v>537</v>
      </c>
      <c r="O463" t="s">
        <v>451</v>
      </c>
      <c r="P463" t="s">
        <v>1143</v>
      </c>
      <c r="Q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 s="5">
        <v>10278</v>
      </c>
      <c r="B464" s="5">
        <v>34</v>
      </c>
      <c r="C464">
        <v>100</v>
      </c>
      <c r="D464">
        <v>6</v>
      </c>
      <c r="E464">
        <f xml:space="preserve"> Table1[[#This Row],[QUANTITYORDERED]] * Table1[[#This Row],[PRICE ($)]]</f>
        <v>3400</v>
      </c>
      <c r="G464" s="1">
        <v>38205</v>
      </c>
      <c r="H464" t="s">
        <v>24</v>
      </c>
      <c r="I464">
        <v>3</v>
      </c>
      <c r="J464" t="str">
        <f t="shared" si="7"/>
        <v>Aug</v>
      </c>
      <c r="K464">
        <v>2004</v>
      </c>
      <c r="L464" t="s">
        <v>180</v>
      </c>
      <c r="M464">
        <v>141</v>
      </c>
      <c r="N464" t="s">
        <v>537</v>
      </c>
      <c r="O464" t="s">
        <v>538</v>
      </c>
      <c r="P464" t="s">
        <v>1144</v>
      </c>
      <c r="Q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 s="5">
        <v>10287</v>
      </c>
      <c r="B465" s="5">
        <v>41</v>
      </c>
      <c r="C465">
        <v>100</v>
      </c>
      <c r="D465">
        <v>4</v>
      </c>
      <c r="E465">
        <f xml:space="preserve"> Table1[[#This Row],[QUANTITYORDERED]] * Table1[[#This Row],[PRICE ($)]]</f>
        <v>4100</v>
      </c>
      <c r="G465" s="1">
        <v>38229</v>
      </c>
      <c r="H465" t="s">
        <v>24</v>
      </c>
      <c r="I465">
        <v>3</v>
      </c>
      <c r="J465" t="str">
        <f t="shared" si="7"/>
        <v>Aug</v>
      </c>
      <c r="K465">
        <v>2004</v>
      </c>
      <c r="L465" t="s">
        <v>180</v>
      </c>
      <c r="M465">
        <v>141</v>
      </c>
      <c r="N465" t="s">
        <v>537</v>
      </c>
      <c r="O465" t="s">
        <v>445</v>
      </c>
      <c r="P465" t="s">
        <v>1145</v>
      </c>
      <c r="Q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 s="5">
        <v>10301</v>
      </c>
      <c r="B466" s="5">
        <v>37</v>
      </c>
      <c r="C466">
        <v>100</v>
      </c>
      <c r="D466">
        <v>8</v>
      </c>
      <c r="E466">
        <f xml:space="preserve"> Table1[[#This Row],[QUANTITYORDERED]] * Table1[[#This Row],[PRICE ($)]]</f>
        <v>3700</v>
      </c>
      <c r="G466" s="1">
        <v>37899</v>
      </c>
      <c r="H466" t="s">
        <v>24</v>
      </c>
      <c r="I466">
        <v>4</v>
      </c>
      <c r="J466" t="str">
        <f t="shared" si="7"/>
        <v>Oct</v>
      </c>
      <c r="K466">
        <v>2003</v>
      </c>
      <c r="L466" t="s">
        <v>180</v>
      </c>
      <c r="M466">
        <v>141</v>
      </c>
      <c r="N466" t="s">
        <v>537</v>
      </c>
      <c r="O466" t="s">
        <v>542</v>
      </c>
      <c r="P466" t="s">
        <v>1146</v>
      </c>
      <c r="Q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 s="5">
        <v>10310</v>
      </c>
      <c r="B467" s="5">
        <v>37</v>
      </c>
      <c r="C467">
        <v>100</v>
      </c>
      <c r="D467">
        <v>2</v>
      </c>
      <c r="E467">
        <f xml:space="preserve"> Table1[[#This Row],[QUANTITYORDERED]] * Table1[[#This Row],[PRICE ($)]]</f>
        <v>3700</v>
      </c>
      <c r="G467" s="1">
        <v>38276</v>
      </c>
      <c r="H467" t="s">
        <v>24</v>
      </c>
      <c r="I467">
        <v>4</v>
      </c>
      <c r="J467" t="str">
        <f t="shared" si="7"/>
        <v>Oct</v>
      </c>
      <c r="K467">
        <v>2004</v>
      </c>
      <c r="L467" t="s">
        <v>180</v>
      </c>
      <c r="M467">
        <v>141</v>
      </c>
      <c r="N467" t="s">
        <v>537</v>
      </c>
      <c r="O467" t="s">
        <v>438</v>
      </c>
      <c r="P467" t="s">
        <v>1147</v>
      </c>
      <c r="Q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 s="5">
        <v>10321</v>
      </c>
      <c r="B468" s="5">
        <v>41</v>
      </c>
      <c r="C468">
        <v>100</v>
      </c>
      <c r="D468">
        <v>10</v>
      </c>
      <c r="E468">
        <f xml:space="preserve"> Table1[[#This Row],[QUANTITYORDERED]] * Table1[[#This Row],[PRICE ($)]]</f>
        <v>4100</v>
      </c>
      <c r="G468" s="1">
        <v>38295</v>
      </c>
      <c r="H468" t="s">
        <v>24</v>
      </c>
      <c r="I468">
        <v>4</v>
      </c>
      <c r="J468" t="str">
        <f t="shared" si="7"/>
        <v>Nov</v>
      </c>
      <c r="K468">
        <v>2004</v>
      </c>
      <c r="L468" t="s">
        <v>180</v>
      </c>
      <c r="M468">
        <v>141</v>
      </c>
      <c r="N468" t="s">
        <v>537</v>
      </c>
      <c r="O468" t="s">
        <v>159</v>
      </c>
      <c r="P468" t="s">
        <v>1148</v>
      </c>
      <c r="Q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 s="5">
        <v>10331</v>
      </c>
      <c r="B469" s="5">
        <v>46</v>
      </c>
      <c r="C469">
        <v>100</v>
      </c>
      <c r="D469">
        <v>6</v>
      </c>
      <c r="E469">
        <f xml:space="preserve"> Table1[[#This Row],[QUANTITYORDERED]] * Table1[[#This Row],[PRICE ($)]]</f>
        <v>4600</v>
      </c>
      <c r="G469" s="1">
        <v>38308</v>
      </c>
      <c r="H469" t="s">
        <v>24</v>
      </c>
      <c r="I469">
        <v>4</v>
      </c>
      <c r="J469" t="str">
        <f t="shared" si="7"/>
        <v>Nov</v>
      </c>
      <c r="K469">
        <v>2004</v>
      </c>
      <c r="L469" t="s">
        <v>180</v>
      </c>
      <c r="M469">
        <v>141</v>
      </c>
      <c r="N469" t="s">
        <v>537</v>
      </c>
      <c r="O469" t="s">
        <v>308</v>
      </c>
      <c r="P469" t="s">
        <v>1149</v>
      </c>
      <c r="Q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 s="5">
        <v>10342</v>
      </c>
      <c r="B470" s="5">
        <v>40</v>
      </c>
      <c r="C470">
        <v>100</v>
      </c>
      <c r="D470">
        <v>2</v>
      </c>
      <c r="E470">
        <f xml:space="preserve"> Table1[[#This Row],[QUANTITYORDERED]] * Table1[[#This Row],[PRICE ($)]]</f>
        <v>4000</v>
      </c>
      <c r="G470" s="1">
        <v>38315</v>
      </c>
      <c r="H470" t="s">
        <v>24</v>
      </c>
      <c r="I470">
        <v>4</v>
      </c>
      <c r="J470" t="str">
        <f t="shared" si="7"/>
        <v>Nov</v>
      </c>
      <c r="K470">
        <v>2004</v>
      </c>
      <c r="L470" t="s">
        <v>180</v>
      </c>
      <c r="M470">
        <v>141</v>
      </c>
      <c r="N470" t="s">
        <v>537</v>
      </c>
      <c r="O470" t="s">
        <v>88</v>
      </c>
      <c r="P470" t="s">
        <v>1150</v>
      </c>
      <c r="Q470" t="s">
        <v>3505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 s="5">
        <v>10356</v>
      </c>
      <c r="B471" s="5">
        <v>43</v>
      </c>
      <c r="C471">
        <v>97.6</v>
      </c>
      <c r="D471">
        <v>8</v>
      </c>
      <c r="E471">
        <f xml:space="preserve"> Table1[[#This Row],[QUANTITYORDERED]] * Table1[[#This Row],[PRICE ($)]]</f>
        <v>4196.8</v>
      </c>
      <c r="G471" s="1">
        <v>38330</v>
      </c>
      <c r="H471" t="s">
        <v>24</v>
      </c>
      <c r="I471">
        <v>4</v>
      </c>
      <c r="J471" t="str">
        <f t="shared" si="7"/>
        <v>Dec</v>
      </c>
      <c r="K471">
        <v>2004</v>
      </c>
      <c r="L471" t="s">
        <v>180</v>
      </c>
      <c r="M471">
        <v>141</v>
      </c>
      <c r="N471" t="s">
        <v>537</v>
      </c>
      <c r="O471" t="s">
        <v>44</v>
      </c>
      <c r="P471" t="s">
        <v>1151</v>
      </c>
      <c r="Q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 s="5">
        <v>10365</v>
      </c>
      <c r="B472" s="5">
        <v>30</v>
      </c>
      <c r="C472">
        <v>87.06</v>
      </c>
      <c r="D472">
        <v>1</v>
      </c>
      <c r="E472">
        <f xml:space="preserve"> Table1[[#This Row],[QUANTITYORDERED]] * Table1[[#This Row],[PRICE ($)]]</f>
        <v>2611.8000000000002</v>
      </c>
      <c r="G472" s="1">
        <v>38359</v>
      </c>
      <c r="H472" t="s">
        <v>24</v>
      </c>
      <c r="I472">
        <v>1</v>
      </c>
      <c r="J472" t="str">
        <f t="shared" si="7"/>
        <v>Jan</v>
      </c>
      <c r="K472">
        <v>2005</v>
      </c>
      <c r="L472" t="s">
        <v>180</v>
      </c>
      <c r="M472">
        <v>141</v>
      </c>
      <c r="N472" t="s">
        <v>537</v>
      </c>
      <c r="O472" t="s">
        <v>334</v>
      </c>
      <c r="P472" t="s">
        <v>1152</v>
      </c>
      <c r="Q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 s="5">
        <v>10377</v>
      </c>
      <c r="B473" s="5">
        <v>35</v>
      </c>
      <c r="C473">
        <v>100</v>
      </c>
      <c r="D473">
        <v>2</v>
      </c>
      <c r="E473">
        <f xml:space="preserve"> Table1[[#This Row],[QUANTITYORDERED]] * Table1[[#This Row],[PRICE ($)]]</f>
        <v>3500</v>
      </c>
      <c r="G473" s="1">
        <v>38392</v>
      </c>
      <c r="H473" t="s">
        <v>24</v>
      </c>
      <c r="I473">
        <v>1</v>
      </c>
      <c r="J473" t="str">
        <f t="shared" si="7"/>
        <v>Feb</v>
      </c>
      <c r="K473">
        <v>2005</v>
      </c>
      <c r="L473" t="s">
        <v>180</v>
      </c>
      <c r="M473">
        <v>141</v>
      </c>
      <c r="N473" t="s">
        <v>537</v>
      </c>
      <c r="O473" t="s">
        <v>125</v>
      </c>
      <c r="P473" t="s">
        <v>1153</v>
      </c>
      <c r="Q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 s="5">
        <v>10390</v>
      </c>
      <c r="B474" s="5">
        <v>36</v>
      </c>
      <c r="C474">
        <v>93.77</v>
      </c>
      <c r="D474">
        <v>14</v>
      </c>
      <c r="E474">
        <f xml:space="preserve"> Table1[[#This Row],[QUANTITYORDERED]] * Table1[[#This Row],[PRICE ($)]]</f>
        <v>3375.72</v>
      </c>
      <c r="G474" s="1">
        <v>38415</v>
      </c>
      <c r="H474" t="s">
        <v>24</v>
      </c>
      <c r="I474">
        <v>1</v>
      </c>
      <c r="J474" t="str">
        <f t="shared" si="7"/>
        <v>Mar</v>
      </c>
      <c r="K474">
        <v>2005</v>
      </c>
      <c r="L474" t="s">
        <v>180</v>
      </c>
      <c r="M474">
        <v>141</v>
      </c>
      <c r="N474" t="s">
        <v>537</v>
      </c>
      <c r="O474" t="s">
        <v>271</v>
      </c>
      <c r="P474" t="s">
        <v>1154</v>
      </c>
      <c r="Q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 s="5">
        <v>10406</v>
      </c>
      <c r="B475" s="5">
        <v>61</v>
      </c>
      <c r="C475">
        <v>100</v>
      </c>
      <c r="D475">
        <v>3</v>
      </c>
      <c r="E475">
        <f xml:space="preserve"> Table1[[#This Row],[QUANTITYORDERED]] * Table1[[#This Row],[PRICE ($)]]</f>
        <v>6100</v>
      </c>
      <c r="G475" s="1">
        <v>38457</v>
      </c>
      <c r="H475" t="s">
        <v>172</v>
      </c>
      <c r="I475">
        <v>2</v>
      </c>
      <c r="J475" t="str">
        <f t="shared" si="7"/>
        <v>Apr</v>
      </c>
      <c r="K475">
        <v>2005</v>
      </c>
      <c r="L475" t="s">
        <v>180</v>
      </c>
      <c r="M475">
        <v>141</v>
      </c>
      <c r="N475" t="s">
        <v>537</v>
      </c>
      <c r="O475" t="s">
        <v>321</v>
      </c>
      <c r="P475" t="s">
        <v>1155</v>
      </c>
      <c r="Q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 s="5">
        <v>10419</v>
      </c>
      <c r="B476" s="5">
        <v>38</v>
      </c>
      <c r="C476">
        <v>100</v>
      </c>
      <c r="D476">
        <v>5</v>
      </c>
      <c r="E476">
        <f xml:space="preserve"> Table1[[#This Row],[QUANTITYORDERED]] * Table1[[#This Row],[PRICE ($)]]</f>
        <v>3800</v>
      </c>
      <c r="G476" s="1">
        <v>38489</v>
      </c>
      <c r="H476" t="s">
        <v>24</v>
      </c>
      <c r="I476">
        <v>2</v>
      </c>
      <c r="J476" t="str">
        <f t="shared" si="7"/>
        <v>May</v>
      </c>
      <c r="K476">
        <v>2005</v>
      </c>
      <c r="L476" t="s">
        <v>180</v>
      </c>
      <c r="M476">
        <v>141</v>
      </c>
      <c r="N476" t="s">
        <v>537</v>
      </c>
      <c r="O476" t="s">
        <v>143</v>
      </c>
      <c r="P476" t="s">
        <v>1156</v>
      </c>
      <c r="Q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 s="5">
        <v>10102</v>
      </c>
      <c r="B477" s="5">
        <v>39</v>
      </c>
      <c r="C477">
        <v>100</v>
      </c>
      <c r="D477">
        <v>2</v>
      </c>
      <c r="E477">
        <f xml:space="preserve"> Table1[[#This Row],[QUANTITYORDERED]] * Table1[[#This Row],[PRICE ($)]]</f>
        <v>3900</v>
      </c>
      <c r="G477" s="1">
        <v>37631</v>
      </c>
      <c r="H477" t="s">
        <v>24</v>
      </c>
      <c r="I477">
        <v>1</v>
      </c>
      <c r="J477" t="str">
        <f t="shared" si="7"/>
        <v>Jan</v>
      </c>
      <c r="K477">
        <v>2003</v>
      </c>
      <c r="L477" t="s">
        <v>549</v>
      </c>
      <c r="M477">
        <v>102</v>
      </c>
      <c r="N477" t="s">
        <v>550</v>
      </c>
      <c r="O477" t="s">
        <v>98</v>
      </c>
      <c r="P477" t="s">
        <v>1157</v>
      </c>
      <c r="Q477" t="s">
        <v>3506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 s="5">
        <v>10111</v>
      </c>
      <c r="B478" s="5">
        <v>33</v>
      </c>
      <c r="C478">
        <v>99.66</v>
      </c>
      <c r="D478">
        <v>6</v>
      </c>
      <c r="E478">
        <f xml:space="preserve"> Table1[[#This Row],[QUANTITYORDERED]] * Table1[[#This Row],[PRICE ($)]]</f>
        <v>3288.7799999999997</v>
      </c>
      <c r="G478" s="1">
        <v>37705</v>
      </c>
      <c r="H478" t="s">
        <v>24</v>
      </c>
      <c r="I478">
        <v>1</v>
      </c>
      <c r="J478" t="str">
        <f t="shared" si="7"/>
        <v>Mar</v>
      </c>
      <c r="K478">
        <v>2003</v>
      </c>
      <c r="L478" t="s">
        <v>549</v>
      </c>
      <c r="M478">
        <v>102</v>
      </c>
      <c r="N478" t="s">
        <v>550</v>
      </c>
      <c r="O478" t="s">
        <v>80</v>
      </c>
      <c r="P478" t="s">
        <v>1158</v>
      </c>
      <c r="Q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 s="5">
        <v>10125</v>
      </c>
      <c r="B479" s="5">
        <v>32</v>
      </c>
      <c r="C479">
        <v>100</v>
      </c>
      <c r="D479">
        <v>1</v>
      </c>
      <c r="E479">
        <f xml:space="preserve"> Table1[[#This Row],[QUANTITYORDERED]] * Table1[[#This Row],[PRICE ($)]]</f>
        <v>3200</v>
      </c>
      <c r="G479" s="1">
        <v>37762</v>
      </c>
      <c r="H479" t="s">
        <v>24</v>
      </c>
      <c r="I479">
        <v>2</v>
      </c>
      <c r="J479" t="str">
        <f t="shared" si="7"/>
        <v>May</v>
      </c>
      <c r="K479">
        <v>2003</v>
      </c>
      <c r="L479" t="s">
        <v>549</v>
      </c>
      <c r="M479">
        <v>102</v>
      </c>
      <c r="N479" t="s">
        <v>550</v>
      </c>
      <c r="O479" t="s">
        <v>88</v>
      </c>
      <c r="P479" t="s">
        <v>1159</v>
      </c>
      <c r="Q479" t="s">
        <v>3505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 s="5">
        <v>10139</v>
      </c>
      <c r="B480" s="5">
        <v>31</v>
      </c>
      <c r="C480">
        <v>100</v>
      </c>
      <c r="D480">
        <v>7</v>
      </c>
      <c r="E480">
        <f xml:space="preserve"> Table1[[#This Row],[QUANTITYORDERED]] * Table1[[#This Row],[PRICE ($)]]</f>
        <v>3100</v>
      </c>
      <c r="G480" s="1">
        <v>37818</v>
      </c>
      <c r="H480" t="s">
        <v>24</v>
      </c>
      <c r="I480">
        <v>3</v>
      </c>
      <c r="J480" t="str">
        <f t="shared" si="7"/>
        <v>Jul</v>
      </c>
      <c r="K480">
        <v>2003</v>
      </c>
      <c r="L480" t="s">
        <v>549</v>
      </c>
      <c r="M480">
        <v>102</v>
      </c>
      <c r="N480" t="s">
        <v>550</v>
      </c>
      <c r="O480" t="s">
        <v>151</v>
      </c>
      <c r="P480" t="s">
        <v>1160</v>
      </c>
      <c r="Q480" t="s">
        <v>3507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 s="5">
        <v>10149</v>
      </c>
      <c r="B481" s="5">
        <v>50</v>
      </c>
      <c r="C481">
        <v>100</v>
      </c>
      <c r="D481">
        <v>4</v>
      </c>
      <c r="E481">
        <f xml:space="preserve"> Table1[[#This Row],[QUANTITYORDERED]] * Table1[[#This Row],[PRICE ($)]]</f>
        <v>5000</v>
      </c>
      <c r="G481" s="1">
        <v>37876</v>
      </c>
      <c r="H481" t="s">
        <v>24</v>
      </c>
      <c r="I481">
        <v>3</v>
      </c>
      <c r="J481" t="str">
        <f t="shared" si="7"/>
        <v>Sep</v>
      </c>
      <c r="K481">
        <v>2003</v>
      </c>
      <c r="L481" t="s">
        <v>549</v>
      </c>
      <c r="M481">
        <v>102</v>
      </c>
      <c r="N481" t="s">
        <v>550</v>
      </c>
      <c r="O481" t="s">
        <v>525</v>
      </c>
      <c r="P481" t="s">
        <v>1161</v>
      </c>
      <c r="Q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 s="5">
        <v>10162</v>
      </c>
      <c r="B482" s="5">
        <v>48</v>
      </c>
      <c r="C482">
        <v>91.44</v>
      </c>
      <c r="D482">
        <v>2</v>
      </c>
      <c r="E482">
        <f xml:space="preserve"> Table1[[#This Row],[QUANTITYORDERED]] * Table1[[#This Row],[PRICE ($)]]</f>
        <v>4389.12</v>
      </c>
      <c r="G482" s="1">
        <v>37912</v>
      </c>
      <c r="H482" t="s">
        <v>24</v>
      </c>
      <c r="I482">
        <v>4</v>
      </c>
      <c r="J482" t="str">
        <f t="shared" si="7"/>
        <v>Oct</v>
      </c>
      <c r="K482">
        <v>2003</v>
      </c>
      <c r="L482" t="s">
        <v>549</v>
      </c>
      <c r="M482">
        <v>102</v>
      </c>
      <c r="N482" t="s">
        <v>550</v>
      </c>
      <c r="O482" t="s">
        <v>57</v>
      </c>
      <c r="P482" t="s">
        <v>1162</v>
      </c>
      <c r="Q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 s="5">
        <v>10173</v>
      </c>
      <c r="B483" s="5">
        <v>43</v>
      </c>
      <c r="C483">
        <v>100</v>
      </c>
      <c r="D483">
        <v>6</v>
      </c>
      <c r="E483">
        <f xml:space="preserve"> Table1[[#This Row],[QUANTITYORDERED]] * Table1[[#This Row],[PRICE ($)]]</f>
        <v>4300</v>
      </c>
      <c r="G483" s="1">
        <v>37930</v>
      </c>
      <c r="H483" t="s">
        <v>24</v>
      </c>
      <c r="I483">
        <v>4</v>
      </c>
      <c r="J483" t="str">
        <f t="shared" si="7"/>
        <v>Nov</v>
      </c>
      <c r="K483">
        <v>2003</v>
      </c>
      <c r="L483" t="s">
        <v>549</v>
      </c>
      <c r="M483">
        <v>102</v>
      </c>
      <c r="N483" t="s">
        <v>550</v>
      </c>
      <c r="O483" t="s">
        <v>551</v>
      </c>
      <c r="P483" t="s">
        <v>1163</v>
      </c>
      <c r="Q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 s="5">
        <v>10182</v>
      </c>
      <c r="B484" s="5">
        <v>25</v>
      </c>
      <c r="C484">
        <v>87.33</v>
      </c>
      <c r="D484">
        <v>3</v>
      </c>
      <c r="E484">
        <f xml:space="preserve"> Table1[[#This Row],[QUANTITYORDERED]] * Table1[[#This Row],[PRICE ($)]]</f>
        <v>2183.25</v>
      </c>
      <c r="G484" s="1">
        <v>37937</v>
      </c>
      <c r="H484" t="s">
        <v>24</v>
      </c>
      <c r="I484">
        <v>4</v>
      </c>
      <c r="J484" t="str">
        <f t="shared" si="7"/>
        <v>Nov</v>
      </c>
      <c r="K484">
        <v>2003</v>
      </c>
      <c r="L484" t="s">
        <v>549</v>
      </c>
      <c r="M484">
        <v>102</v>
      </c>
      <c r="N484" t="s">
        <v>550</v>
      </c>
      <c r="O484" t="s">
        <v>271</v>
      </c>
      <c r="P484" t="s">
        <v>1164</v>
      </c>
      <c r="Q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 s="5">
        <v>10193</v>
      </c>
      <c r="B485" s="5">
        <v>28</v>
      </c>
      <c r="C485">
        <v>100</v>
      </c>
      <c r="D485">
        <v>7</v>
      </c>
      <c r="E485">
        <f xml:space="preserve"> Table1[[#This Row],[QUANTITYORDERED]] * Table1[[#This Row],[PRICE ($)]]</f>
        <v>2800</v>
      </c>
      <c r="G485" s="1">
        <v>37946</v>
      </c>
      <c r="H485" t="s">
        <v>24</v>
      </c>
      <c r="I485">
        <v>4</v>
      </c>
      <c r="J485" t="str">
        <f t="shared" si="7"/>
        <v>Nov</v>
      </c>
      <c r="K485">
        <v>2003</v>
      </c>
      <c r="L485" t="s">
        <v>549</v>
      </c>
      <c r="M485">
        <v>102</v>
      </c>
      <c r="N485" t="s">
        <v>550</v>
      </c>
      <c r="O485" t="s">
        <v>557</v>
      </c>
      <c r="P485" t="s">
        <v>1165</v>
      </c>
      <c r="Q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 s="5">
        <v>10205</v>
      </c>
      <c r="B486" s="5">
        <v>36</v>
      </c>
      <c r="C486">
        <v>100</v>
      </c>
      <c r="D486">
        <v>2</v>
      </c>
      <c r="E486">
        <f xml:space="preserve"> Table1[[#This Row],[QUANTITYORDERED]] * Table1[[#This Row],[PRICE ($)]]</f>
        <v>3600</v>
      </c>
      <c r="G486" s="1">
        <v>37958</v>
      </c>
      <c r="H486" t="s">
        <v>24</v>
      </c>
      <c r="I486">
        <v>4</v>
      </c>
      <c r="J486" t="str">
        <f t="shared" si="7"/>
        <v>Dec</v>
      </c>
      <c r="K486">
        <v>2003</v>
      </c>
      <c r="L486" t="s">
        <v>549</v>
      </c>
      <c r="M486">
        <v>102</v>
      </c>
      <c r="N486" t="s">
        <v>550</v>
      </c>
      <c r="O486" t="s">
        <v>173</v>
      </c>
      <c r="P486" t="s">
        <v>1166</v>
      </c>
      <c r="Q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 s="5">
        <v>10215</v>
      </c>
      <c r="B487" s="5">
        <v>27</v>
      </c>
      <c r="C487">
        <v>89.38</v>
      </c>
      <c r="D487">
        <v>10</v>
      </c>
      <c r="E487">
        <f xml:space="preserve"> Table1[[#This Row],[QUANTITYORDERED]] * Table1[[#This Row],[PRICE ($)]]</f>
        <v>2413.2599999999998</v>
      </c>
      <c r="G487" s="1">
        <v>38015</v>
      </c>
      <c r="H487" t="s">
        <v>24</v>
      </c>
      <c r="I487">
        <v>1</v>
      </c>
      <c r="J487" t="str">
        <f t="shared" si="7"/>
        <v>Jan</v>
      </c>
      <c r="K487">
        <v>2004</v>
      </c>
      <c r="L487" t="s">
        <v>549</v>
      </c>
      <c r="M487">
        <v>102</v>
      </c>
      <c r="N487" t="s">
        <v>550</v>
      </c>
      <c r="O487" t="s">
        <v>233</v>
      </c>
      <c r="P487" t="s">
        <v>1167</v>
      </c>
      <c r="Q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 s="5">
        <v>10227</v>
      </c>
      <c r="B488" s="5">
        <v>25</v>
      </c>
      <c r="C488">
        <v>100</v>
      </c>
      <c r="D488">
        <v>3</v>
      </c>
      <c r="E488">
        <f xml:space="preserve"> Table1[[#This Row],[QUANTITYORDERED]] * Table1[[#This Row],[PRICE ($)]]</f>
        <v>2500</v>
      </c>
      <c r="G488" s="1">
        <v>38048</v>
      </c>
      <c r="H488" t="s">
        <v>24</v>
      </c>
      <c r="I488">
        <v>1</v>
      </c>
      <c r="J488" t="str">
        <f t="shared" si="7"/>
        <v>Mar</v>
      </c>
      <c r="K488">
        <v>2004</v>
      </c>
      <c r="L488" t="s">
        <v>549</v>
      </c>
      <c r="M488">
        <v>102</v>
      </c>
      <c r="N488" t="s">
        <v>550</v>
      </c>
      <c r="O488" t="s">
        <v>218</v>
      </c>
      <c r="P488" t="s">
        <v>1168</v>
      </c>
      <c r="Q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 s="5">
        <v>10244</v>
      </c>
      <c r="B489" s="5">
        <v>40</v>
      </c>
      <c r="C489">
        <v>100</v>
      </c>
      <c r="D489">
        <v>7</v>
      </c>
      <c r="E489">
        <f xml:space="preserve"> Table1[[#This Row],[QUANTITYORDERED]] * Table1[[#This Row],[PRICE ($)]]</f>
        <v>4000</v>
      </c>
      <c r="G489" s="1">
        <v>38106</v>
      </c>
      <c r="H489" t="s">
        <v>24</v>
      </c>
      <c r="I489">
        <v>2</v>
      </c>
      <c r="J489" t="str">
        <f t="shared" si="7"/>
        <v>Apr</v>
      </c>
      <c r="K489">
        <v>2004</v>
      </c>
      <c r="L489" t="s">
        <v>549</v>
      </c>
      <c r="M489">
        <v>102</v>
      </c>
      <c r="N489" t="s">
        <v>550</v>
      </c>
      <c r="O489" t="s">
        <v>173</v>
      </c>
      <c r="P489" t="s">
        <v>1169</v>
      </c>
      <c r="Q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 s="5">
        <v>10256</v>
      </c>
      <c r="B490" s="5">
        <v>34</v>
      </c>
      <c r="C490">
        <v>95.55</v>
      </c>
      <c r="D490">
        <v>2</v>
      </c>
      <c r="E490">
        <f xml:space="preserve"> Table1[[#This Row],[QUANTITYORDERED]] * Table1[[#This Row],[PRICE ($)]]</f>
        <v>3248.7</v>
      </c>
      <c r="G490" s="1">
        <v>38146</v>
      </c>
      <c r="H490" t="s">
        <v>24</v>
      </c>
      <c r="I490">
        <v>2</v>
      </c>
      <c r="J490" t="str">
        <f t="shared" si="7"/>
        <v>Jun</v>
      </c>
      <c r="K490">
        <v>2004</v>
      </c>
      <c r="L490" t="s">
        <v>549</v>
      </c>
      <c r="M490">
        <v>102</v>
      </c>
      <c r="N490" t="s">
        <v>550</v>
      </c>
      <c r="O490" t="s">
        <v>321</v>
      </c>
      <c r="P490" t="s">
        <v>1170</v>
      </c>
      <c r="Q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 s="5">
        <v>10280</v>
      </c>
      <c r="B491" s="5">
        <v>50</v>
      </c>
      <c r="C491">
        <v>100</v>
      </c>
      <c r="D491">
        <v>9</v>
      </c>
      <c r="E491">
        <f xml:space="preserve"> Table1[[#This Row],[QUANTITYORDERED]] * Table1[[#This Row],[PRICE ($)]]</f>
        <v>5000</v>
      </c>
      <c r="G491" s="1">
        <v>38216</v>
      </c>
      <c r="H491" t="s">
        <v>24</v>
      </c>
      <c r="I491">
        <v>3</v>
      </c>
      <c r="J491" t="str">
        <f t="shared" si="7"/>
        <v>Aug</v>
      </c>
      <c r="K491">
        <v>2004</v>
      </c>
      <c r="L491" t="s">
        <v>549</v>
      </c>
      <c r="M491">
        <v>102</v>
      </c>
      <c r="N491" t="s">
        <v>550</v>
      </c>
      <c r="O491" t="s">
        <v>253</v>
      </c>
      <c r="P491" t="s">
        <v>1171</v>
      </c>
      <c r="Q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 s="5">
        <v>10289</v>
      </c>
      <c r="B492" s="5">
        <v>38</v>
      </c>
      <c r="C492">
        <v>100</v>
      </c>
      <c r="D492">
        <v>2</v>
      </c>
      <c r="E492">
        <f xml:space="preserve"> Table1[[#This Row],[QUANTITYORDERED]] * Table1[[#This Row],[PRICE ($)]]</f>
        <v>3800</v>
      </c>
      <c r="G492" s="1">
        <v>38233</v>
      </c>
      <c r="H492" t="s">
        <v>24</v>
      </c>
      <c r="I492">
        <v>3</v>
      </c>
      <c r="J492" t="str">
        <f t="shared" si="7"/>
        <v>Sep</v>
      </c>
      <c r="K492">
        <v>2004</v>
      </c>
      <c r="L492" t="s">
        <v>549</v>
      </c>
      <c r="M492">
        <v>102</v>
      </c>
      <c r="N492" t="s">
        <v>550</v>
      </c>
      <c r="O492" t="s">
        <v>72</v>
      </c>
      <c r="P492" t="s">
        <v>1172</v>
      </c>
      <c r="Q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 s="5">
        <v>10304</v>
      </c>
      <c r="B493" s="5">
        <v>37</v>
      </c>
      <c r="C493">
        <v>95.55</v>
      </c>
      <c r="D493">
        <v>13</v>
      </c>
      <c r="E493">
        <f xml:space="preserve"> Table1[[#This Row],[QUANTITYORDERED]] * Table1[[#This Row],[PRICE ($)]]</f>
        <v>3535.35</v>
      </c>
      <c r="G493" s="1">
        <v>38271</v>
      </c>
      <c r="H493" t="s">
        <v>24</v>
      </c>
      <c r="I493">
        <v>4</v>
      </c>
      <c r="J493" t="str">
        <f t="shared" si="7"/>
        <v>Oct</v>
      </c>
      <c r="K493">
        <v>2004</v>
      </c>
      <c r="L493" t="s">
        <v>549</v>
      </c>
      <c r="M493">
        <v>102</v>
      </c>
      <c r="N493" t="s">
        <v>550</v>
      </c>
      <c r="O493" t="s">
        <v>266</v>
      </c>
      <c r="P493" t="s">
        <v>1173</v>
      </c>
      <c r="Q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 s="5">
        <v>10312</v>
      </c>
      <c r="B494" s="5">
        <v>43</v>
      </c>
      <c r="C494">
        <v>89.38</v>
      </c>
      <c r="D494">
        <v>10</v>
      </c>
      <c r="E494">
        <f xml:space="preserve"> Table1[[#This Row],[QUANTITYORDERED]] * Table1[[#This Row],[PRICE ($)]]</f>
        <v>3843.3399999999997</v>
      </c>
      <c r="G494" s="1">
        <v>38281</v>
      </c>
      <c r="H494" t="s">
        <v>24</v>
      </c>
      <c r="I494">
        <v>4</v>
      </c>
      <c r="J494" t="str">
        <f t="shared" si="7"/>
        <v>Oct</v>
      </c>
      <c r="K494">
        <v>2004</v>
      </c>
      <c r="L494" t="s">
        <v>549</v>
      </c>
      <c r="M494">
        <v>102</v>
      </c>
      <c r="N494" t="s">
        <v>550</v>
      </c>
      <c r="O494" t="s">
        <v>271</v>
      </c>
      <c r="P494" t="s">
        <v>1174</v>
      </c>
      <c r="Q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 s="5">
        <v>10322</v>
      </c>
      <c r="B495" s="5">
        <v>43</v>
      </c>
      <c r="C495">
        <v>86.3</v>
      </c>
      <c r="D495">
        <v>14</v>
      </c>
      <c r="E495">
        <f xml:space="preserve"> Table1[[#This Row],[QUANTITYORDERED]] * Table1[[#This Row],[PRICE ($)]]</f>
        <v>3710.9</v>
      </c>
      <c r="G495" s="1">
        <v>38295</v>
      </c>
      <c r="H495" t="s">
        <v>24</v>
      </c>
      <c r="I495">
        <v>4</v>
      </c>
      <c r="J495" t="str">
        <f t="shared" si="7"/>
        <v>Nov</v>
      </c>
      <c r="K495">
        <v>2004</v>
      </c>
      <c r="L495" t="s">
        <v>549</v>
      </c>
      <c r="M495">
        <v>102</v>
      </c>
      <c r="N495" t="s">
        <v>550</v>
      </c>
      <c r="O495" t="s">
        <v>276</v>
      </c>
      <c r="P495" t="s">
        <v>1175</v>
      </c>
      <c r="Q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 s="5">
        <v>10332</v>
      </c>
      <c r="B496" s="5">
        <v>46</v>
      </c>
      <c r="C496">
        <v>95.13</v>
      </c>
      <c r="D496">
        <v>15</v>
      </c>
      <c r="E496">
        <f xml:space="preserve"> Table1[[#This Row],[QUANTITYORDERED]] * Table1[[#This Row],[PRICE ($)]]</f>
        <v>4375.9799999999996</v>
      </c>
      <c r="G496" s="1">
        <v>38308</v>
      </c>
      <c r="H496" t="s">
        <v>24</v>
      </c>
      <c r="I496">
        <v>4</v>
      </c>
      <c r="J496" t="str">
        <f t="shared" si="7"/>
        <v>Nov</v>
      </c>
      <c r="K496">
        <v>2004</v>
      </c>
      <c r="L496" t="s">
        <v>549</v>
      </c>
      <c r="M496">
        <v>102</v>
      </c>
      <c r="N496" t="s">
        <v>550</v>
      </c>
      <c r="O496" t="s">
        <v>491</v>
      </c>
      <c r="P496" t="s">
        <v>1176</v>
      </c>
      <c r="Q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 s="5">
        <v>10346</v>
      </c>
      <c r="B497" s="5">
        <v>42</v>
      </c>
      <c r="C497">
        <v>36.11</v>
      </c>
      <c r="D497">
        <v>3</v>
      </c>
      <c r="E497">
        <f xml:space="preserve"> Table1[[#This Row],[QUANTITYORDERED]] * Table1[[#This Row],[PRICE ($)]]</f>
        <v>1516.62</v>
      </c>
      <c r="G497" s="1">
        <v>38320</v>
      </c>
      <c r="H497" t="s">
        <v>24</v>
      </c>
      <c r="I497">
        <v>4</v>
      </c>
      <c r="J497" t="str">
        <f t="shared" si="7"/>
        <v>Nov</v>
      </c>
      <c r="K497">
        <v>2004</v>
      </c>
      <c r="L497" t="s">
        <v>549</v>
      </c>
      <c r="M497">
        <v>102</v>
      </c>
      <c r="N497" t="s">
        <v>550</v>
      </c>
      <c r="O497" t="s">
        <v>538</v>
      </c>
      <c r="P497" t="s">
        <v>1177</v>
      </c>
      <c r="Q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 s="5">
        <v>10356</v>
      </c>
      <c r="B498" s="5">
        <v>50</v>
      </c>
      <c r="C498">
        <v>50.18</v>
      </c>
      <c r="D498">
        <v>9</v>
      </c>
      <c r="E498">
        <f xml:space="preserve"> Table1[[#This Row],[QUANTITYORDERED]] * Table1[[#This Row],[PRICE ($)]]</f>
        <v>2509</v>
      </c>
      <c r="G498" s="1">
        <v>38330</v>
      </c>
      <c r="H498" t="s">
        <v>24</v>
      </c>
      <c r="I498">
        <v>4</v>
      </c>
      <c r="J498" t="str">
        <f t="shared" si="7"/>
        <v>Dec</v>
      </c>
      <c r="K498">
        <v>2004</v>
      </c>
      <c r="L498" t="s">
        <v>549</v>
      </c>
      <c r="M498">
        <v>102</v>
      </c>
      <c r="N498" t="s">
        <v>550</v>
      </c>
      <c r="O498" t="s">
        <v>44</v>
      </c>
      <c r="P498" t="s">
        <v>1178</v>
      </c>
      <c r="Q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 s="5">
        <v>10369</v>
      </c>
      <c r="B499" s="5">
        <v>44</v>
      </c>
      <c r="C499">
        <v>100</v>
      </c>
      <c r="D499">
        <v>8</v>
      </c>
      <c r="E499">
        <f xml:space="preserve"> Table1[[#This Row],[QUANTITYORDERED]] * Table1[[#This Row],[PRICE ($)]]</f>
        <v>4400</v>
      </c>
      <c r="G499" s="1">
        <v>38372</v>
      </c>
      <c r="H499" t="s">
        <v>24</v>
      </c>
      <c r="I499">
        <v>1</v>
      </c>
      <c r="J499" t="str">
        <f t="shared" si="7"/>
        <v>Jan</v>
      </c>
      <c r="K499">
        <v>2005</v>
      </c>
      <c r="L499" t="s">
        <v>549</v>
      </c>
      <c r="M499">
        <v>102</v>
      </c>
      <c r="N499" t="s">
        <v>550</v>
      </c>
      <c r="O499" t="s">
        <v>280</v>
      </c>
      <c r="P499" t="s">
        <v>1179</v>
      </c>
      <c r="Q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 s="5">
        <v>10380</v>
      </c>
      <c r="B500" s="5">
        <v>27</v>
      </c>
      <c r="C500">
        <v>93.16</v>
      </c>
      <c r="D500">
        <v>13</v>
      </c>
      <c r="E500">
        <f xml:space="preserve"> Table1[[#This Row],[QUANTITYORDERED]] * Table1[[#This Row],[PRICE ($)]]</f>
        <v>2515.3199999999997</v>
      </c>
      <c r="G500" s="1">
        <v>38399</v>
      </c>
      <c r="H500" t="s">
        <v>24</v>
      </c>
      <c r="I500">
        <v>1</v>
      </c>
      <c r="J500" t="str">
        <f t="shared" si="7"/>
        <v>Feb</v>
      </c>
      <c r="K500">
        <v>2005</v>
      </c>
      <c r="L500" t="s">
        <v>549</v>
      </c>
      <c r="M500">
        <v>102</v>
      </c>
      <c r="N500" t="s">
        <v>550</v>
      </c>
      <c r="O500" t="s">
        <v>173</v>
      </c>
      <c r="P500" t="s">
        <v>1180</v>
      </c>
      <c r="Q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 s="5">
        <v>10391</v>
      </c>
      <c r="B501" s="5">
        <v>35</v>
      </c>
      <c r="C501">
        <v>100</v>
      </c>
      <c r="D501">
        <v>2</v>
      </c>
      <c r="E501">
        <f xml:space="preserve"> Table1[[#This Row],[QUANTITYORDERED]] * Table1[[#This Row],[PRICE ($)]]</f>
        <v>3500</v>
      </c>
      <c r="G501" s="1">
        <v>38420</v>
      </c>
      <c r="H501" t="s">
        <v>24</v>
      </c>
      <c r="I501">
        <v>1</v>
      </c>
      <c r="J501" t="str">
        <f t="shared" si="7"/>
        <v>Mar</v>
      </c>
      <c r="K501">
        <v>2005</v>
      </c>
      <c r="L501" t="s">
        <v>549</v>
      </c>
      <c r="M501">
        <v>102</v>
      </c>
      <c r="N501" t="s">
        <v>550</v>
      </c>
      <c r="O501" t="s">
        <v>284</v>
      </c>
      <c r="P501" t="s">
        <v>1181</v>
      </c>
      <c r="Q501" t="s">
        <v>3509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 s="5">
        <v>10422</v>
      </c>
      <c r="B502" s="5">
        <v>51</v>
      </c>
      <c r="C502">
        <v>95.55</v>
      </c>
      <c r="D502">
        <v>2</v>
      </c>
      <c r="E502">
        <f xml:space="preserve"> Table1[[#This Row],[QUANTITYORDERED]] * Table1[[#This Row],[PRICE ($)]]</f>
        <v>4873.05</v>
      </c>
      <c r="G502" s="1">
        <v>38502</v>
      </c>
      <c r="H502" t="s">
        <v>299</v>
      </c>
      <c r="I502">
        <v>2</v>
      </c>
      <c r="J502" t="str">
        <f t="shared" si="7"/>
        <v>May</v>
      </c>
      <c r="K502">
        <v>2005</v>
      </c>
      <c r="L502" t="s">
        <v>549</v>
      </c>
      <c r="M502">
        <v>102</v>
      </c>
      <c r="N502" t="s">
        <v>550</v>
      </c>
      <c r="O502" t="s">
        <v>138</v>
      </c>
      <c r="P502" t="s">
        <v>1182</v>
      </c>
      <c r="Q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 s="5">
        <v>10102</v>
      </c>
      <c r="B503" s="5">
        <v>41</v>
      </c>
      <c r="C503">
        <v>50.14</v>
      </c>
      <c r="D503">
        <v>1</v>
      </c>
      <c r="E503">
        <f xml:space="preserve"> Table1[[#This Row],[QUANTITYORDERED]] * Table1[[#This Row],[PRICE ($)]]</f>
        <v>2055.7400000000002</v>
      </c>
      <c r="G503" s="1">
        <v>37631</v>
      </c>
      <c r="H503" t="s">
        <v>24</v>
      </c>
      <c r="I503">
        <v>1</v>
      </c>
      <c r="J503" t="str">
        <f t="shared" si="7"/>
        <v>Jan</v>
      </c>
      <c r="K503">
        <v>2003</v>
      </c>
      <c r="L503" t="s">
        <v>549</v>
      </c>
      <c r="M503">
        <v>53</v>
      </c>
      <c r="N503" t="s">
        <v>563</v>
      </c>
      <c r="O503" t="s">
        <v>98</v>
      </c>
      <c r="P503" t="s">
        <v>1183</v>
      </c>
      <c r="Q503" t="s">
        <v>3506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 s="5">
        <v>10111</v>
      </c>
      <c r="B504" s="5">
        <v>48</v>
      </c>
      <c r="C504">
        <v>49.06</v>
      </c>
      <c r="D504">
        <v>5</v>
      </c>
      <c r="E504">
        <f xml:space="preserve"> Table1[[#This Row],[QUANTITYORDERED]] * Table1[[#This Row],[PRICE ($)]]</f>
        <v>2354.88</v>
      </c>
      <c r="G504" s="1">
        <v>37705</v>
      </c>
      <c r="H504" t="s">
        <v>24</v>
      </c>
      <c r="I504">
        <v>1</v>
      </c>
      <c r="J504" t="str">
        <f t="shared" si="7"/>
        <v>Mar</v>
      </c>
      <c r="K504">
        <v>2003</v>
      </c>
      <c r="L504" t="s">
        <v>549</v>
      </c>
      <c r="M504">
        <v>53</v>
      </c>
      <c r="N504" t="s">
        <v>563</v>
      </c>
      <c r="O504" t="s">
        <v>80</v>
      </c>
      <c r="P504" t="s">
        <v>1184</v>
      </c>
      <c r="Q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 s="5">
        <v>10126</v>
      </c>
      <c r="B505" s="5">
        <v>42</v>
      </c>
      <c r="C505">
        <v>54.99</v>
      </c>
      <c r="D505">
        <v>17</v>
      </c>
      <c r="E505">
        <f xml:space="preserve"> Table1[[#This Row],[QUANTITYORDERED]] * Table1[[#This Row],[PRICE ($)]]</f>
        <v>2309.58</v>
      </c>
      <c r="G505" s="1">
        <v>37769</v>
      </c>
      <c r="H505" t="s">
        <v>24</v>
      </c>
      <c r="I505">
        <v>2</v>
      </c>
      <c r="J505" t="str">
        <f t="shared" si="7"/>
        <v>May</v>
      </c>
      <c r="K505">
        <v>2003</v>
      </c>
      <c r="L505" t="s">
        <v>549</v>
      </c>
      <c r="M505">
        <v>53</v>
      </c>
      <c r="N505" t="s">
        <v>563</v>
      </c>
      <c r="O505" t="s">
        <v>190</v>
      </c>
      <c r="P505" t="s">
        <v>1185</v>
      </c>
      <c r="Q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 s="5">
        <v>10139</v>
      </c>
      <c r="B506" s="5">
        <v>49</v>
      </c>
      <c r="C506">
        <v>43.13</v>
      </c>
      <c r="D506">
        <v>6</v>
      </c>
      <c r="E506">
        <f xml:space="preserve"> Table1[[#This Row],[QUANTITYORDERED]] * Table1[[#This Row],[PRICE ($)]]</f>
        <v>2113.3700000000003</v>
      </c>
      <c r="G506" s="1">
        <v>37818</v>
      </c>
      <c r="H506" t="s">
        <v>24</v>
      </c>
      <c r="I506">
        <v>3</v>
      </c>
      <c r="J506" t="str">
        <f t="shared" si="7"/>
        <v>Jul</v>
      </c>
      <c r="K506">
        <v>2003</v>
      </c>
      <c r="L506" t="s">
        <v>549</v>
      </c>
      <c r="M506">
        <v>53</v>
      </c>
      <c r="N506" t="s">
        <v>563</v>
      </c>
      <c r="O506" t="s">
        <v>151</v>
      </c>
      <c r="P506" t="s">
        <v>1186</v>
      </c>
      <c r="Q506" t="s">
        <v>3507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 s="5">
        <v>10149</v>
      </c>
      <c r="B507" s="5">
        <v>30</v>
      </c>
      <c r="C507">
        <v>58.22</v>
      </c>
      <c r="D507">
        <v>3</v>
      </c>
      <c r="E507">
        <f xml:space="preserve"> Table1[[#This Row],[QUANTITYORDERED]] * Table1[[#This Row],[PRICE ($)]]</f>
        <v>1746.6</v>
      </c>
      <c r="G507" s="1">
        <v>37876</v>
      </c>
      <c r="H507" t="s">
        <v>24</v>
      </c>
      <c r="I507">
        <v>3</v>
      </c>
      <c r="J507" t="str">
        <f t="shared" si="7"/>
        <v>Sep</v>
      </c>
      <c r="K507">
        <v>2003</v>
      </c>
      <c r="L507" t="s">
        <v>549</v>
      </c>
      <c r="M507">
        <v>53</v>
      </c>
      <c r="N507" t="s">
        <v>563</v>
      </c>
      <c r="O507" t="s">
        <v>525</v>
      </c>
      <c r="P507" t="s">
        <v>1187</v>
      </c>
      <c r="Q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 s="5">
        <v>10162</v>
      </c>
      <c r="B508" s="5">
        <v>45</v>
      </c>
      <c r="C508">
        <v>51.21</v>
      </c>
      <c r="D508">
        <v>1</v>
      </c>
      <c r="E508">
        <f xml:space="preserve"> Table1[[#This Row],[QUANTITYORDERED]] * Table1[[#This Row],[PRICE ($)]]</f>
        <v>2304.4499999999998</v>
      </c>
      <c r="G508" s="1">
        <v>37912</v>
      </c>
      <c r="H508" t="s">
        <v>24</v>
      </c>
      <c r="I508">
        <v>4</v>
      </c>
      <c r="J508" t="str">
        <f t="shared" si="7"/>
        <v>Oct</v>
      </c>
      <c r="K508">
        <v>2003</v>
      </c>
      <c r="L508" t="s">
        <v>549</v>
      </c>
      <c r="M508">
        <v>53</v>
      </c>
      <c r="N508" t="s">
        <v>563</v>
      </c>
      <c r="O508" t="s">
        <v>57</v>
      </c>
      <c r="P508" t="s">
        <v>1188</v>
      </c>
      <c r="Q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 s="5">
        <v>10173</v>
      </c>
      <c r="B509" s="5">
        <v>48</v>
      </c>
      <c r="C509">
        <v>44.21</v>
      </c>
      <c r="D509">
        <v>5</v>
      </c>
      <c r="E509">
        <f xml:space="preserve"> Table1[[#This Row],[QUANTITYORDERED]] * Table1[[#This Row],[PRICE ($)]]</f>
        <v>2122.08</v>
      </c>
      <c r="G509" s="1">
        <v>37930</v>
      </c>
      <c r="H509" t="s">
        <v>24</v>
      </c>
      <c r="I509">
        <v>4</v>
      </c>
      <c r="J509" t="str">
        <f t="shared" si="7"/>
        <v>Nov</v>
      </c>
      <c r="K509">
        <v>2003</v>
      </c>
      <c r="L509" t="s">
        <v>549</v>
      </c>
      <c r="M509">
        <v>53</v>
      </c>
      <c r="N509" t="s">
        <v>563</v>
      </c>
      <c r="O509" t="s">
        <v>551</v>
      </c>
      <c r="P509" t="s">
        <v>1189</v>
      </c>
      <c r="Q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 s="5">
        <v>10182</v>
      </c>
      <c r="B510" s="5">
        <v>32</v>
      </c>
      <c r="C510">
        <v>54.45</v>
      </c>
      <c r="D510">
        <v>2</v>
      </c>
      <c r="E510">
        <f xml:space="preserve"> Table1[[#This Row],[QUANTITYORDERED]] * Table1[[#This Row],[PRICE ($)]]</f>
        <v>1742.4</v>
      </c>
      <c r="G510" s="1">
        <v>37937</v>
      </c>
      <c r="H510" t="s">
        <v>24</v>
      </c>
      <c r="I510">
        <v>4</v>
      </c>
      <c r="J510" t="str">
        <f t="shared" si="7"/>
        <v>Nov</v>
      </c>
      <c r="K510">
        <v>2003</v>
      </c>
      <c r="L510" t="s">
        <v>549</v>
      </c>
      <c r="M510">
        <v>53</v>
      </c>
      <c r="N510" t="s">
        <v>563</v>
      </c>
      <c r="O510" t="s">
        <v>271</v>
      </c>
      <c r="P510" t="s">
        <v>1190</v>
      </c>
      <c r="Q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 s="5">
        <v>10193</v>
      </c>
      <c r="B511" s="5">
        <v>46</v>
      </c>
      <c r="C511">
        <v>53.37</v>
      </c>
      <c r="D511">
        <v>6</v>
      </c>
      <c r="E511">
        <f xml:space="preserve"> Table1[[#This Row],[QUANTITYORDERED]] * Table1[[#This Row],[PRICE ($)]]</f>
        <v>2455.02</v>
      </c>
      <c r="G511" s="1">
        <v>37946</v>
      </c>
      <c r="H511" t="s">
        <v>24</v>
      </c>
      <c r="I511">
        <v>4</v>
      </c>
      <c r="J511" t="str">
        <f t="shared" si="7"/>
        <v>Nov</v>
      </c>
      <c r="K511">
        <v>2003</v>
      </c>
      <c r="L511" t="s">
        <v>549</v>
      </c>
      <c r="M511">
        <v>53</v>
      </c>
      <c r="N511" t="s">
        <v>563</v>
      </c>
      <c r="O511" t="s">
        <v>557</v>
      </c>
      <c r="P511" t="s">
        <v>1191</v>
      </c>
      <c r="Q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 s="5">
        <v>10205</v>
      </c>
      <c r="B512" s="5">
        <v>48</v>
      </c>
      <c r="C512">
        <v>63.61</v>
      </c>
      <c r="D512">
        <v>1</v>
      </c>
      <c r="E512">
        <f xml:space="preserve"> Table1[[#This Row],[QUANTITYORDERED]] * Table1[[#This Row],[PRICE ($)]]</f>
        <v>3053.2799999999997</v>
      </c>
      <c r="G512" s="1">
        <v>37958</v>
      </c>
      <c r="H512" t="s">
        <v>24</v>
      </c>
      <c r="I512">
        <v>4</v>
      </c>
      <c r="J512" t="str">
        <f t="shared" si="7"/>
        <v>Dec</v>
      </c>
      <c r="K512">
        <v>2003</v>
      </c>
      <c r="L512" t="s">
        <v>549</v>
      </c>
      <c r="M512">
        <v>53</v>
      </c>
      <c r="N512" t="s">
        <v>563</v>
      </c>
      <c r="O512" t="s">
        <v>173</v>
      </c>
      <c r="P512" t="s">
        <v>1192</v>
      </c>
      <c r="Q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 s="5">
        <v>10215</v>
      </c>
      <c r="B513" s="5">
        <v>33</v>
      </c>
      <c r="C513">
        <v>43.13</v>
      </c>
      <c r="D513">
        <v>9</v>
      </c>
      <c r="E513">
        <f xml:space="preserve"> Table1[[#This Row],[QUANTITYORDERED]] * Table1[[#This Row],[PRICE ($)]]</f>
        <v>1423.2900000000002</v>
      </c>
      <c r="G513" s="1">
        <v>38015</v>
      </c>
      <c r="H513" t="s">
        <v>24</v>
      </c>
      <c r="I513">
        <v>1</v>
      </c>
      <c r="J513" t="str">
        <f t="shared" si="7"/>
        <v>Jan</v>
      </c>
      <c r="K513">
        <v>2004</v>
      </c>
      <c r="L513" t="s">
        <v>549</v>
      </c>
      <c r="M513">
        <v>53</v>
      </c>
      <c r="N513" t="s">
        <v>563</v>
      </c>
      <c r="O513" t="s">
        <v>233</v>
      </c>
      <c r="P513" t="s">
        <v>1193</v>
      </c>
      <c r="Q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 s="5">
        <v>10227</v>
      </c>
      <c r="B514" s="5">
        <v>31</v>
      </c>
      <c r="C514">
        <v>48.52</v>
      </c>
      <c r="D514">
        <v>2</v>
      </c>
      <c r="E514">
        <f xml:space="preserve"> Table1[[#This Row],[QUANTITYORDERED]] * Table1[[#This Row],[PRICE ($)]]</f>
        <v>1504.1200000000001</v>
      </c>
      <c r="G514" s="1">
        <v>38048</v>
      </c>
      <c r="H514" t="s">
        <v>24</v>
      </c>
      <c r="I514">
        <v>1</v>
      </c>
      <c r="J514" t="str">
        <f t="shared" si="7"/>
        <v>Mar</v>
      </c>
      <c r="K514">
        <v>2004</v>
      </c>
      <c r="L514" t="s">
        <v>549</v>
      </c>
      <c r="M514">
        <v>53</v>
      </c>
      <c r="N514" t="s">
        <v>563</v>
      </c>
      <c r="O514" t="s">
        <v>218</v>
      </c>
      <c r="P514" t="s">
        <v>1194</v>
      </c>
      <c r="Q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 s="5">
        <v>10244</v>
      </c>
      <c r="B515" s="5">
        <v>20</v>
      </c>
      <c r="C515">
        <v>58.22</v>
      </c>
      <c r="D515">
        <v>6</v>
      </c>
      <c r="E515">
        <f xml:space="preserve"> Table1[[#This Row],[QUANTITYORDERED]] * Table1[[#This Row],[PRICE ($)]]</f>
        <v>1164.4000000000001</v>
      </c>
      <c r="G515" s="1">
        <v>38106</v>
      </c>
      <c r="H515" t="s">
        <v>24</v>
      </c>
      <c r="I515">
        <v>2</v>
      </c>
      <c r="J515" t="str">
        <f t="shared" ref="J515:J578" si="8" xml:space="preserve"> TEXT(G515, "mmm")</f>
        <v>Apr</v>
      </c>
      <c r="K515">
        <v>2004</v>
      </c>
      <c r="L515" t="s">
        <v>549</v>
      </c>
      <c r="M515">
        <v>53</v>
      </c>
      <c r="N515" t="s">
        <v>563</v>
      </c>
      <c r="O515" t="s">
        <v>173</v>
      </c>
      <c r="P515" t="s">
        <v>1195</v>
      </c>
      <c r="Q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 s="5">
        <v>10256</v>
      </c>
      <c r="B516" s="5">
        <v>29</v>
      </c>
      <c r="C516">
        <v>51.75</v>
      </c>
      <c r="D516">
        <v>1</v>
      </c>
      <c r="E516">
        <f xml:space="preserve"> Table1[[#This Row],[QUANTITYORDERED]] * Table1[[#This Row],[PRICE ($)]]</f>
        <v>1500.75</v>
      </c>
      <c r="G516" s="1">
        <v>38146</v>
      </c>
      <c r="H516" t="s">
        <v>24</v>
      </c>
      <c r="I516">
        <v>2</v>
      </c>
      <c r="J516" t="str">
        <f t="shared" si="8"/>
        <v>Jun</v>
      </c>
      <c r="K516">
        <v>2004</v>
      </c>
      <c r="L516" t="s">
        <v>549</v>
      </c>
      <c r="M516">
        <v>53</v>
      </c>
      <c r="N516" t="s">
        <v>563</v>
      </c>
      <c r="O516" t="s">
        <v>321</v>
      </c>
      <c r="P516" t="s">
        <v>1196</v>
      </c>
      <c r="Q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 s="5">
        <v>10280</v>
      </c>
      <c r="B517" s="5">
        <v>27</v>
      </c>
      <c r="C517">
        <v>57.68</v>
      </c>
      <c r="D517">
        <v>8</v>
      </c>
      <c r="E517">
        <f xml:space="preserve"> Table1[[#This Row],[QUANTITYORDERED]] * Table1[[#This Row],[PRICE ($)]]</f>
        <v>1557.36</v>
      </c>
      <c r="G517" s="1">
        <v>38216</v>
      </c>
      <c r="H517" t="s">
        <v>24</v>
      </c>
      <c r="I517">
        <v>3</v>
      </c>
      <c r="J517" t="str">
        <f t="shared" si="8"/>
        <v>Aug</v>
      </c>
      <c r="K517">
        <v>2004</v>
      </c>
      <c r="L517" t="s">
        <v>549</v>
      </c>
      <c r="M517">
        <v>53</v>
      </c>
      <c r="N517" t="s">
        <v>563</v>
      </c>
      <c r="O517" t="s">
        <v>253</v>
      </c>
      <c r="P517" t="s">
        <v>1197</v>
      </c>
      <c r="Q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 s="5">
        <v>10289</v>
      </c>
      <c r="B518" s="5">
        <v>24</v>
      </c>
      <c r="C518">
        <v>56.07</v>
      </c>
      <c r="D518">
        <v>1</v>
      </c>
      <c r="E518">
        <f xml:space="preserve"> Table1[[#This Row],[QUANTITYORDERED]] * Table1[[#This Row],[PRICE ($)]]</f>
        <v>1345.68</v>
      </c>
      <c r="G518" s="1">
        <v>38233</v>
      </c>
      <c r="H518" t="s">
        <v>24</v>
      </c>
      <c r="I518">
        <v>3</v>
      </c>
      <c r="J518" t="str">
        <f t="shared" si="8"/>
        <v>Sep</v>
      </c>
      <c r="K518">
        <v>2004</v>
      </c>
      <c r="L518" t="s">
        <v>549</v>
      </c>
      <c r="M518">
        <v>53</v>
      </c>
      <c r="N518" t="s">
        <v>563</v>
      </c>
      <c r="O518" t="s">
        <v>72</v>
      </c>
      <c r="P518" t="s">
        <v>1198</v>
      </c>
      <c r="Q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 s="5">
        <v>10304</v>
      </c>
      <c r="B519" s="5">
        <v>37</v>
      </c>
      <c r="C519">
        <v>48.52</v>
      </c>
      <c r="D519">
        <v>12</v>
      </c>
      <c r="E519">
        <f xml:space="preserve"> Table1[[#This Row],[QUANTITYORDERED]] * Table1[[#This Row],[PRICE ($)]]</f>
        <v>1795.24</v>
      </c>
      <c r="G519" s="1">
        <v>38271</v>
      </c>
      <c r="H519" t="s">
        <v>24</v>
      </c>
      <c r="I519">
        <v>4</v>
      </c>
      <c r="J519" t="str">
        <f t="shared" si="8"/>
        <v>Oct</v>
      </c>
      <c r="K519">
        <v>2004</v>
      </c>
      <c r="L519" t="s">
        <v>549</v>
      </c>
      <c r="M519">
        <v>53</v>
      </c>
      <c r="N519" t="s">
        <v>563</v>
      </c>
      <c r="O519" t="s">
        <v>266</v>
      </c>
      <c r="P519" t="s">
        <v>1199</v>
      </c>
      <c r="Q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 s="5">
        <v>10312</v>
      </c>
      <c r="B520" s="5">
        <v>25</v>
      </c>
      <c r="C520">
        <v>44.21</v>
      </c>
      <c r="D520">
        <v>9</v>
      </c>
      <c r="E520">
        <f xml:space="preserve"> Table1[[#This Row],[QUANTITYORDERED]] * Table1[[#This Row],[PRICE ($)]]</f>
        <v>1105.25</v>
      </c>
      <c r="G520" s="1">
        <v>38281</v>
      </c>
      <c r="H520" t="s">
        <v>24</v>
      </c>
      <c r="I520">
        <v>4</v>
      </c>
      <c r="J520" t="str">
        <f t="shared" si="8"/>
        <v>Oct</v>
      </c>
      <c r="K520">
        <v>2004</v>
      </c>
      <c r="L520" t="s">
        <v>549</v>
      </c>
      <c r="M520">
        <v>53</v>
      </c>
      <c r="N520" t="s">
        <v>563</v>
      </c>
      <c r="O520" t="s">
        <v>271</v>
      </c>
      <c r="P520" t="s">
        <v>1200</v>
      </c>
      <c r="Q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 s="5">
        <v>10322</v>
      </c>
      <c r="B521" s="5">
        <v>41</v>
      </c>
      <c r="C521">
        <v>57.68</v>
      </c>
      <c r="D521">
        <v>5</v>
      </c>
      <c r="E521">
        <f xml:space="preserve"> Table1[[#This Row],[QUANTITYORDERED]] * Table1[[#This Row],[PRICE ($)]]</f>
        <v>2364.88</v>
      </c>
      <c r="G521" s="1">
        <v>38295</v>
      </c>
      <c r="H521" t="s">
        <v>24</v>
      </c>
      <c r="I521">
        <v>4</v>
      </c>
      <c r="J521" t="str">
        <f t="shared" si="8"/>
        <v>Nov</v>
      </c>
      <c r="K521">
        <v>2004</v>
      </c>
      <c r="L521" t="s">
        <v>549</v>
      </c>
      <c r="M521">
        <v>53</v>
      </c>
      <c r="N521" t="s">
        <v>563</v>
      </c>
      <c r="O521" t="s">
        <v>276</v>
      </c>
      <c r="P521" t="s">
        <v>1201</v>
      </c>
      <c r="Q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 s="5">
        <v>10332</v>
      </c>
      <c r="B522" s="5">
        <v>27</v>
      </c>
      <c r="C522">
        <v>89.89</v>
      </c>
      <c r="D522">
        <v>16</v>
      </c>
      <c r="E522">
        <f xml:space="preserve"> Table1[[#This Row],[QUANTITYORDERED]] * Table1[[#This Row],[PRICE ($)]]</f>
        <v>2427.0300000000002</v>
      </c>
      <c r="G522" s="1">
        <v>38308</v>
      </c>
      <c r="H522" t="s">
        <v>24</v>
      </c>
      <c r="I522">
        <v>4</v>
      </c>
      <c r="J522" t="str">
        <f t="shared" si="8"/>
        <v>Nov</v>
      </c>
      <c r="K522">
        <v>2004</v>
      </c>
      <c r="L522" t="s">
        <v>549</v>
      </c>
      <c r="M522">
        <v>53</v>
      </c>
      <c r="N522" t="s">
        <v>563</v>
      </c>
      <c r="O522" t="s">
        <v>491</v>
      </c>
      <c r="P522" t="s">
        <v>1202</v>
      </c>
      <c r="Q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 s="5">
        <v>10347</v>
      </c>
      <c r="B523" s="5">
        <v>21</v>
      </c>
      <c r="C523">
        <v>58.95</v>
      </c>
      <c r="D523">
        <v>7</v>
      </c>
      <c r="E523">
        <f xml:space="preserve"> Table1[[#This Row],[QUANTITYORDERED]] * Table1[[#This Row],[PRICE ($)]]</f>
        <v>1237.95</v>
      </c>
      <c r="G523" s="1">
        <v>38320</v>
      </c>
      <c r="H523" t="s">
        <v>24</v>
      </c>
      <c r="I523">
        <v>4</v>
      </c>
      <c r="J523" t="str">
        <f t="shared" si="8"/>
        <v>Nov</v>
      </c>
      <c r="K523">
        <v>2004</v>
      </c>
      <c r="L523" t="s">
        <v>549</v>
      </c>
      <c r="M523">
        <v>53</v>
      </c>
      <c r="N523" t="s">
        <v>563</v>
      </c>
      <c r="O523" t="s">
        <v>88</v>
      </c>
      <c r="P523" t="s">
        <v>1203</v>
      </c>
      <c r="Q523" t="s">
        <v>3505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 s="5">
        <v>10356</v>
      </c>
      <c r="B524" s="5">
        <v>22</v>
      </c>
      <c r="C524">
        <v>72.41</v>
      </c>
      <c r="D524">
        <v>6</v>
      </c>
      <c r="E524">
        <f xml:space="preserve"> Table1[[#This Row],[QUANTITYORDERED]] * Table1[[#This Row],[PRICE ($)]]</f>
        <v>1593.02</v>
      </c>
      <c r="G524" s="1">
        <v>38330</v>
      </c>
      <c r="H524" t="s">
        <v>24</v>
      </c>
      <c r="I524">
        <v>4</v>
      </c>
      <c r="J524" t="str">
        <f t="shared" si="8"/>
        <v>Dec</v>
      </c>
      <c r="K524">
        <v>2004</v>
      </c>
      <c r="L524" t="s">
        <v>549</v>
      </c>
      <c r="M524">
        <v>53</v>
      </c>
      <c r="N524" t="s">
        <v>563</v>
      </c>
      <c r="O524" t="s">
        <v>44</v>
      </c>
      <c r="P524" t="s">
        <v>1204</v>
      </c>
      <c r="Q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 s="5">
        <v>10369</v>
      </c>
      <c r="B525" s="5">
        <v>32</v>
      </c>
      <c r="C525">
        <v>98.63</v>
      </c>
      <c r="D525">
        <v>7</v>
      </c>
      <c r="E525">
        <f xml:space="preserve"> Table1[[#This Row],[QUANTITYORDERED]] * Table1[[#This Row],[PRICE ($)]]</f>
        <v>3156.16</v>
      </c>
      <c r="G525" s="1">
        <v>38372</v>
      </c>
      <c r="H525" t="s">
        <v>24</v>
      </c>
      <c r="I525">
        <v>1</v>
      </c>
      <c r="J525" t="str">
        <f t="shared" si="8"/>
        <v>Jan</v>
      </c>
      <c r="K525">
        <v>2005</v>
      </c>
      <c r="L525" t="s">
        <v>549</v>
      </c>
      <c r="M525">
        <v>53</v>
      </c>
      <c r="N525" t="s">
        <v>563</v>
      </c>
      <c r="O525" t="s">
        <v>280</v>
      </c>
      <c r="P525" t="s">
        <v>1205</v>
      </c>
      <c r="Q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 s="5">
        <v>10381</v>
      </c>
      <c r="B526" s="5">
        <v>25</v>
      </c>
      <c r="C526">
        <v>52.83</v>
      </c>
      <c r="D526">
        <v>9</v>
      </c>
      <c r="E526">
        <f xml:space="preserve"> Table1[[#This Row],[QUANTITYORDERED]] * Table1[[#This Row],[PRICE ($)]]</f>
        <v>1320.75</v>
      </c>
      <c r="G526" s="1">
        <v>38400</v>
      </c>
      <c r="H526" t="s">
        <v>24</v>
      </c>
      <c r="I526">
        <v>1</v>
      </c>
      <c r="J526" t="str">
        <f t="shared" si="8"/>
        <v>Feb</v>
      </c>
      <c r="K526">
        <v>2005</v>
      </c>
      <c r="L526" t="s">
        <v>549</v>
      </c>
      <c r="M526">
        <v>53</v>
      </c>
      <c r="N526" t="s">
        <v>563</v>
      </c>
      <c r="O526" t="s">
        <v>57</v>
      </c>
      <c r="P526" t="s">
        <v>1206</v>
      </c>
      <c r="Q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 s="5">
        <v>10391</v>
      </c>
      <c r="B527" s="5">
        <v>42</v>
      </c>
      <c r="C527">
        <v>100</v>
      </c>
      <c r="D527">
        <v>3</v>
      </c>
      <c r="E527">
        <f xml:space="preserve"> Table1[[#This Row],[QUANTITYORDERED]] * Table1[[#This Row],[PRICE ($)]]</f>
        <v>4200</v>
      </c>
      <c r="G527" s="1">
        <v>38420</v>
      </c>
      <c r="H527" t="s">
        <v>24</v>
      </c>
      <c r="I527">
        <v>1</v>
      </c>
      <c r="J527" t="str">
        <f t="shared" si="8"/>
        <v>Mar</v>
      </c>
      <c r="K527">
        <v>2005</v>
      </c>
      <c r="L527" t="s">
        <v>549</v>
      </c>
      <c r="M527">
        <v>53</v>
      </c>
      <c r="N527" t="s">
        <v>563</v>
      </c>
      <c r="O527" t="s">
        <v>284</v>
      </c>
      <c r="P527" t="s">
        <v>1207</v>
      </c>
      <c r="Q527" t="s">
        <v>3509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 s="5">
        <v>10422</v>
      </c>
      <c r="B528" s="5">
        <v>25</v>
      </c>
      <c r="C528">
        <v>51.75</v>
      </c>
      <c r="D528">
        <v>1</v>
      </c>
      <c r="E528">
        <f xml:space="preserve"> Table1[[#This Row],[QUANTITYORDERED]] * Table1[[#This Row],[PRICE ($)]]</f>
        <v>1293.75</v>
      </c>
      <c r="G528" s="1">
        <v>38502</v>
      </c>
      <c r="H528" t="s">
        <v>299</v>
      </c>
      <c r="I528">
        <v>2</v>
      </c>
      <c r="J528" t="str">
        <f t="shared" si="8"/>
        <v>May</v>
      </c>
      <c r="K528">
        <v>2005</v>
      </c>
      <c r="L528" t="s">
        <v>549</v>
      </c>
      <c r="M528">
        <v>53</v>
      </c>
      <c r="N528" t="s">
        <v>563</v>
      </c>
      <c r="O528" t="s">
        <v>138</v>
      </c>
      <c r="P528" t="s">
        <v>1208</v>
      </c>
      <c r="Q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 s="5">
        <v>10110</v>
      </c>
      <c r="B529" s="5">
        <v>37</v>
      </c>
      <c r="C529">
        <v>100</v>
      </c>
      <c r="D529">
        <v>16</v>
      </c>
      <c r="E529">
        <f xml:space="preserve"> Table1[[#This Row],[QUANTITYORDERED]] * Table1[[#This Row],[PRICE ($)]]</f>
        <v>3700</v>
      </c>
      <c r="G529" s="1">
        <v>37698</v>
      </c>
      <c r="H529" t="s">
        <v>24</v>
      </c>
      <c r="I529">
        <v>1</v>
      </c>
      <c r="J529" t="str">
        <f t="shared" si="8"/>
        <v>Mar</v>
      </c>
      <c r="K529">
        <v>2003</v>
      </c>
      <c r="L529" t="s">
        <v>180</v>
      </c>
      <c r="M529">
        <v>124</v>
      </c>
      <c r="N529" t="s">
        <v>564</v>
      </c>
      <c r="O529" t="s">
        <v>491</v>
      </c>
      <c r="P529" t="s">
        <v>1209</v>
      </c>
      <c r="Q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 s="5">
        <v>10123</v>
      </c>
      <c r="B530" s="5">
        <v>26</v>
      </c>
      <c r="C530">
        <v>100</v>
      </c>
      <c r="D530">
        <v>2</v>
      </c>
      <c r="E530">
        <f xml:space="preserve"> Table1[[#This Row],[QUANTITYORDERED]] * Table1[[#This Row],[PRICE ($)]]</f>
        <v>2600</v>
      </c>
      <c r="G530" s="1">
        <v>37761</v>
      </c>
      <c r="H530" t="s">
        <v>24</v>
      </c>
      <c r="I530">
        <v>2</v>
      </c>
      <c r="J530" t="str">
        <f t="shared" si="8"/>
        <v>May</v>
      </c>
      <c r="K530">
        <v>2003</v>
      </c>
      <c r="L530" t="s">
        <v>180</v>
      </c>
      <c r="M530">
        <v>124</v>
      </c>
      <c r="N530" t="s">
        <v>564</v>
      </c>
      <c r="O530" t="s">
        <v>311</v>
      </c>
      <c r="P530" t="s">
        <v>1210</v>
      </c>
      <c r="Q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 s="5">
        <v>10137</v>
      </c>
      <c r="B531" s="5">
        <v>44</v>
      </c>
      <c r="C531">
        <v>99.55</v>
      </c>
      <c r="D531">
        <v>2</v>
      </c>
      <c r="E531">
        <f xml:space="preserve"> Table1[[#This Row],[QUANTITYORDERED]] * Table1[[#This Row],[PRICE ($)]]</f>
        <v>4380.2</v>
      </c>
      <c r="G531" s="1">
        <v>37812</v>
      </c>
      <c r="H531" t="s">
        <v>24</v>
      </c>
      <c r="I531">
        <v>3</v>
      </c>
      <c r="J531" t="str">
        <f t="shared" si="8"/>
        <v>Jul</v>
      </c>
      <c r="K531">
        <v>2003</v>
      </c>
      <c r="L531" t="s">
        <v>180</v>
      </c>
      <c r="M531">
        <v>124</v>
      </c>
      <c r="N531" t="s">
        <v>564</v>
      </c>
      <c r="O531" t="s">
        <v>36</v>
      </c>
      <c r="P531" t="s">
        <v>1211</v>
      </c>
      <c r="Q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 s="5">
        <v>10148</v>
      </c>
      <c r="B532" s="5">
        <v>47</v>
      </c>
      <c r="C532">
        <v>100</v>
      </c>
      <c r="D532">
        <v>9</v>
      </c>
      <c r="E532">
        <f xml:space="preserve"> Table1[[#This Row],[QUANTITYORDERED]] * Table1[[#This Row],[PRICE ($)]]</f>
        <v>4700</v>
      </c>
      <c r="G532" s="1">
        <v>37875</v>
      </c>
      <c r="H532" t="s">
        <v>24</v>
      </c>
      <c r="I532">
        <v>3</v>
      </c>
      <c r="J532" t="str">
        <f t="shared" si="8"/>
        <v>Sep</v>
      </c>
      <c r="K532">
        <v>2003</v>
      </c>
      <c r="L532" t="s">
        <v>180</v>
      </c>
      <c r="M532">
        <v>124</v>
      </c>
      <c r="N532" t="s">
        <v>564</v>
      </c>
      <c r="O532" t="s">
        <v>284</v>
      </c>
      <c r="P532" t="s">
        <v>1212</v>
      </c>
      <c r="Q532" t="s">
        <v>3509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 s="5">
        <v>10161</v>
      </c>
      <c r="B533" s="5">
        <v>43</v>
      </c>
      <c r="C533">
        <v>100</v>
      </c>
      <c r="D533">
        <v>8</v>
      </c>
      <c r="E533">
        <f xml:space="preserve"> Table1[[#This Row],[QUANTITYORDERED]] * Table1[[#This Row],[PRICE ($)]]</f>
        <v>4300</v>
      </c>
      <c r="G533" s="1">
        <v>37911</v>
      </c>
      <c r="H533" t="s">
        <v>24</v>
      </c>
      <c r="I533">
        <v>4</v>
      </c>
      <c r="J533" t="str">
        <f t="shared" si="8"/>
        <v>Oct</v>
      </c>
      <c r="K533">
        <v>2003</v>
      </c>
      <c r="L533" t="s">
        <v>180</v>
      </c>
      <c r="M533">
        <v>124</v>
      </c>
      <c r="N533" t="s">
        <v>564</v>
      </c>
      <c r="O533" t="s">
        <v>497</v>
      </c>
      <c r="P533" t="s">
        <v>1213</v>
      </c>
      <c r="Q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 s="5">
        <v>10172</v>
      </c>
      <c r="B534" s="5">
        <v>42</v>
      </c>
      <c r="C534">
        <v>100</v>
      </c>
      <c r="D534">
        <v>6</v>
      </c>
      <c r="E534">
        <f xml:space="preserve"> Table1[[#This Row],[QUANTITYORDERED]] * Table1[[#This Row],[PRICE ($)]]</f>
        <v>4200</v>
      </c>
      <c r="G534" s="1">
        <v>37930</v>
      </c>
      <c r="H534" t="s">
        <v>24</v>
      </c>
      <c r="I534">
        <v>4</v>
      </c>
      <c r="J534" t="str">
        <f t="shared" si="8"/>
        <v>Nov</v>
      </c>
      <c r="K534">
        <v>2003</v>
      </c>
      <c r="L534" t="s">
        <v>180</v>
      </c>
      <c r="M534">
        <v>124</v>
      </c>
      <c r="N534" t="s">
        <v>564</v>
      </c>
      <c r="O534" t="s">
        <v>108</v>
      </c>
      <c r="P534" t="s">
        <v>1214</v>
      </c>
      <c r="Q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 s="5">
        <v>10181</v>
      </c>
      <c r="B535" s="5">
        <v>42</v>
      </c>
      <c r="C535">
        <v>100</v>
      </c>
      <c r="D535">
        <v>2</v>
      </c>
      <c r="E535">
        <f xml:space="preserve"> Table1[[#This Row],[QUANTITYORDERED]] * Table1[[#This Row],[PRICE ($)]]</f>
        <v>4200</v>
      </c>
      <c r="G535" s="1">
        <v>37937</v>
      </c>
      <c r="H535" t="s">
        <v>24</v>
      </c>
      <c r="I535">
        <v>4</v>
      </c>
      <c r="J535" t="str">
        <f t="shared" si="8"/>
        <v>Nov</v>
      </c>
      <c r="K535">
        <v>2003</v>
      </c>
      <c r="L535" t="s">
        <v>180</v>
      </c>
      <c r="M535">
        <v>124</v>
      </c>
      <c r="N535" t="s">
        <v>564</v>
      </c>
      <c r="O535" t="s">
        <v>72</v>
      </c>
      <c r="P535" t="s">
        <v>1215</v>
      </c>
      <c r="Q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 s="5">
        <v>10192</v>
      </c>
      <c r="B536" s="5">
        <v>29</v>
      </c>
      <c r="C536">
        <v>100</v>
      </c>
      <c r="D536">
        <v>7</v>
      </c>
      <c r="E536">
        <f xml:space="preserve"> Table1[[#This Row],[QUANTITYORDERED]] * Table1[[#This Row],[PRICE ($)]]</f>
        <v>2900</v>
      </c>
      <c r="G536" s="1">
        <v>37945</v>
      </c>
      <c r="H536" t="s">
        <v>24</v>
      </c>
      <c r="I536">
        <v>4</v>
      </c>
      <c r="J536" t="str">
        <f t="shared" si="8"/>
        <v>Nov</v>
      </c>
      <c r="K536">
        <v>2003</v>
      </c>
      <c r="L536" t="s">
        <v>180</v>
      </c>
      <c r="M536">
        <v>124</v>
      </c>
      <c r="N536" t="s">
        <v>564</v>
      </c>
      <c r="O536" t="s">
        <v>276</v>
      </c>
      <c r="P536" t="s">
        <v>1216</v>
      </c>
      <c r="Q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 s="5">
        <v>10204</v>
      </c>
      <c r="B537" s="5">
        <v>40</v>
      </c>
      <c r="C537">
        <v>100</v>
      </c>
      <c r="D537">
        <v>13</v>
      </c>
      <c r="E537">
        <f xml:space="preserve"> Table1[[#This Row],[QUANTITYORDERED]] * Table1[[#This Row],[PRICE ($)]]</f>
        <v>4000</v>
      </c>
      <c r="G537" s="1">
        <v>37957</v>
      </c>
      <c r="H537" t="s">
        <v>24</v>
      </c>
      <c r="I537">
        <v>4</v>
      </c>
      <c r="J537" t="str">
        <f t="shared" si="8"/>
        <v>Dec</v>
      </c>
      <c r="K537">
        <v>2003</v>
      </c>
      <c r="L537" t="s">
        <v>180</v>
      </c>
      <c r="M537">
        <v>124</v>
      </c>
      <c r="N537" t="s">
        <v>564</v>
      </c>
      <c r="O537" t="s">
        <v>474</v>
      </c>
      <c r="P537" t="s">
        <v>1217</v>
      </c>
      <c r="Q537" t="s">
        <v>3511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 s="5">
        <v>10212</v>
      </c>
      <c r="B538" s="5">
        <v>38</v>
      </c>
      <c r="C538">
        <v>100</v>
      </c>
      <c r="D538">
        <v>6</v>
      </c>
      <c r="E538">
        <f xml:space="preserve"> Table1[[#This Row],[QUANTITYORDERED]] * Table1[[#This Row],[PRICE ($)]]</f>
        <v>3800</v>
      </c>
      <c r="G538" s="1">
        <v>38002</v>
      </c>
      <c r="H538" t="s">
        <v>24</v>
      </c>
      <c r="I538">
        <v>1</v>
      </c>
      <c r="J538" t="str">
        <f t="shared" si="8"/>
        <v>Jan</v>
      </c>
      <c r="K538">
        <v>2004</v>
      </c>
      <c r="L538" t="s">
        <v>180</v>
      </c>
      <c r="M538">
        <v>124</v>
      </c>
      <c r="N538" t="s">
        <v>564</v>
      </c>
      <c r="O538" t="s">
        <v>173</v>
      </c>
      <c r="P538" t="s">
        <v>1218</v>
      </c>
      <c r="Q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 s="5">
        <v>10226</v>
      </c>
      <c r="B539" s="5">
        <v>38</v>
      </c>
      <c r="C539">
        <v>100</v>
      </c>
      <c r="D539">
        <v>4</v>
      </c>
      <c r="E539">
        <f xml:space="preserve"> Table1[[#This Row],[QUANTITYORDERED]] * Table1[[#This Row],[PRICE ($)]]</f>
        <v>3800</v>
      </c>
      <c r="G539" s="1">
        <v>38043</v>
      </c>
      <c r="H539" t="s">
        <v>24</v>
      </c>
      <c r="I539">
        <v>1</v>
      </c>
      <c r="J539" t="str">
        <f t="shared" si="8"/>
        <v>Feb</v>
      </c>
      <c r="K539">
        <v>2004</v>
      </c>
      <c r="L539" t="s">
        <v>180</v>
      </c>
      <c r="M539">
        <v>124</v>
      </c>
      <c r="N539" t="s">
        <v>564</v>
      </c>
      <c r="O539" t="s">
        <v>361</v>
      </c>
      <c r="P539" t="s">
        <v>1219</v>
      </c>
      <c r="Q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 s="5">
        <v>10241</v>
      </c>
      <c r="B540" s="5">
        <v>21</v>
      </c>
      <c r="C540">
        <v>100</v>
      </c>
      <c r="D540">
        <v>11</v>
      </c>
      <c r="E540">
        <f xml:space="preserve"> Table1[[#This Row],[QUANTITYORDERED]] * Table1[[#This Row],[PRICE ($)]]</f>
        <v>2100</v>
      </c>
      <c r="G540" s="1">
        <v>38090</v>
      </c>
      <c r="H540" t="s">
        <v>24</v>
      </c>
      <c r="I540">
        <v>2</v>
      </c>
      <c r="J540" t="str">
        <f t="shared" si="8"/>
        <v>Apr</v>
      </c>
      <c r="K540">
        <v>2004</v>
      </c>
      <c r="L540" t="s">
        <v>180</v>
      </c>
      <c r="M540">
        <v>124</v>
      </c>
      <c r="N540" t="s">
        <v>564</v>
      </c>
      <c r="O540" t="s">
        <v>530</v>
      </c>
      <c r="P540" t="s">
        <v>1220</v>
      </c>
      <c r="Q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 s="5">
        <v>10253</v>
      </c>
      <c r="B541" s="5">
        <v>24</v>
      </c>
      <c r="C541">
        <v>100</v>
      </c>
      <c r="D541">
        <v>1</v>
      </c>
      <c r="E541">
        <f xml:space="preserve"> Table1[[#This Row],[QUANTITYORDERED]] * Table1[[#This Row],[PRICE ($)]]</f>
        <v>2400</v>
      </c>
      <c r="G541" s="1">
        <v>38139</v>
      </c>
      <c r="H541" t="s">
        <v>338</v>
      </c>
      <c r="I541">
        <v>2</v>
      </c>
      <c r="J541" t="str">
        <f t="shared" si="8"/>
        <v>Jun</v>
      </c>
      <c r="K541">
        <v>2004</v>
      </c>
      <c r="L541" t="s">
        <v>180</v>
      </c>
      <c r="M541">
        <v>124</v>
      </c>
      <c r="N541" t="s">
        <v>564</v>
      </c>
      <c r="O541" t="s">
        <v>164</v>
      </c>
      <c r="P541" t="s">
        <v>1221</v>
      </c>
      <c r="Q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 s="5">
        <v>10266</v>
      </c>
      <c r="B542" s="5">
        <v>36</v>
      </c>
      <c r="C542">
        <v>100</v>
      </c>
      <c r="D542">
        <v>2</v>
      </c>
      <c r="E542">
        <f xml:space="preserve"> Table1[[#This Row],[QUANTITYORDERED]] * Table1[[#This Row],[PRICE ($)]]</f>
        <v>3600</v>
      </c>
      <c r="G542" s="1">
        <v>38174</v>
      </c>
      <c r="H542" t="s">
        <v>24</v>
      </c>
      <c r="I542">
        <v>3</v>
      </c>
      <c r="J542" t="str">
        <f t="shared" si="8"/>
        <v>Jul</v>
      </c>
      <c r="K542">
        <v>2004</v>
      </c>
      <c r="L542" t="s">
        <v>180</v>
      </c>
      <c r="M542">
        <v>124</v>
      </c>
      <c r="N542" t="s">
        <v>564</v>
      </c>
      <c r="O542" t="s">
        <v>451</v>
      </c>
      <c r="P542" t="s">
        <v>1222</v>
      </c>
      <c r="Q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 s="5">
        <v>10278</v>
      </c>
      <c r="B543" s="5">
        <v>23</v>
      </c>
      <c r="C543">
        <v>100</v>
      </c>
      <c r="D543">
        <v>2</v>
      </c>
      <c r="E543">
        <f xml:space="preserve"> Table1[[#This Row],[QUANTITYORDERED]] * Table1[[#This Row],[PRICE ($)]]</f>
        <v>2300</v>
      </c>
      <c r="G543" s="1">
        <v>38205</v>
      </c>
      <c r="H543" t="s">
        <v>24</v>
      </c>
      <c r="I543">
        <v>3</v>
      </c>
      <c r="J543" t="str">
        <f t="shared" si="8"/>
        <v>Aug</v>
      </c>
      <c r="K543">
        <v>2004</v>
      </c>
      <c r="L543" t="s">
        <v>180</v>
      </c>
      <c r="M543">
        <v>124</v>
      </c>
      <c r="N543" t="s">
        <v>564</v>
      </c>
      <c r="O543" t="s">
        <v>538</v>
      </c>
      <c r="P543" t="s">
        <v>1223</v>
      </c>
      <c r="Q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 s="5">
        <v>10288</v>
      </c>
      <c r="B544" s="5">
        <v>20</v>
      </c>
      <c r="C544">
        <v>100</v>
      </c>
      <c r="D544">
        <v>14</v>
      </c>
      <c r="E544">
        <f xml:space="preserve"> Table1[[#This Row],[QUANTITYORDERED]] * Table1[[#This Row],[PRICE ($)]]</f>
        <v>2000</v>
      </c>
      <c r="G544" s="1">
        <v>38231</v>
      </c>
      <c r="H544" t="s">
        <v>24</v>
      </c>
      <c r="I544">
        <v>3</v>
      </c>
      <c r="J544" t="str">
        <f t="shared" si="8"/>
        <v>Sep</v>
      </c>
      <c r="K544">
        <v>2004</v>
      </c>
      <c r="L544" t="s">
        <v>180</v>
      </c>
      <c r="M544">
        <v>124</v>
      </c>
      <c r="N544" t="s">
        <v>564</v>
      </c>
      <c r="O544" t="s">
        <v>417</v>
      </c>
      <c r="P544" t="s">
        <v>1224</v>
      </c>
      <c r="Q544" t="s">
        <v>3510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 s="5">
        <v>10301</v>
      </c>
      <c r="B545" s="5">
        <v>32</v>
      </c>
      <c r="C545">
        <v>100</v>
      </c>
      <c r="D545">
        <v>4</v>
      </c>
      <c r="E545">
        <f xml:space="preserve"> Table1[[#This Row],[QUANTITYORDERED]] * Table1[[#This Row],[PRICE ($)]]</f>
        <v>3200</v>
      </c>
      <c r="G545" s="1">
        <v>37899</v>
      </c>
      <c r="H545" t="s">
        <v>24</v>
      </c>
      <c r="I545">
        <v>4</v>
      </c>
      <c r="J545" t="str">
        <f t="shared" si="8"/>
        <v>Oct</v>
      </c>
      <c r="K545">
        <v>2003</v>
      </c>
      <c r="L545" t="s">
        <v>180</v>
      </c>
      <c r="M545">
        <v>124</v>
      </c>
      <c r="N545" t="s">
        <v>564</v>
      </c>
      <c r="O545" t="s">
        <v>542</v>
      </c>
      <c r="P545" t="s">
        <v>1225</v>
      </c>
      <c r="Q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 s="5">
        <v>10311</v>
      </c>
      <c r="B546" s="5">
        <v>29</v>
      </c>
      <c r="C546">
        <v>100</v>
      </c>
      <c r="D546">
        <v>9</v>
      </c>
      <c r="E546">
        <f xml:space="preserve"> Table1[[#This Row],[QUANTITYORDERED]] * Table1[[#This Row],[PRICE ($)]]</f>
        <v>2900</v>
      </c>
      <c r="G546" s="1">
        <v>38276</v>
      </c>
      <c r="H546" t="s">
        <v>24</v>
      </c>
      <c r="I546">
        <v>4</v>
      </c>
      <c r="J546" t="str">
        <f t="shared" si="8"/>
        <v>Oct</v>
      </c>
      <c r="K546">
        <v>2004</v>
      </c>
      <c r="L546" t="s">
        <v>180</v>
      </c>
      <c r="M546">
        <v>124</v>
      </c>
      <c r="N546" t="s">
        <v>564</v>
      </c>
      <c r="O546" t="s">
        <v>173</v>
      </c>
      <c r="P546" t="s">
        <v>1226</v>
      </c>
      <c r="Q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 s="5">
        <v>10321</v>
      </c>
      <c r="B547" s="5">
        <v>44</v>
      </c>
      <c r="C547">
        <v>100</v>
      </c>
      <c r="D547">
        <v>6</v>
      </c>
      <c r="E547">
        <f xml:space="preserve"> Table1[[#This Row],[QUANTITYORDERED]] * Table1[[#This Row],[PRICE ($)]]</f>
        <v>4400</v>
      </c>
      <c r="G547" s="1">
        <v>38295</v>
      </c>
      <c r="H547" t="s">
        <v>24</v>
      </c>
      <c r="I547">
        <v>4</v>
      </c>
      <c r="J547" t="str">
        <f t="shared" si="8"/>
        <v>Nov</v>
      </c>
      <c r="K547">
        <v>2004</v>
      </c>
      <c r="L547" t="s">
        <v>180</v>
      </c>
      <c r="M547">
        <v>124</v>
      </c>
      <c r="N547" t="s">
        <v>564</v>
      </c>
      <c r="O547" t="s">
        <v>159</v>
      </c>
      <c r="P547" t="s">
        <v>1227</v>
      </c>
      <c r="Q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 s="5">
        <v>10331</v>
      </c>
      <c r="B548" s="5">
        <v>44</v>
      </c>
      <c r="C548">
        <v>100</v>
      </c>
      <c r="D548">
        <v>14</v>
      </c>
      <c r="E548">
        <f xml:space="preserve"> Table1[[#This Row],[QUANTITYORDERED]] * Table1[[#This Row],[PRICE ($)]]</f>
        <v>4400</v>
      </c>
      <c r="G548" s="1">
        <v>38308</v>
      </c>
      <c r="H548" t="s">
        <v>24</v>
      </c>
      <c r="I548">
        <v>4</v>
      </c>
      <c r="J548" t="str">
        <f t="shared" si="8"/>
        <v>Nov</v>
      </c>
      <c r="K548">
        <v>2004</v>
      </c>
      <c r="L548" t="s">
        <v>180</v>
      </c>
      <c r="M548">
        <v>124</v>
      </c>
      <c r="N548" t="s">
        <v>564</v>
      </c>
      <c r="O548" t="s">
        <v>308</v>
      </c>
      <c r="P548" t="s">
        <v>1228</v>
      </c>
      <c r="Q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 s="5">
        <v>10343</v>
      </c>
      <c r="B549" s="5">
        <v>36</v>
      </c>
      <c r="C549">
        <v>100</v>
      </c>
      <c r="D549">
        <v>4</v>
      </c>
      <c r="E549">
        <f xml:space="preserve"> Table1[[#This Row],[QUANTITYORDERED]] * Table1[[#This Row],[PRICE ($)]]</f>
        <v>3600</v>
      </c>
      <c r="G549" s="1">
        <v>38315</v>
      </c>
      <c r="H549" t="s">
        <v>24</v>
      </c>
      <c r="I549">
        <v>4</v>
      </c>
      <c r="J549" t="str">
        <f t="shared" si="8"/>
        <v>Nov</v>
      </c>
      <c r="K549">
        <v>2004</v>
      </c>
      <c r="L549" t="s">
        <v>180</v>
      </c>
      <c r="M549">
        <v>124</v>
      </c>
      <c r="N549" t="s">
        <v>564</v>
      </c>
      <c r="O549" t="s">
        <v>36</v>
      </c>
      <c r="P549" t="s">
        <v>1229</v>
      </c>
      <c r="Q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 s="5">
        <v>10367</v>
      </c>
      <c r="B550" s="5">
        <v>49</v>
      </c>
      <c r="C550">
        <v>56.3</v>
      </c>
      <c r="D550">
        <v>1</v>
      </c>
      <c r="E550">
        <f xml:space="preserve"> Table1[[#This Row],[QUANTITYORDERED]] * Table1[[#This Row],[PRICE ($)]]</f>
        <v>2758.7</v>
      </c>
      <c r="G550" s="1">
        <v>38364</v>
      </c>
      <c r="H550" t="s">
        <v>407</v>
      </c>
      <c r="I550">
        <v>1</v>
      </c>
      <c r="J550" t="str">
        <f t="shared" si="8"/>
        <v>Jan</v>
      </c>
      <c r="K550">
        <v>2005</v>
      </c>
      <c r="L550" t="s">
        <v>180</v>
      </c>
      <c r="M550">
        <v>124</v>
      </c>
      <c r="N550" t="s">
        <v>564</v>
      </c>
      <c r="O550" t="s">
        <v>51</v>
      </c>
      <c r="P550" t="s">
        <v>1230</v>
      </c>
      <c r="Q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 s="5">
        <v>10378</v>
      </c>
      <c r="B551" s="5">
        <v>34</v>
      </c>
      <c r="C551">
        <v>42.64</v>
      </c>
      <c r="D551">
        <v>5</v>
      </c>
      <c r="E551">
        <f xml:space="preserve"> Table1[[#This Row],[QUANTITYORDERED]] * Table1[[#This Row],[PRICE ($)]]</f>
        <v>1449.76</v>
      </c>
      <c r="G551" s="1">
        <v>38393</v>
      </c>
      <c r="H551" t="s">
        <v>24</v>
      </c>
      <c r="I551">
        <v>1</v>
      </c>
      <c r="J551" t="str">
        <f t="shared" si="8"/>
        <v>Feb</v>
      </c>
      <c r="K551">
        <v>2005</v>
      </c>
      <c r="L551" t="s">
        <v>180</v>
      </c>
      <c r="M551">
        <v>124</v>
      </c>
      <c r="N551" t="s">
        <v>564</v>
      </c>
      <c r="O551" t="s">
        <v>173</v>
      </c>
      <c r="P551" t="s">
        <v>1231</v>
      </c>
      <c r="Q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 s="5">
        <v>10407</v>
      </c>
      <c r="B552" s="5">
        <v>59</v>
      </c>
      <c r="C552">
        <v>100</v>
      </c>
      <c r="D552">
        <v>11</v>
      </c>
      <c r="E552">
        <f xml:space="preserve"> Table1[[#This Row],[QUANTITYORDERED]] * Table1[[#This Row],[PRICE ($)]]</f>
        <v>5900</v>
      </c>
      <c r="G552" s="1">
        <v>38464</v>
      </c>
      <c r="H552" t="s">
        <v>400</v>
      </c>
      <c r="I552">
        <v>2</v>
      </c>
      <c r="J552" t="str">
        <f t="shared" si="8"/>
        <v>Apr</v>
      </c>
      <c r="K552">
        <v>2005</v>
      </c>
      <c r="L552" t="s">
        <v>180</v>
      </c>
      <c r="M552">
        <v>124</v>
      </c>
      <c r="N552" t="s">
        <v>564</v>
      </c>
      <c r="O552" t="s">
        <v>396</v>
      </c>
      <c r="P552" t="s">
        <v>1232</v>
      </c>
      <c r="Q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 s="5">
        <v>10419</v>
      </c>
      <c r="B553" s="5">
        <v>37</v>
      </c>
      <c r="C553">
        <v>100</v>
      </c>
      <c r="D553">
        <v>1</v>
      </c>
      <c r="E553">
        <f xml:space="preserve"> Table1[[#This Row],[QUANTITYORDERED]] * Table1[[#This Row],[PRICE ($)]]</f>
        <v>3700</v>
      </c>
      <c r="G553" s="1">
        <v>38489</v>
      </c>
      <c r="H553" t="s">
        <v>24</v>
      </c>
      <c r="I553">
        <v>2</v>
      </c>
      <c r="J553" t="str">
        <f t="shared" si="8"/>
        <v>May</v>
      </c>
      <c r="K553">
        <v>2005</v>
      </c>
      <c r="L553" t="s">
        <v>180</v>
      </c>
      <c r="M553">
        <v>124</v>
      </c>
      <c r="N553" t="s">
        <v>564</v>
      </c>
      <c r="O553" t="s">
        <v>143</v>
      </c>
      <c r="P553" t="s">
        <v>1233</v>
      </c>
      <c r="Q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 s="5">
        <v>10106</v>
      </c>
      <c r="B554" s="5">
        <v>36</v>
      </c>
      <c r="C554">
        <v>100</v>
      </c>
      <c r="D554">
        <v>12</v>
      </c>
      <c r="E554">
        <f xml:space="preserve"> Table1[[#This Row],[QUANTITYORDERED]] * Table1[[#This Row],[PRICE ($)]]</f>
        <v>3600</v>
      </c>
      <c r="G554" s="1">
        <v>37669</v>
      </c>
      <c r="H554" t="s">
        <v>24</v>
      </c>
      <c r="I554">
        <v>1</v>
      </c>
      <c r="J554" t="str">
        <f t="shared" si="8"/>
        <v>Feb</v>
      </c>
      <c r="K554">
        <v>2003</v>
      </c>
      <c r="L554" t="s">
        <v>565</v>
      </c>
      <c r="M554">
        <v>157</v>
      </c>
      <c r="N554" t="s">
        <v>566</v>
      </c>
      <c r="O554" t="s">
        <v>551</v>
      </c>
      <c r="P554" t="s">
        <v>1234</v>
      </c>
      <c r="Q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 s="5">
        <v>10119</v>
      </c>
      <c r="B555" s="5">
        <v>43</v>
      </c>
      <c r="C555">
        <v>100</v>
      </c>
      <c r="D555">
        <v>3</v>
      </c>
      <c r="E555">
        <f xml:space="preserve"> Table1[[#This Row],[QUANTITYORDERED]] * Table1[[#This Row],[PRICE ($)]]</f>
        <v>4300</v>
      </c>
      <c r="G555" s="1">
        <v>37739</v>
      </c>
      <c r="H555" t="s">
        <v>24</v>
      </c>
      <c r="I555">
        <v>2</v>
      </c>
      <c r="J555" t="str">
        <f t="shared" si="8"/>
        <v>Apr</v>
      </c>
      <c r="K555">
        <v>2003</v>
      </c>
      <c r="L555" t="s">
        <v>565</v>
      </c>
      <c r="M555">
        <v>157</v>
      </c>
      <c r="N555" t="s">
        <v>566</v>
      </c>
      <c r="O555" t="s">
        <v>143</v>
      </c>
      <c r="P555" t="s">
        <v>1235</v>
      </c>
      <c r="Q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 s="5">
        <v>10131</v>
      </c>
      <c r="B556" s="5">
        <v>21</v>
      </c>
      <c r="C556">
        <v>100</v>
      </c>
      <c r="D556">
        <v>4</v>
      </c>
      <c r="E556">
        <f xml:space="preserve"> Table1[[#This Row],[QUANTITYORDERED]] * Table1[[#This Row],[PRICE ($)]]</f>
        <v>2100</v>
      </c>
      <c r="G556" s="1">
        <v>37788</v>
      </c>
      <c r="H556" t="s">
        <v>24</v>
      </c>
      <c r="I556">
        <v>2</v>
      </c>
      <c r="J556" t="str">
        <f t="shared" si="8"/>
        <v>Jun</v>
      </c>
      <c r="K556">
        <v>2003</v>
      </c>
      <c r="L556" t="s">
        <v>565</v>
      </c>
      <c r="M556">
        <v>157</v>
      </c>
      <c r="N556" t="s">
        <v>566</v>
      </c>
      <c r="O556" t="s">
        <v>567</v>
      </c>
      <c r="P556" t="s">
        <v>1236</v>
      </c>
      <c r="Q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 s="5">
        <v>10143</v>
      </c>
      <c r="B557" s="5">
        <v>32</v>
      </c>
      <c r="C557">
        <v>100</v>
      </c>
      <c r="D557">
        <v>7</v>
      </c>
      <c r="E557">
        <f xml:space="preserve"> Table1[[#This Row],[QUANTITYORDERED]] * Table1[[#This Row],[PRICE ($)]]</f>
        <v>3200</v>
      </c>
      <c r="G557" s="1">
        <v>37843</v>
      </c>
      <c r="H557" t="s">
        <v>24</v>
      </c>
      <c r="I557">
        <v>3</v>
      </c>
      <c r="J557" t="str">
        <f t="shared" si="8"/>
        <v>Aug</v>
      </c>
      <c r="K557">
        <v>2003</v>
      </c>
      <c r="L557" t="s">
        <v>565</v>
      </c>
      <c r="M557">
        <v>157</v>
      </c>
      <c r="N557" t="s">
        <v>566</v>
      </c>
      <c r="O557" t="s">
        <v>334</v>
      </c>
      <c r="P557" t="s">
        <v>1237</v>
      </c>
      <c r="Q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 s="5">
        <v>10155</v>
      </c>
      <c r="B558" s="5">
        <v>38</v>
      </c>
      <c r="C558">
        <v>100</v>
      </c>
      <c r="D558">
        <v>5</v>
      </c>
      <c r="E558">
        <f xml:space="preserve"> Table1[[#This Row],[QUANTITYORDERED]] * Table1[[#This Row],[PRICE ($)]]</f>
        <v>3800</v>
      </c>
      <c r="G558" s="1">
        <v>37900</v>
      </c>
      <c r="H558" t="s">
        <v>24</v>
      </c>
      <c r="I558">
        <v>4</v>
      </c>
      <c r="J558" t="str">
        <f t="shared" si="8"/>
        <v>Oct</v>
      </c>
      <c r="K558">
        <v>2003</v>
      </c>
      <c r="L558" t="s">
        <v>565</v>
      </c>
      <c r="M558">
        <v>157</v>
      </c>
      <c r="N558" t="s">
        <v>566</v>
      </c>
      <c r="O558" t="s">
        <v>125</v>
      </c>
      <c r="P558" t="s">
        <v>1238</v>
      </c>
      <c r="Q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 s="5">
        <v>10167</v>
      </c>
      <c r="B559" s="5">
        <v>43</v>
      </c>
      <c r="C559">
        <v>100</v>
      </c>
      <c r="D559">
        <v>1</v>
      </c>
      <c r="E559">
        <f xml:space="preserve"> Table1[[#This Row],[QUANTITYORDERED]] * Table1[[#This Row],[PRICE ($)]]</f>
        <v>4300</v>
      </c>
      <c r="G559" s="1">
        <v>37917</v>
      </c>
      <c r="H559" t="s">
        <v>338</v>
      </c>
      <c r="I559">
        <v>4</v>
      </c>
      <c r="J559" t="str">
        <f t="shared" si="8"/>
        <v>Oct</v>
      </c>
      <c r="K559">
        <v>2003</v>
      </c>
      <c r="L559" t="s">
        <v>565</v>
      </c>
      <c r="M559">
        <v>157</v>
      </c>
      <c r="N559" t="s">
        <v>566</v>
      </c>
      <c r="O559" t="s">
        <v>260</v>
      </c>
      <c r="P559" t="s">
        <v>1239</v>
      </c>
      <c r="Q559" t="s">
        <v>3514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 s="5">
        <v>10178</v>
      </c>
      <c r="B560" s="5">
        <v>42</v>
      </c>
      <c r="C560">
        <v>100</v>
      </c>
      <c r="D560">
        <v>4</v>
      </c>
      <c r="E560">
        <f xml:space="preserve"> Table1[[#This Row],[QUANTITYORDERED]] * Table1[[#This Row],[PRICE ($)]]</f>
        <v>4200</v>
      </c>
      <c r="G560" s="1">
        <v>37933</v>
      </c>
      <c r="H560" t="s">
        <v>24</v>
      </c>
      <c r="I560">
        <v>4</v>
      </c>
      <c r="J560" t="str">
        <f t="shared" si="8"/>
        <v>Nov</v>
      </c>
      <c r="K560">
        <v>2003</v>
      </c>
      <c r="L560" t="s">
        <v>565</v>
      </c>
      <c r="M560">
        <v>157</v>
      </c>
      <c r="N560" t="s">
        <v>566</v>
      </c>
      <c r="O560" t="s">
        <v>339</v>
      </c>
      <c r="P560" t="s">
        <v>1240</v>
      </c>
      <c r="Q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 s="5">
        <v>10186</v>
      </c>
      <c r="B561" s="5">
        <v>32</v>
      </c>
      <c r="C561">
        <v>100</v>
      </c>
      <c r="D561">
        <v>1</v>
      </c>
      <c r="E561">
        <f xml:space="preserve"> Table1[[#This Row],[QUANTITYORDERED]] * Table1[[#This Row],[PRICE ($)]]</f>
        <v>3200</v>
      </c>
      <c r="G561" s="1">
        <v>37939</v>
      </c>
      <c r="H561" t="s">
        <v>24</v>
      </c>
      <c r="I561">
        <v>4</v>
      </c>
      <c r="J561" t="str">
        <f t="shared" si="8"/>
        <v>Nov</v>
      </c>
      <c r="K561">
        <v>2003</v>
      </c>
      <c r="L561" t="s">
        <v>565</v>
      </c>
      <c r="M561">
        <v>157</v>
      </c>
      <c r="N561" t="s">
        <v>566</v>
      </c>
      <c r="O561" t="s">
        <v>345</v>
      </c>
      <c r="P561" t="s">
        <v>1241</v>
      </c>
      <c r="Q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 s="5">
        <v>10198</v>
      </c>
      <c r="B562" s="5">
        <v>42</v>
      </c>
      <c r="C562">
        <v>100</v>
      </c>
      <c r="D562">
        <v>4</v>
      </c>
      <c r="E562">
        <f xml:space="preserve"> Table1[[#This Row],[QUANTITYORDERED]] * Table1[[#This Row],[PRICE ($)]]</f>
        <v>4200</v>
      </c>
      <c r="G562" s="1">
        <v>37952</v>
      </c>
      <c r="H562" t="s">
        <v>24</v>
      </c>
      <c r="I562">
        <v>4</v>
      </c>
      <c r="J562" t="str">
        <f t="shared" si="8"/>
        <v>Nov</v>
      </c>
      <c r="K562">
        <v>2003</v>
      </c>
      <c r="L562" t="s">
        <v>565</v>
      </c>
      <c r="M562">
        <v>157</v>
      </c>
      <c r="N562" t="s">
        <v>566</v>
      </c>
      <c r="O562" t="s">
        <v>424</v>
      </c>
      <c r="P562" t="s">
        <v>1242</v>
      </c>
      <c r="Q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 s="5">
        <v>10210</v>
      </c>
      <c r="B563" s="5">
        <v>31</v>
      </c>
      <c r="C563">
        <v>100</v>
      </c>
      <c r="D563">
        <v>17</v>
      </c>
      <c r="E563">
        <f xml:space="preserve"> Table1[[#This Row],[QUANTITYORDERED]] * Table1[[#This Row],[PRICE ($)]]</f>
        <v>3100</v>
      </c>
      <c r="G563" s="1">
        <v>37998</v>
      </c>
      <c r="H563" t="s">
        <v>24</v>
      </c>
      <c r="I563">
        <v>1</v>
      </c>
      <c r="J563" t="str">
        <f t="shared" si="8"/>
        <v>Jan</v>
      </c>
      <c r="K563">
        <v>2004</v>
      </c>
      <c r="L563" t="s">
        <v>565</v>
      </c>
      <c r="M563">
        <v>157</v>
      </c>
      <c r="N563" t="s">
        <v>566</v>
      </c>
      <c r="O563" t="s">
        <v>301</v>
      </c>
      <c r="P563" t="s">
        <v>1243</v>
      </c>
      <c r="Q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 s="5">
        <v>10222</v>
      </c>
      <c r="B564" s="5">
        <v>49</v>
      </c>
      <c r="C564">
        <v>100</v>
      </c>
      <c r="D564">
        <v>4</v>
      </c>
      <c r="E564">
        <f xml:space="preserve"> Table1[[#This Row],[QUANTITYORDERED]] * Table1[[#This Row],[PRICE ($)]]</f>
        <v>4900</v>
      </c>
      <c r="G564" s="1">
        <v>38036</v>
      </c>
      <c r="H564" t="s">
        <v>24</v>
      </c>
      <c r="I564">
        <v>1</v>
      </c>
      <c r="J564" t="str">
        <f t="shared" si="8"/>
        <v>Feb</v>
      </c>
      <c r="K564">
        <v>2004</v>
      </c>
      <c r="L564" t="s">
        <v>565</v>
      </c>
      <c r="M564">
        <v>157</v>
      </c>
      <c r="N564" t="s">
        <v>566</v>
      </c>
      <c r="O564" t="s">
        <v>361</v>
      </c>
      <c r="P564" t="s">
        <v>1244</v>
      </c>
      <c r="Q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 s="5">
        <v>10250</v>
      </c>
      <c r="B565" s="5">
        <v>45</v>
      </c>
      <c r="C565">
        <v>100</v>
      </c>
      <c r="D565">
        <v>14</v>
      </c>
      <c r="E565">
        <f xml:space="preserve"> Table1[[#This Row],[QUANTITYORDERED]] * Table1[[#This Row],[PRICE ($)]]</f>
        <v>4500</v>
      </c>
      <c r="G565" s="1">
        <v>38118</v>
      </c>
      <c r="H565" t="s">
        <v>24</v>
      </c>
      <c r="I565">
        <v>2</v>
      </c>
      <c r="J565" t="str">
        <f t="shared" si="8"/>
        <v>May</v>
      </c>
      <c r="K565">
        <v>2004</v>
      </c>
      <c r="L565" t="s">
        <v>565</v>
      </c>
      <c r="M565">
        <v>157</v>
      </c>
      <c r="N565" t="s">
        <v>566</v>
      </c>
      <c r="O565" t="s">
        <v>396</v>
      </c>
      <c r="P565" t="s">
        <v>1245</v>
      </c>
      <c r="Q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 s="5">
        <v>10262</v>
      </c>
      <c r="B566" s="5">
        <v>49</v>
      </c>
      <c r="C566">
        <v>100</v>
      </c>
      <c r="D566">
        <v>9</v>
      </c>
      <c r="E566">
        <f xml:space="preserve"> Table1[[#This Row],[QUANTITYORDERED]] * Table1[[#This Row],[PRICE ($)]]</f>
        <v>4900</v>
      </c>
      <c r="G566" s="1">
        <v>38162</v>
      </c>
      <c r="H566" t="s">
        <v>338</v>
      </c>
      <c r="I566">
        <v>2</v>
      </c>
      <c r="J566" t="str">
        <f t="shared" si="8"/>
        <v>Jun</v>
      </c>
      <c r="K566">
        <v>2004</v>
      </c>
      <c r="L566" t="s">
        <v>565</v>
      </c>
      <c r="M566">
        <v>157</v>
      </c>
      <c r="N566" t="s">
        <v>566</v>
      </c>
      <c r="O566" t="s">
        <v>173</v>
      </c>
      <c r="P566" t="s">
        <v>1246</v>
      </c>
      <c r="Q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 s="5">
        <v>10274</v>
      </c>
      <c r="B567" s="5">
        <v>41</v>
      </c>
      <c r="C567">
        <v>100</v>
      </c>
      <c r="D567">
        <v>1</v>
      </c>
      <c r="E567">
        <f xml:space="preserve"> Table1[[#This Row],[QUANTITYORDERED]] * Table1[[#This Row],[PRICE ($)]]</f>
        <v>4100</v>
      </c>
      <c r="G567" s="1">
        <v>38189</v>
      </c>
      <c r="H567" t="s">
        <v>24</v>
      </c>
      <c r="I567">
        <v>3</v>
      </c>
      <c r="J567" t="str">
        <f t="shared" si="8"/>
        <v>Jul</v>
      </c>
      <c r="K567">
        <v>2004</v>
      </c>
      <c r="L567" t="s">
        <v>565</v>
      </c>
      <c r="M567">
        <v>157</v>
      </c>
      <c r="N567" t="s">
        <v>566</v>
      </c>
      <c r="O567" t="s">
        <v>280</v>
      </c>
      <c r="P567" t="s">
        <v>1247</v>
      </c>
      <c r="Q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 s="5">
        <v>10284</v>
      </c>
      <c r="B568" s="5">
        <v>45</v>
      </c>
      <c r="C568">
        <v>100</v>
      </c>
      <c r="D568">
        <v>11</v>
      </c>
      <c r="E568">
        <f xml:space="preserve"> Table1[[#This Row],[QUANTITYORDERED]] * Table1[[#This Row],[PRICE ($)]]</f>
        <v>4500</v>
      </c>
      <c r="G568" s="1">
        <v>38220</v>
      </c>
      <c r="H568" t="s">
        <v>24</v>
      </c>
      <c r="I568">
        <v>3</v>
      </c>
      <c r="J568" t="str">
        <f t="shared" si="8"/>
        <v>Aug</v>
      </c>
      <c r="K568">
        <v>2004</v>
      </c>
      <c r="L568" t="s">
        <v>565</v>
      </c>
      <c r="M568">
        <v>157</v>
      </c>
      <c r="N568" t="s">
        <v>566</v>
      </c>
      <c r="O568" t="s">
        <v>542</v>
      </c>
      <c r="P568" t="s">
        <v>1248</v>
      </c>
      <c r="Q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 s="5">
        <v>10296</v>
      </c>
      <c r="B569" s="5">
        <v>36</v>
      </c>
      <c r="C569">
        <v>100</v>
      </c>
      <c r="D569">
        <v>7</v>
      </c>
      <c r="E569">
        <f xml:space="preserve"> Table1[[#This Row],[QUANTITYORDERED]] * Table1[[#This Row],[PRICE ($)]]</f>
        <v>3600</v>
      </c>
      <c r="G569" s="1">
        <v>38245</v>
      </c>
      <c r="H569" t="s">
        <v>24</v>
      </c>
      <c r="I569">
        <v>3</v>
      </c>
      <c r="J569" t="str">
        <f t="shared" si="8"/>
        <v>Sep</v>
      </c>
      <c r="K569">
        <v>2004</v>
      </c>
      <c r="L569" t="s">
        <v>565</v>
      </c>
      <c r="M569">
        <v>157</v>
      </c>
      <c r="N569" t="s">
        <v>566</v>
      </c>
      <c r="O569" t="s">
        <v>571</v>
      </c>
      <c r="P569" t="s">
        <v>1249</v>
      </c>
      <c r="Q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 s="5">
        <v>10307</v>
      </c>
      <c r="B570" s="5">
        <v>39</v>
      </c>
      <c r="C570">
        <v>100</v>
      </c>
      <c r="D570">
        <v>1</v>
      </c>
      <c r="E570">
        <f xml:space="preserve"> Table1[[#This Row],[QUANTITYORDERED]] * Table1[[#This Row],[PRICE ($)]]</f>
        <v>3900</v>
      </c>
      <c r="G570" s="1">
        <v>38274</v>
      </c>
      <c r="H570" t="s">
        <v>24</v>
      </c>
      <c r="I570">
        <v>4</v>
      </c>
      <c r="J570" t="str">
        <f t="shared" si="8"/>
        <v>Oct</v>
      </c>
      <c r="K570">
        <v>2004</v>
      </c>
      <c r="L570" t="s">
        <v>565</v>
      </c>
      <c r="M570">
        <v>157</v>
      </c>
      <c r="N570" t="s">
        <v>566</v>
      </c>
      <c r="O570" t="s">
        <v>213</v>
      </c>
      <c r="P570" t="s">
        <v>1250</v>
      </c>
      <c r="Q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 s="5">
        <v>10316</v>
      </c>
      <c r="B571" s="5">
        <v>27</v>
      </c>
      <c r="C571">
        <v>100</v>
      </c>
      <c r="D571">
        <v>9</v>
      </c>
      <c r="E571">
        <f xml:space="preserve"> Table1[[#This Row],[QUANTITYORDERED]] * Table1[[#This Row],[PRICE ($)]]</f>
        <v>2700</v>
      </c>
      <c r="G571" s="1">
        <v>38292</v>
      </c>
      <c r="H571" t="s">
        <v>24</v>
      </c>
      <c r="I571">
        <v>4</v>
      </c>
      <c r="J571" t="str">
        <f t="shared" si="8"/>
        <v>Nov</v>
      </c>
      <c r="K571">
        <v>2004</v>
      </c>
      <c r="L571" t="s">
        <v>565</v>
      </c>
      <c r="M571">
        <v>157</v>
      </c>
      <c r="N571" t="s">
        <v>566</v>
      </c>
      <c r="O571" t="s">
        <v>382</v>
      </c>
      <c r="P571" t="s">
        <v>1251</v>
      </c>
      <c r="Q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 s="5">
        <v>10327</v>
      </c>
      <c r="B572" s="5">
        <v>25</v>
      </c>
      <c r="C572">
        <v>100</v>
      </c>
      <c r="D572">
        <v>6</v>
      </c>
      <c r="E572">
        <f xml:space="preserve"> Table1[[#This Row],[QUANTITYORDERED]] * Table1[[#This Row],[PRICE ($)]]</f>
        <v>2500</v>
      </c>
      <c r="G572" s="1">
        <v>38301</v>
      </c>
      <c r="H572" t="s">
        <v>407</v>
      </c>
      <c r="I572">
        <v>4</v>
      </c>
      <c r="J572" t="str">
        <f t="shared" si="8"/>
        <v>Nov</v>
      </c>
      <c r="K572">
        <v>2004</v>
      </c>
      <c r="L572" t="s">
        <v>565</v>
      </c>
      <c r="M572">
        <v>157</v>
      </c>
      <c r="N572" t="s">
        <v>566</v>
      </c>
      <c r="O572" t="s">
        <v>321</v>
      </c>
      <c r="P572" t="s">
        <v>1252</v>
      </c>
      <c r="Q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 s="5">
        <v>10338</v>
      </c>
      <c r="B573" s="5">
        <v>41</v>
      </c>
      <c r="C573">
        <v>100</v>
      </c>
      <c r="D573">
        <v>1</v>
      </c>
      <c r="E573">
        <f xml:space="preserve"> Table1[[#This Row],[QUANTITYORDERED]] * Table1[[#This Row],[PRICE ($)]]</f>
        <v>4100</v>
      </c>
      <c r="G573" s="1">
        <v>38313</v>
      </c>
      <c r="H573" t="s">
        <v>24</v>
      </c>
      <c r="I573">
        <v>4</v>
      </c>
      <c r="J573" t="str">
        <f t="shared" si="8"/>
        <v>Nov</v>
      </c>
      <c r="K573">
        <v>2004</v>
      </c>
      <c r="L573" t="s">
        <v>565</v>
      </c>
      <c r="M573">
        <v>157</v>
      </c>
      <c r="N573" t="s">
        <v>566</v>
      </c>
      <c r="O573" t="s">
        <v>576</v>
      </c>
      <c r="P573" t="s">
        <v>1253</v>
      </c>
      <c r="Q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 s="5">
        <v>10351</v>
      </c>
      <c r="B574" s="5">
        <v>39</v>
      </c>
      <c r="C574">
        <v>99.52</v>
      </c>
      <c r="D574">
        <v>1</v>
      </c>
      <c r="E574">
        <f xml:space="preserve"> Table1[[#This Row],[QUANTITYORDERED]] * Table1[[#This Row],[PRICE ($)]]</f>
        <v>3881.2799999999997</v>
      </c>
      <c r="G574" s="1">
        <v>38324</v>
      </c>
      <c r="H574" t="s">
        <v>24</v>
      </c>
      <c r="I574">
        <v>4</v>
      </c>
      <c r="J574" t="str">
        <f t="shared" si="8"/>
        <v>Dec</v>
      </c>
      <c r="K574">
        <v>2004</v>
      </c>
      <c r="L574" t="s">
        <v>565</v>
      </c>
      <c r="M574">
        <v>157</v>
      </c>
      <c r="N574" t="s">
        <v>566</v>
      </c>
      <c r="O574" t="s">
        <v>328</v>
      </c>
      <c r="P574" t="s">
        <v>1254</v>
      </c>
      <c r="Q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 s="5">
        <v>10373</v>
      </c>
      <c r="B575" s="5">
        <v>28</v>
      </c>
      <c r="C575">
        <v>57.55</v>
      </c>
      <c r="D575">
        <v>4</v>
      </c>
      <c r="E575">
        <f xml:space="preserve"> Table1[[#This Row],[QUANTITYORDERED]] * Table1[[#This Row],[PRICE ($)]]</f>
        <v>1611.3999999999999</v>
      </c>
      <c r="G575" s="1">
        <v>38383</v>
      </c>
      <c r="H575" t="s">
        <v>24</v>
      </c>
      <c r="I575">
        <v>1</v>
      </c>
      <c r="J575" t="str">
        <f t="shared" si="8"/>
        <v>Jan</v>
      </c>
      <c r="K575">
        <v>2005</v>
      </c>
      <c r="L575" t="s">
        <v>565</v>
      </c>
      <c r="M575">
        <v>157</v>
      </c>
      <c r="N575" t="s">
        <v>566</v>
      </c>
      <c r="O575" t="s">
        <v>390</v>
      </c>
      <c r="P575" t="s">
        <v>1255</v>
      </c>
      <c r="Q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 s="5">
        <v>10386</v>
      </c>
      <c r="B576" s="5">
        <v>25</v>
      </c>
      <c r="C576">
        <v>54.57</v>
      </c>
      <c r="D576">
        <v>7</v>
      </c>
      <c r="E576">
        <f xml:space="preserve"> Table1[[#This Row],[QUANTITYORDERED]] * Table1[[#This Row],[PRICE ($)]]</f>
        <v>1364.25</v>
      </c>
      <c r="G576" s="1">
        <v>38412</v>
      </c>
      <c r="H576" t="s">
        <v>407</v>
      </c>
      <c r="I576">
        <v>1</v>
      </c>
      <c r="J576" t="str">
        <f t="shared" si="8"/>
        <v>Mar</v>
      </c>
      <c r="K576">
        <v>2005</v>
      </c>
      <c r="L576" t="s">
        <v>565</v>
      </c>
      <c r="M576">
        <v>157</v>
      </c>
      <c r="N576" t="s">
        <v>566</v>
      </c>
      <c r="O576" t="s">
        <v>173</v>
      </c>
      <c r="P576" t="s">
        <v>1256</v>
      </c>
      <c r="Q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 s="5">
        <v>10398</v>
      </c>
      <c r="B577" s="5">
        <v>33</v>
      </c>
      <c r="C577">
        <v>100</v>
      </c>
      <c r="D577">
        <v>11</v>
      </c>
      <c r="E577">
        <f xml:space="preserve"> Table1[[#This Row],[QUANTITYORDERED]] * Table1[[#This Row],[PRICE ($)]]</f>
        <v>3300</v>
      </c>
      <c r="G577" s="1">
        <v>38441</v>
      </c>
      <c r="H577" t="s">
        <v>24</v>
      </c>
      <c r="I577">
        <v>1</v>
      </c>
      <c r="J577" t="str">
        <f t="shared" si="8"/>
        <v>Mar</v>
      </c>
      <c r="K577">
        <v>2005</v>
      </c>
      <c r="L577" t="s">
        <v>565</v>
      </c>
      <c r="M577">
        <v>157</v>
      </c>
      <c r="N577" t="s">
        <v>566</v>
      </c>
      <c r="O577" t="s">
        <v>36</v>
      </c>
      <c r="P577" t="s">
        <v>1257</v>
      </c>
      <c r="Q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 s="5">
        <v>10400</v>
      </c>
      <c r="B578" s="5">
        <v>34</v>
      </c>
      <c r="C578">
        <v>100</v>
      </c>
      <c r="D578">
        <v>1</v>
      </c>
      <c r="E578">
        <f xml:space="preserve"> Table1[[#This Row],[QUANTITYORDERED]] * Table1[[#This Row],[PRICE ($)]]</f>
        <v>3400</v>
      </c>
      <c r="G578" s="1">
        <v>38443</v>
      </c>
      <c r="H578" t="s">
        <v>24</v>
      </c>
      <c r="I578">
        <v>2</v>
      </c>
      <c r="J578" t="str">
        <f t="shared" si="8"/>
        <v>Apr</v>
      </c>
      <c r="K578">
        <v>2005</v>
      </c>
      <c r="L578" t="s">
        <v>565</v>
      </c>
      <c r="M578">
        <v>157</v>
      </c>
      <c r="N578" t="s">
        <v>566</v>
      </c>
      <c r="O578" t="s">
        <v>396</v>
      </c>
      <c r="P578" t="s">
        <v>1258</v>
      </c>
      <c r="Q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 s="5">
        <v>10416</v>
      </c>
      <c r="B579" s="5">
        <v>24</v>
      </c>
      <c r="C579">
        <v>100</v>
      </c>
      <c r="D579">
        <v>14</v>
      </c>
      <c r="E579">
        <f xml:space="preserve"> Table1[[#This Row],[QUANTITYORDERED]] * Table1[[#This Row],[PRICE ($)]]</f>
        <v>2400</v>
      </c>
      <c r="G579" s="1">
        <v>38482</v>
      </c>
      <c r="H579" t="s">
        <v>24</v>
      </c>
      <c r="I579">
        <v>2</v>
      </c>
      <c r="J579" t="str">
        <f t="shared" ref="J579:J642" si="9" xml:space="preserve"> TEXT(G579, "mmm")</f>
        <v>May</v>
      </c>
      <c r="K579">
        <v>2005</v>
      </c>
      <c r="L579" t="s">
        <v>565</v>
      </c>
      <c r="M579">
        <v>157</v>
      </c>
      <c r="N579" t="s">
        <v>566</v>
      </c>
      <c r="O579" t="s">
        <v>451</v>
      </c>
      <c r="P579" t="s">
        <v>1259</v>
      </c>
      <c r="Q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 s="5">
        <v>10100</v>
      </c>
      <c r="B580" s="5">
        <v>30</v>
      </c>
      <c r="C580">
        <v>100</v>
      </c>
      <c r="D580">
        <v>3</v>
      </c>
      <c r="E580">
        <f xml:space="preserve"> Table1[[#This Row],[QUANTITYORDERED]] * Table1[[#This Row],[PRICE ($)]]</f>
        <v>3000</v>
      </c>
      <c r="G580" s="1">
        <v>37627</v>
      </c>
      <c r="H580" t="s">
        <v>24</v>
      </c>
      <c r="I580">
        <v>1</v>
      </c>
      <c r="J580" t="str">
        <f t="shared" si="9"/>
        <v>Jan</v>
      </c>
      <c r="K580">
        <v>2003</v>
      </c>
      <c r="L580" t="s">
        <v>549</v>
      </c>
      <c r="M580">
        <v>170</v>
      </c>
      <c r="N580" t="s">
        <v>583</v>
      </c>
      <c r="O580" t="s">
        <v>276</v>
      </c>
      <c r="P580" t="s">
        <v>1260</v>
      </c>
      <c r="Q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 s="5">
        <v>10110</v>
      </c>
      <c r="B581" s="5">
        <v>42</v>
      </c>
      <c r="C581">
        <v>100</v>
      </c>
      <c r="D581">
        <v>7</v>
      </c>
      <c r="E581">
        <f xml:space="preserve"> Table1[[#This Row],[QUANTITYORDERED]] * Table1[[#This Row],[PRICE ($)]]</f>
        <v>4200</v>
      </c>
      <c r="G581" s="1">
        <v>37698</v>
      </c>
      <c r="H581" t="s">
        <v>24</v>
      </c>
      <c r="I581">
        <v>1</v>
      </c>
      <c r="J581" t="str">
        <f t="shared" si="9"/>
        <v>Mar</v>
      </c>
      <c r="K581">
        <v>2003</v>
      </c>
      <c r="L581" t="s">
        <v>549</v>
      </c>
      <c r="M581">
        <v>170</v>
      </c>
      <c r="N581" t="s">
        <v>583</v>
      </c>
      <c r="O581" t="s">
        <v>491</v>
      </c>
      <c r="P581" t="s">
        <v>1261</v>
      </c>
      <c r="Q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 s="5">
        <v>10124</v>
      </c>
      <c r="B582" s="5">
        <v>21</v>
      </c>
      <c r="C582">
        <v>100</v>
      </c>
      <c r="D582">
        <v>6</v>
      </c>
      <c r="E582">
        <f xml:space="preserve"> Table1[[#This Row],[QUANTITYORDERED]] * Table1[[#This Row],[PRICE ($)]]</f>
        <v>2100</v>
      </c>
      <c r="G582" s="1">
        <v>37762</v>
      </c>
      <c r="H582" t="s">
        <v>24</v>
      </c>
      <c r="I582">
        <v>2</v>
      </c>
      <c r="J582" t="str">
        <f t="shared" si="9"/>
        <v>May</v>
      </c>
      <c r="K582">
        <v>2003</v>
      </c>
      <c r="L582" t="s">
        <v>549</v>
      </c>
      <c r="M582">
        <v>170</v>
      </c>
      <c r="N582" t="s">
        <v>583</v>
      </c>
      <c r="O582" t="s">
        <v>538</v>
      </c>
      <c r="P582" t="s">
        <v>1262</v>
      </c>
      <c r="Q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 s="5">
        <v>10149</v>
      </c>
      <c r="B583" s="5">
        <v>34</v>
      </c>
      <c r="C583">
        <v>100</v>
      </c>
      <c r="D583">
        <v>11</v>
      </c>
      <c r="E583">
        <f xml:space="preserve"> Table1[[#This Row],[QUANTITYORDERED]] * Table1[[#This Row],[PRICE ($)]]</f>
        <v>3400</v>
      </c>
      <c r="G583" s="1">
        <v>37876</v>
      </c>
      <c r="H583" t="s">
        <v>24</v>
      </c>
      <c r="I583">
        <v>3</v>
      </c>
      <c r="J583" t="str">
        <f t="shared" si="9"/>
        <v>Sep</v>
      </c>
      <c r="K583">
        <v>2003</v>
      </c>
      <c r="L583" t="s">
        <v>549</v>
      </c>
      <c r="M583">
        <v>170</v>
      </c>
      <c r="N583" t="s">
        <v>583</v>
      </c>
      <c r="O583" t="s">
        <v>525</v>
      </c>
      <c r="P583" t="s">
        <v>1263</v>
      </c>
      <c r="Q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 s="5">
        <v>10162</v>
      </c>
      <c r="B584" s="5">
        <v>29</v>
      </c>
      <c r="C584">
        <v>100</v>
      </c>
      <c r="D584">
        <v>9</v>
      </c>
      <c r="E584">
        <f xml:space="preserve"> Table1[[#This Row],[QUANTITYORDERED]] * Table1[[#This Row],[PRICE ($)]]</f>
        <v>2900</v>
      </c>
      <c r="G584" s="1">
        <v>37912</v>
      </c>
      <c r="H584" t="s">
        <v>24</v>
      </c>
      <c r="I584">
        <v>4</v>
      </c>
      <c r="J584" t="str">
        <f t="shared" si="9"/>
        <v>Oct</v>
      </c>
      <c r="K584">
        <v>2003</v>
      </c>
      <c r="L584" t="s">
        <v>549</v>
      </c>
      <c r="M584">
        <v>170</v>
      </c>
      <c r="N584" t="s">
        <v>583</v>
      </c>
      <c r="O584" t="s">
        <v>57</v>
      </c>
      <c r="P584" t="s">
        <v>1264</v>
      </c>
      <c r="Q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 s="5">
        <v>10173</v>
      </c>
      <c r="B585" s="5">
        <v>24</v>
      </c>
      <c r="C585">
        <v>100</v>
      </c>
      <c r="D585">
        <v>13</v>
      </c>
      <c r="E585">
        <f xml:space="preserve"> Table1[[#This Row],[QUANTITYORDERED]] * Table1[[#This Row],[PRICE ($)]]</f>
        <v>2400</v>
      </c>
      <c r="G585" s="1">
        <v>37930</v>
      </c>
      <c r="H585" t="s">
        <v>24</v>
      </c>
      <c r="I585">
        <v>4</v>
      </c>
      <c r="J585" t="str">
        <f t="shared" si="9"/>
        <v>Nov</v>
      </c>
      <c r="K585">
        <v>2003</v>
      </c>
      <c r="L585" t="s">
        <v>549</v>
      </c>
      <c r="M585">
        <v>170</v>
      </c>
      <c r="N585" t="s">
        <v>583</v>
      </c>
      <c r="O585" t="s">
        <v>551</v>
      </c>
      <c r="P585" t="s">
        <v>1265</v>
      </c>
      <c r="Q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 s="5">
        <v>10182</v>
      </c>
      <c r="B586" s="5">
        <v>44</v>
      </c>
      <c r="C586">
        <v>100</v>
      </c>
      <c r="D586">
        <v>10</v>
      </c>
      <c r="E586">
        <f xml:space="preserve"> Table1[[#This Row],[QUANTITYORDERED]] * Table1[[#This Row],[PRICE ($)]]</f>
        <v>4400</v>
      </c>
      <c r="G586" s="1">
        <v>37937</v>
      </c>
      <c r="H586" t="s">
        <v>24</v>
      </c>
      <c r="I586">
        <v>4</v>
      </c>
      <c r="J586" t="str">
        <f t="shared" si="9"/>
        <v>Nov</v>
      </c>
      <c r="K586">
        <v>2003</v>
      </c>
      <c r="L586" t="s">
        <v>549</v>
      </c>
      <c r="M586">
        <v>170</v>
      </c>
      <c r="N586" t="s">
        <v>583</v>
      </c>
      <c r="O586" t="s">
        <v>271</v>
      </c>
      <c r="P586" t="s">
        <v>1266</v>
      </c>
      <c r="Q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 s="5">
        <v>10193</v>
      </c>
      <c r="B587" s="5">
        <v>21</v>
      </c>
      <c r="C587">
        <v>100</v>
      </c>
      <c r="D587">
        <v>14</v>
      </c>
      <c r="E587">
        <f xml:space="preserve"> Table1[[#This Row],[QUANTITYORDERED]] * Table1[[#This Row],[PRICE ($)]]</f>
        <v>2100</v>
      </c>
      <c r="G587" s="1">
        <v>37946</v>
      </c>
      <c r="H587" t="s">
        <v>24</v>
      </c>
      <c r="I587">
        <v>4</v>
      </c>
      <c r="J587" t="str">
        <f t="shared" si="9"/>
        <v>Nov</v>
      </c>
      <c r="K587">
        <v>2003</v>
      </c>
      <c r="L587" t="s">
        <v>549</v>
      </c>
      <c r="M587">
        <v>170</v>
      </c>
      <c r="N587" t="s">
        <v>583</v>
      </c>
      <c r="O587" t="s">
        <v>557</v>
      </c>
      <c r="P587" t="s">
        <v>1267</v>
      </c>
      <c r="Q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 s="5">
        <v>10204</v>
      </c>
      <c r="B588" s="5">
        <v>33</v>
      </c>
      <c r="C588">
        <v>100</v>
      </c>
      <c r="D588">
        <v>4</v>
      </c>
      <c r="E588">
        <f xml:space="preserve"> Table1[[#This Row],[QUANTITYORDERED]] * Table1[[#This Row],[PRICE ($)]]</f>
        <v>3300</v>
      </c>
      <c r="G588" s="1">
        <v>37957</v>
      </c>
      <c r="H588" t="s">
        <v>24</v>
      </c>
      <c r="I588">
        <v>4</v>
      </c>
      <c r="J588" t="str">
        <f t="shared" si="9"/>
        <v>Dec</v>
      </c>
      <c r="K588">
        <v>2003</v>
      </c>
      <c r="L588" t="s">
        <v>549</v>
      </c>
      <c r="M588">
        <v>170</v>
      </c>
      <c r="N588" t="s">
        <v>583</v>
      </c>
      <c r="O588" t="s">
        <v>474</v>
      </c>
      <c r="P588" t="s">
        <v>1268</v>
      </c>
      <c r="Q588" t="s">
        <v>3511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 s="5">
        <v>10214</v>
      </c>
      <c r="B589" s="5">
        <v>30</v>
      </c>
      <c r="C589">
        <v>100</v>
      </c>
      <c r="D589">
        <v>7</v>
      </c>
      <c r="E589">
        <f xml:space="preserve"> Table1[[#This Row],[QUANTITYORDERED]] * Table1[[#This Row],[PRICE ($)]]</f>
        <v>3000</v>
      </c>
      <c r="G589" s="1">
        <v>38012</v>
      </c>
      <c r="H589" t="s">
        <v>24</v>
      </c>
      <c r="I589">
        <v>1</v>
      </c>
      <c r="J589" t="str">
        <f t="shared" si="9"/>
        <v>Jan</v>
      </c>
      <c r="K589">
        <v>2004</v>
      </c>
      <c r="L589" t="s">
        <v>549</v>
      </c>
      <c r="M589">
        <v>170</v>
      </c>
      <c r="N589" t="s">
        <v>583</v>
      </c>
      <c r="O589" t="s">
        <v>190</v>
      </c>
      <c r="P589" t="s">
        <v>1269</v>
      </c>
      <c r="Q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 s="5">
        <v>10227</v>
      </c>
      <c r="B590" s="5">
        <v>26</v>
      </c>
      <c r="C590">
        <v>100</v>
      </c>
      <c r="D590">
        <v>10</v>
      </c>
      <c r="E590">
        <f xml:space="preserve"> Table1[[#This Row],[QUANTITYORDERED]] * Table1[[#This Row],[PRICE ($)]]</f>
        <v>2600</v>
      </c>
      <c r="G590" s="1">
        <v>38048</v>
      </c>
      <c r="H590" t="s">
        <v>24</v>
      </c>
      <c r="I590">
        <v>1</v>
      </c>
      <c r="J590" t="str">
        <f t="shared" si="9"/>
        <v>Mar</v>
      </c>
      <c r="K590">
        <v>2004</v>
      </c>
      <c r="L590" t="s">
        <v>549</v>
      </c>
      <c r="M590">
        <v>170</v>
      </c>
      <c r="N590" t="s">
        <v>583</v>
      </c>
      <c r="O590" t="s">
        <v>218</v>
      </c>
      <c r="P590" t="s">
        <v>1270</v>
      </c>
      <c r="Q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 s="5">
        <v>10241</v>
      </c>
      <c r="B591" s="5">
        <v>41</v>
      </c>
      <c r="C591">
        <v>100</v>
      </c>
      <c r="D591">
        <v>2</v>
      </c>
      <c r="E591">
        <f xml:space="preserve"> Table1[[#This Row],[QUANTITYORDERED]] * Table1[[#This Row],[PRICE ($)]]</f>
        <v>4100</v>
      </c>
      <c r="G591" s="1">
        <v>38090</v>
      </c>
      <c r="H591" t="s">
        <v>24</v>
      </c>
      <c r="I591">
        <v>2</v>
      </c>
      <c r="J591" t="str">
        <f t="shared" si="9"/>
        <v>Apr</v>
      </c>
      <c r="K591">
        <v>2004</v>
      </c>
      <c r="L591" t="s">
        <v>549</v>
      </c>
      <c r="M591">
        <v>170</v>
      </c>
      <c r="N591" t="s">
        <v>583</v>
      </c>
      <c r="O591" t="s">
        <v>530</v>
      </c>
      <c r="P591" t="s">
        <v>1271</v>
      </c>
      <c r="Q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 s="5">
        <v>10280</v>
      </c>
      <c r="B592" s="5">
        <v>26</v>
      </c>
      <c r="C592">
        <v>100</v>
      </c>
      <c r="D592">
        <v>16</v>
      </c>
      <c r="E592">
        <f xml:space="preserve"> Table1[[#This Row],[QUANTITYORDERED]] * Table1[[#This Row],[PRICE ($)]]</f>
        <v>2600</v>
      </c>
      <c r="G592" s="1">
        <v>38216</v>
      </c>
      <c r="H592" t="s">
        <v>24</v>
      </c>
      <c r="I592">
        <v>3</v>
      </c>
      <c r="J592" t="str">
        <f t="shared" si="9"/>
        <v>Aug</v>
      </c>
      <c r="K592">
        <v>2004</v>
      </c>
      <c r="L592" t="s">
        <v>549</v>
      </c>
      <c r="M592">
        <v>170</v>
      </c>
      <c r="N592" t="s">
        <v>583</v>
      </c>
      <c r="O592" t="s">
        <v>253</v>
      </c>
      <c r="P592" t="s">
        <v>1272</v>
      </c>
      <c r="Q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 s="5">
        <v>10288</v>
      </c>
      <c r="B593" s="5">
        <v>32</v>
      </c>
      <c r="C593">
        <v>100</v>
      </c>
      <c r="D593">
        <v>5</v>
      </c>
      <c r="E593">
        <f xml:space="preserve"> Table1[[#This Row],[QUANTITYORDERED]] * Table1[[#This Row],[PRICE ($)]]</f>
        <v>3200</v>
      </c>
      <c r="G593" s="1">
        <v>38231</v>
      </c>
      <c r="H593" t="s">
        <v>24</v>
      </c>
      <c r="I593">
        <v>3</v>
      </c>
      <c r="J593" t="str">
        <f t="shared" si="9"/>
        <v>Sep</v>
      </c>
      <c r="K593">
        <v>2004</v>
      </c>
      <c r="L593" t="s">
        <v>549</v>
      </c>
      <c r="M593">
        <v>170</v>
      </c>
      <c r="N593" t="s">
        <v>583</v>
      </c>
      <c r="O593" t="s">
        <v>417</v>
      </c>
      <c r="P593" t="s">
        <v>1273</v>
      </c>
      <c r="Q593" t="s">
        <v>3510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 s="5">
        <v>10302</v>
      </c>
      <c r="B594" s="5">
        <v>43</v>
      </c>
      <c r="C594">
        <v>100</v>
      </c>
      <c r="D594">
        <v>1</v>
      </c>
      <c r="E594">
        <f xml:space="preserve"> Table1[[#This Row],[QUANTITYORDERED]] * Table1[[#This Row],[PRICE ($)]]</f>
        <v>4300</v>
      </c>
      <c r="G594" s="1">
        <v>37900</v>
      </c>
      <c r="H594" t="s">
        <v>24</v>
      </c>
      <c r="I594">
        <v>4</v>
      </c>
      <c r="J594" t="str">
        <f t="shared" si="9"/>
        <v>Oct</v>
      </c>
      <c r="K594">
        <v>2003</v>
      </c>
      <c r="L594" t="s">
        <v>549</v>
      </c>
      <c r="M594">
        <v>170</v>
      </c>
      <c r="N594" t="s">
        <v>583</v>
      </c>
      <c r="O594" t="s">
        <v>164</v>
      </c>
      <c r="P594" t="s">
        <v>1274</v>
      </c>
      <c r="Q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 s="5">
        <v>10312</v>
      </c>
      <c r="B595" s="5">
        <v>48</v>
      </c>
      <c r="C595">
        <v>100</v>
      </c>
      <c r="D595">
        <v>17</v>
      </c>
      <c r="E595">
        <f xml:space="preserve"> Table1[[#This Row],[QUANTITYORDERED]] * Table1[[#This Row],[PRICE ($)]]</f>
        <v>4800</v>
      </c>
      <c r="G595" s="1">
        <v>38281</v>
      </c>
      <c r="H595" t="s">
        <v>24</v>
      </c>
      <c r="I595">
        <v>4</v>
      </c>
      <c r="J595" t="str">
        <f t="shared" si="9"/>
        <v>Oct</v>
      </c>
      <c r="K595">
        <v>2004</v>
      </c>
      <c r="L595" t="s">
        <v>549</v>
      </c>
      <c r="M595">
        <v>170</v>
      </c>
      <c r="N595" t="s">
        <v>583</v>
      </c>
      <c r="O595" t="s">
        <v>271</v>
      </c>
      <c r="P595" t="s">
        <v>1275</v>
      </c>
      <c r="Q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 s="5">
        <v>10331</v>
      </c>
      <c r="B596" s="5">
        <v>44</v>
      </c>
      <c r="C596">
        <v>74.040000000000006</v>
      </c>
      <c r="D596">
        <v>7</v>
      </c>
      <c r="E596">
        <f xml:space="preserve"> Table1[[#This Row],[QUANTITYORDERED]] * Table1[[#This Row],[PRICE ($)]]</f>
        <v>3257.76</v>
      </c>
      <c r="G596" s="1">
        <v>38308</v>
      </c>
      <c r="H596" t="s">
        <v>24</v>
      </c>
      <c r="I596">
        <v>4</v>
      </c>
      <c r="J596" t="str">
        <f t="shared" si="9"/>
        <v>Nov</v>
      </c>
      <c r="K596">
        <v>2004</v>
      </c>
      <c r="L596" t="s">
        <v>549</v>
      </c>
      <c r="M596">
        <v>170</v>
      </c>
      <c r="N596" t="s">
        <v>583</v>
      </c>
      <c r="O596" t="s">
        <v>308</v>
      </c>
      <c r="P596" t="s">
        <v>1276</v>
      </c>
      <c r="Q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 s="5">
        <v>10344</v>
      </c>
      <c r="B597" s="5">
        <v>45</v>
      </c>
      <c r="C597">
        <v>100</v>
      </c>
      <c r="D597">
        <v>1</v>
      </c>
      <c r="E597">
        <f xml:space="preserve"> Table1[[#This Row],[QUANTITYORDERED]] * Table1[[#This Row],[PRICE ($)]]</f>
        <v>4500</v>
      </c>
      <c r="G597" s="1">
        <v>38316</v>
      </c>
      <c r="H597" t="s">
        <v>24</v>
      </c>
      <c r="I597">
        <v>4</v>
      </c>
      <c r="J597" t="str">
        <f t="shared" si="9"/>
        <v>Nov</v>
      </c>
      <c r="K597">
        <v>2004</v>
      </c>
      <c r="L597" t="s">
        <v>549</v>
      </c>
      <c r="M597">
        <v>170</v>
      </c>
      <c r="N597" t="s">
        <v>583</v>
      </c>
      <c r="O597" t="s">
        <v>432</v>
      </c>
      <c r="P597" t="s">
        <v>1277</v>
      </c>
      <c r="Q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 s="5">
        <v>10367</v>
      </c>
      <c r="B598" s="5">
        <v>37</v>
      </c>
      <c r="C598">
        <v>100</v>
      </c>
      <c r="D598">
        <v>3</v>
      </c>
      <c r="E598">
        <f xml:space="preserve"> Table1[[#This Row],[QUANTITYORDERED]] * Table1[[#This Row],[PRICE ($)]]</f>
        <v>3700</v>
      </c>
      <c r="G598" s="1">
        <v>38364</v>
      </c>
      <c r="H598" t="s">
        <v>407</v>
      </c>
      <c r="I598">
        <v>1</v>
      </c>
      <c r="J598" t="str">
        <f t="shared" si="9"/>
        <v>Jan</v>
      </c>
      <c r="K598">
        <v>2005</v>
      </c>
      <c r="L598" t="s">
        <v>549</v>
      </c>
      <c r="M598">
        <v>170</v>
      </c>
      <c r="N598" t="s">
        <v>583</v>
      </c>
      <c r="O598" t="s">
        <v>51</v>
      </c>
      <c r="P598" t="s">
        <v>1278</v>
      </c>
      <c r="Q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 s="5">
        <v>10379</v>
      </c>
      <c r="B599" s="5">
        <v>39</v>
      </c>
      <c r="C599">
        <v>100</v>
      </c>
      <c r="D599">
        <v>2</v>
      </c>
      <c r="E599">
        <f xml:space="preserve"> Table1[[#This Row],[QUANTITYORDERED]] * Table1[[#This Row],[PRICE ($)]]</f>
        <v>3900</v>
      </c>
      <c r="G599" s="1">
        <v>38393</v>
      </c>
      <c r="H599" t="s">
        <v>24</v>
      </c>
      <c r="I599">
        <v>1</v>
      </c>
      <c r="J599" t="str">
        <f t="shared" si="9"/>
        <v>Feb</v>
      </c>
      <c r="K599">
        <v>2005</v>
      </c>
      <c r="L599" t="s">
        <v>549</v>
      </c>
      <c r="M599">
        <v>170</v>
      </c>
      <c r="N599" t="s">
        <v>583</v>
      </c>
      <c r="O599" t="s">
        <v>173</v>
      </c>
      <c r="P599" t="s">
        <v>1279</v>
      </c>
      <c r="Q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 s="5">
        <v>10407</v>
      </c>
      <c r="B600" s="5">
        <v>76</v>
      </c>
      <c r="C600">
        <v>100</v>
      </c>
      <c r="D600">
        <v>2</v>
      </c>
      <c r="E600">
        <f xml:space="preserve"> Table1[[#This Row],[QUANTITYORDERED]] * Table1[[#This Row],[PRICE ($)]]</f>
        <v>7600</v>
      </c>
      <c r="G600" s="1">
        <v>38464</v>
      </c>
      <c r="H600" t="s">
        <v>400</v>
      </c>
      <c r="I600">
        <v>2</v>
      </c>
      <c r="J600" t="str">
        <f t="shared" si="9"/>
        <v>Apr</v>
      </c>
      <c r="K600">
        <v>2005</v>
      </c>
      <c r="L600" t="s">
        <v>549</v>
      </c>
      <c r="M600">
        <v>170</v>
      </c>
      <c r="N600" t="s">
        <v>583</v>
      </c>
      <c r="O600" t="s">
        <v>396</v>
      </c>
      <c r="P600" t="s">
        <v>1280</v>
      </c>
      <c r="Q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 s="5">
        <v>10420</v>
      </c>
      <c r="B601" s="5">
        <v>37</v>
      </c>
      <c r="C601">
        <v>100</v>
      </c>
      <c r="D601">
        <v>5</v>
      </c>
      <c r="E601">
        <f xml:space="preserve"> Table1[[#This Row],[QUANTITYORDERED]] * Table1[[#This Row],[PRICE ($)]]</f>
        <v>3700</v>
      </c>
      <c r="G601" s="1">
        <v>38501</v>
      </c>
      <c r="H601" t="s">
        <v>299</v>
      </c>
      <c r="I601">
        <v>2</v>
      </c>
      <c r="J601" t="str">
        <f t="shared" si="9"/>
        <v>May</v>
      </c>
      <c r="K601">
        <v>2005</v>
      </c>
      <c r="L601" t="s">
        <v>549</v>
      </c>
      <c r="M601">
        <v>170</v>
      </c>
      <c r="N601" t="s">
        <v>583</v>
      </c>
      <c r="O601" t="s">
        <v>151</v>
      </c>
      <c r="P601" t="s">
        <v>1281</v>
      </c>
      <c r="Q601" t="s">
        <v>3507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 s="5">
        <v>10108</v>
      </c>
      <c r="B602" s="5">
        <v>38</v>
      </c>
      <c r="C602">
        <v>82.39</v>
      </c>
      <c r="D602">
        <v>2</v>
      </c>
      <c r="E602">
        <f xml:space="preserve"> Table1[[#This Row],[QUANTITYORDERED]] * Table1[[#This Row],[PRICE ($)]]</f>
        <v>3130.82</v>
      </c>
      <c r="G602" s="1">
        <v>37683</v>
      </c>
      <c r="H602" t="s">
        <v>24</v>
      </c>
      <c r="I602">
        <v>1</v>
      </c>
      <c r="J602" t="str">
        <f t="shared" si="9"/>
        <v>Mar</v>
      </c>
      <c r="K602">
        <v>2003</v>
      </c>
      <c r="L602" t="s">
        <v>180</v>
      </c>
      <c r="M602">
        <v>77</v>
      </c>
      <c r="N602" t="s">
        <v>584</v>
      </c>
      <c r="O602" t="s">
        <v>424</v>
      </c>
      <c r="P602" t="s">
        <v>1282</v>
      </c>
      <c r="Q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 s="5">
        <v>10122</v>
      </c>
      <c r="B603" s="5">
        <v>43</v>
      </c>
      <c r="C603">
        <v>72.38</v>
      </c>
      <c r="D603">
        <v>6</v>
      </c>
      <c r="E603">
        <f xml:space="preserve"> Table1[[#This Row],[QUANTITYORDERED]] * Table1[[#This Row],[PRICE ($)]]</f>
        <v>3112.3399999999997</v>
      </c>
      <c r="G603" s="1">
        <v>37749</v>
      </c>
      <c r="H603" t="s">
        <v>24</v>
      </c>
      <c r="I603">
        <v>2</v>
      </c>
      <c r="J603" t="str">
        <f t="shared" si="9"/>
        <v>May</v>
      </c>
      <c r="K603">
        <v>2003</v>
      </c>
      <c r="L603" t="s">
        <v>180</v>
      </c>
      <c r="M603">
        <v>77</v>
      </c>
      <c r="N603" t="s">
        <v>584</v>
      </c>
      <c r="O603" t="s">
        <v>432</v>
      </c>
      <c r="P603" t="s">
        <v>1283</v>
      </c>
      <c r="Q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 s="5">
        <v>10135</v>
      </c>
      <c r="B604" s="5">
        <v>48</v>
      </c>
      <c r="C604">
        <v>79.31</v>
      </c>
      <c r="D604">
        <v>3</v>
      </c>
      <c r="E604">
        <f xml:space="preserve"> Table1[[#This Row],[QUANTITYORDERED]] * Table1[[#This Row],[PRICE ($)]]</f>
        <v>3806.88</v>
      </c>
      <c r="G604" s="1">
        <v>37804</v>
      </c>
      <c r="H604" t="s">
        <v>24</v>
      </c>
      <c r="I604">
        <v>3</v>
      </c>
      <c r="J604" t="str">
        <f t="shared" si="9"/>
        <v>Jul</v>
      </c>
      <c r="K604">
        <v>2003</v>
      </c>
      <c r="L604" t="s">
        <v>180</v>
      </c>
      <c r="M604">
        <v>77</v>
      </c>
      <c r="N604" t="s">
        <v>584</v>
      </c>
      <c r="O604" t="s">
        <v>271</v>
      </c>
      <c r="P604" t="s">
        <v>1284</v>
      </c>
      <c r="Q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 s="5">
        <v>10147</v>
      </c>
      <c r="B605" s="5">
        <v>26</v>
      </c>
      <c r="C605">
        <v>82.39</v>
      </c>
      <c r="D605">
        <v>3</v>
      </c>
      <c r="E605">
        <f xml:space="preserve"> Table1[[#This Row],[QUANTITYORDERED]] * Table1[[#This Row],[PRICE ($)]]</f>
        <v>2142.14</v>
      </c>
      <c r="G605" s="1">
        <v>37869</v>
      </c>
      <c r="H605" t="s">
        <v>24</v>
      </c>
      <c r="I605">
        <v>3</v>
      </c>
      <c r="J605" t="str">
        <f t="shared" si="9"/>
        <v>Sep</v>
      </c>
      <c r="K605">
        <v>2003</v>
      </c>
      <c r="L605" t="s">
        <v>180</v>
      </c>
      <c r="M605">
        <v>77</v>
      </c>
      <c r="N605" t="s">
        <v>584</v>
      </c>
      <c r="O605" t="s">
        <v>280</v>
      </c>
      <c r="P605" t="s">
        <v>1285</v>
      </c>
      <c r="Q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 s="5">
        <v>10160</v>
      </c>
      <c r="B606" s="5">
        <v>38</v>
      </c>
      <c r="C606">
        <v>88.55</v>
      </c>
      <c r="D606">
        <v>4</v>
      </c>
      <c r="E606">
        <f xml:space="preserve"> Table1[[#This Row],[QUANTITYORDERED]] * Table1[[#This Row],[PRICE ($)]]</f>
        <v>3364.9</v>
      </c>
      <c r="G606" s="1">
        <v>37905</v>
      </c>
      <c r="H606" t="s">
        <v>24</v>
      </c>
      <c r="I606">
        <v>4</v>
      </c>
      <c r="J606" t="str">
        <f t="shared" si="9"/>
        <v>Oct</v>
      </c>
      <c r="K606">
        <v>2003</v>
      </c>
      <c r="L606" t="s">
        <v>180</v>
      </c>
      <c r="M606">
        <v>77</v>
      </c>
      <c r="N606" t="s">
        <v>584</v>
      </c>
      <c r="O606" t="s">
        <v>357</v>
      </c>
      <c r="P606" t="s">
        <v>1286</v>
      </c>
      <c r="Q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 s="5">
        <v>10170</v>
      </c>
      <c r="B607" s="5">
        <v>20</v>
      </c>
      <c r="C607">
        <v>63.14</v>
      </c>
      <c r="D607">
        <v>2</v>
      </c>
      <c r="E607">
        <f xml:space="preserve"> Table1[[#This Row],[QUANTITYORDERED]] * Table1[[#This Row],[PRICE ($)]]</f>
        <v>1262.8</v>
      </c>
      <c r="G607" s="1">
        <v>37929</v>
      </c>
      <c r="H607" t="s">
        <v>24</v>
      </c>
      <c r="I607">
        <v>4</v>
      </c>
      <c r="J607" t="str">
        <f t="shared" si="9"/>
        <v>Nov</v>
      </c>
      <c r="K607">
        <v>2003</v>
      </c>
      <c r="L607" t="s">
        <v>180</v>
      </c>
      <c r="M607">
        <v>77</v>
      </c>
      <c r="N607" t="s">
        <v>584</v>
      </c>
      <c r="O607" t="s">
        <v>408</v>
      </c>
      <c r="P607" t="s">
        <v>1287</v>
      </c>
      <c r="Q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 s="5">
        <v>10181</v>
      </c>
      <c r="B608" s="5">
        <v>22</v>
      </c>
      <c r="C608">
        <v>73.92</v>
      </c>
      <c r="D608">
        <v>10</v>
      </c>
      <c r="E608">
        <f xml:space="preserve"> Table1[[#This Row],[QUANTITYORDERED]] * Table1[[#This Row],[PRICE ($)]]</f>
        <v>1626.24</v>
      </c>
      <c r="G608" s="1">
        <v>37937</v>
      </c>
      <c r="H608" t="s">
        <v>24</v>
      </c>
      <c r="I608">
        <v>4</v>
      </c>
      <c r="J608" t="str">
        <f t="shared" si="9"/>
        <v>Nov</v>
      </c>
      <c r="K608">
        <v>2003</v>
      </c>
      <c r="L608" t="s">
        <v>180</v>
      </c>
      <c r="M608">
        <v>77</v>
      </c>
      <c r="N608" t="s">
        <v>584</v>
      </c>
      <c r="O608" t="s">
        <v>72</v>
      </c>
      <c r="P608" t="s">
        <v>1288</v>
      </c>
      <c r="Q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 s="5">
        <v>10192</v>
      </c>
      <c r="B609" s="5">
        <v>45</v>
      </c>
      <c r="C609">
        <v>90.86</v>
      </c>
      <c r="D609">
        <v>15</v>
      </c>
      <c r="E609">
        <f xml:space="preserve"> Table1[[#This Row],[QUANTITYORDERED]] * Table1[[#This Row],[PRICE ($)]]</f>
        <v>4088.7</v>
      </c>
      <c r="G609" s="1">
        <v>37945</v>
      </c>
      <c r="H609" t="s">
        <v>24</v>
      </c>
      <c r="I609">
        <v>4</v>
      </c>
      <c r="J609" t="str">
        <f t="shared" si="9"/>
        <v>Nov</v>
      </c>
      <c r="K609">
        <v>2003</v>
      </c>
      <c r="L609" t="s">
        <v>180</v>
      </c>
      <c r="M609">
        <v>77</v>
      </c>
      <c r="N609" t="s">
        <v>584</v>
      </c>
      <c r="O609" t="s">
        <v>276</v>
      </c>
      <c r="P609" t="s">
        <v>1289</v>
      </c>
      <c r="Q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 s="5">
        <v>10203</v>
      </c>
      <c r="B610" s="5">
        <v>45</v>
      </c>
      <c r="C610">
        <v>85.47</v>
      </c>
      <c r="D610">
        <v>4</v>
      </c>
      <c r="E610">
        <f xml:space="preserve"> Table1[[#This Row],[QUANTITYORDERED]] * Table1[[#This Row],[PRICE ($)]]</f>
        <v>3846.15</v>
      </c>
      <c r="G610" s="1">
        <v>37957</v>
      </c>
      <c r="H610" t="s">
        <v>24</v>
      </c>
      <c r="I610">
        <v>4</v>
      </c>
      <c r="J610" t="str">
        <f t="shared" si="9"/>
        <v>Dec</v>
      </c>
      <c r="K610">
        <v>2003</v>
      </c>
      <c r="L610" t="s">
        <v>180</v>
      </c>
      <c r="M610">
        <v>77</v>
      </c>
      <c r="N610" t="s">
        <v>584</v>
      </c>
      <c r="O610" t="s">
        <v>173</v>
      </c>
      <c r="P610" t="s">
        <v>1290</v>
      </c>
      <c r="Q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 s="5">
        <v>10212</v>
      </c>
      <c r="B611" s="5">
        <v>20</v>
      </c>
      <c r="C611">
        <v>66.989999999999995</v>
      </c>
      <c r="D611">
        <v>14</v>
      </c>
      <c r="E611">
        <f xml:space="preserve"> Table1[[#This Row],[QUANTITYORDERED]] * Table1[[#This Row],[PRICE ($)]]</f>
        <v>1339.8</v>
      </c>
      <c r="G611" s="1">
        <v>38002</v>
      </c>
      <c r="H611" t="s">
        <v>24</v>
      </c>
      <c r="I611">
        <v>1</v>
      </c>
      <c r="J611" t="str">
        <f t="shared" si="9"/>
        <v>Jan</v>
      </c>
      <c r="K611">
        <v>2004</v>
      </c>
      <c r="L611" t="s">
        <v>180</v>
      </c>
      <c r="M611">
        <v>77</v>
      </c>
      <c r="N611" t="s">
        <v>584</v>
      </c>
      <c r="O611" t="s">
        <v>173</v>
      </c>
      <c r="P611" t="s">
        <v>1291</v>
      </c>
      <c r="Q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 s="5">
        <v>10225</v>
      </c>
      <c r="B612" s="5">
        <v>47</v>
      </c>
      <c r="C612">
        <v>64.680000000000007</v>
      </c>
      <c r="D612">
        <v>5</v>
      </c>
      <c r="E612">
        <f xml:space="preserve"> Table1[[#This Row],[QUANTITYORDERED]] * Table1[[#This Row],[PRICE ($)]]</f>
        <v>3039.9600000000005</v>
      </c>
      <c r="G612" s="1">
        <v>38039</v>
      </c>
      <c r="H612" t="s">
        <v>24</v>
      </c>
      <c r="I612">
        <v>1</v>
      </c>
      <c r="J612" t="str">
        <f t="shared" si="9"/>
        <v>Feb</v>
      </c>
      <c r="K612">
        <v>2004</v>
      </c>
      <c r="L612" t="s">
        <v>180</v>
      </c>
      <c r="M612">
        <v>77</v>
      </c>
      <c r="N612" t="s">
        <v>584</v>
      </c>
      <c r="O612" t="s">
        <v>445</v>
      </c>
      <c r="P612" t="s">
        <v>1292</v>
      </c>
      <c r="Q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 s="5">
        <v>10239</v>
      </c>
      <c r="B613" s="5">
        <v>46</v>
      </c>
      <c r="C613">
        <v>73.92</v>
      </c>
      <c r="D613">
        <v>4</v>
      </c>
      <c r="E613">
        <f xml:space="preserve"> Table1[[#This Row],[QUANTITYORDERED]] * Table1[[#This Row],[PRICE ($)]]</f>
        <v>3400.32</v>
      </c>
      <c r="G613" s="1">
        <v>38089</v>
      </c>
      <c r="H613" t="s">
        <v>24</v>
      </c>
      <c r="I613">
        <v>2</v>
      </c>
      <c r="J613" t="str">
        <f t="shared" si="9"/>
        <v>Apr</v>
      </c>
      <c r="K613">
        <v>2004</v>
      </c>
      <c r="L613" t="s">
        <v>180</v>
      </c>
      <c r="M613">
        <v>77</v>
      </c>
      <c r="N613" t="s">
        <v>584</v>
      </c>
      <c r="O613" t="s">
        <v>390</v>
      </c>
      <c r="P613" t="s">
        <v>1293</v>
      </c>
      <c r="Q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 s="5">
        <v>10253</v>
      </c>
      <c r="B614" s="5">
        <v>23</v>
      </c>
      <c r="C614">
        <v>83.93</v>
      </c>
      <c r="D614">
        <v>9</v>
      </c>
      <c r="E614">
        <f xml:space="preserve"> Table1[[#This Row],[QUANTITYORDERED]] * Table1[[#This Row],[PRICE ($)]]</f>
        <v>1930.39</v>
      </c>
      <c r="G614" s="1">
        <v>38139</v>
      </c>
      <c r="H614" t="s">
        <v>338</v>
      </c>
      <c r="I614">
        <v>2</v>
      </c>
      <c r="J614" t="str">
        <f t="shared" si="9"/>
        <v>Jun</v>
      </c>
      <c r="K614">
        <v>2004</v>
      </c>
      <c r="L614" t="s">
        <v>180</v>
      </c>
      <c r="M614">
        <v>77</v>
      </c>
      <c r="N614" t="s">
        <v>584</v>
      </c>
      <c r="O614" t="s">
        <v>164</v>
      </c>
      <c r="P614" t="s">
        <v>1294</v>
      </c>
      <c r="Q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 s="5">
        <v>10266</v>
      </c>
      <c r="B615" s="5">
        <v>33</v>
      </c>
      <c r="C615">
        <v>74.69</v>
      </c>
      <c r="D615">
        <v>10</v>
      </c>
      <c r="E615">
        <f xml:space="preserve"> Table1[[#This Row],[QUANTITYORDERED]] * Table1[[#This Row],[PRICE ($)]]</f>
        <v>2464.77</v>
      </c>
      <c r="G615" s="1">
        <v>38174</v>
      </c>
      <c r="H615" t="s">
        <v>24</v>
      </c>
      <c r="I615">
        <v>3</v>
      </c>
      <c r="J615" t="str">
        <f t="shared" si="9"/>
        <v>Jul</v>
      </c>
      <c r="K615">
        <v>2004</v>
      </c>
      <c r="L615" t="s">
        <v>180</v>
      </c>
      <c r="M615">
        <v>77</v>
      </c>
      <c r="N615" t="s">
        <v>584</v>
      </c>
      <c r="O615" t="s">
        <v>451</v>
      </c>
      <c r="P615" t="s">
        <v>1295</v>
      </c>
      <c r="Q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 s="5">
        <v>10278</v>
      </c>
      <c r="B616" s="5">
        <v>29</v>
      </c>
      <c r="C616">
        <v>90.86</v>
      </c>
      <c r="D616">
        <v>10</v>
      </c>
      <c r="E616">
        <f xml:space="preserve"> Table1[[#This Row],[QUANTITYORDERED]] * Table1[[#This Row],[PRICE ($)]]</f>
        <v>2634.94</v>
      </c>
      <c r="G616" s="1">
        <v>38205</v>
      </c>
      <c r="H616" t="s">
        <v>24</v>
      </c>
      <c r="I616">
        <v>3</v>
      </c>
      <c r="J616" t="str">
        <f t="shared" si="9"/>
        <v>Aug</v>
      </c>
      <c r="K616">
        <v>2004</v>
      </c>
      <c r="L616" t="s">
        <v>180</v>
      </c>
      <c r="M616">
        <v>77</v>
      </c>
      <c r="N616" t="s">
        <v>584</v>
      </c>
      <c r="O616" t="s">
        <v>538</v>
      </c>
      <c r="P616" t="s">
        <v>1296</v>
      </c>
      <c r="Q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 s="5">
        <v>10287</v>
      </c>
      <c r="B617" s="5">
        <v>44</v>
      </c>
      <c r="C617">
        <v>82.39</v>
      </c>
      <c r="D617">
        <v>8</v>
      </c>
      <c r="E617">
        <f xml:space="preserve"> Table1[[#This Row],[QUANTITYORDERED]] * Table1[[#This Row],[PRICE ($)]]</f>
        <v>3625.16</v>
      </c>
      <c r="G617" s="1">
        <v>38229</v>
      </c>
      <c r="H617" t="s">
        <v>24</v>
      </c>
      <c r="I617">
        <v>3</v>
      </c>
      <c r="J617" t="str">
        <f t="shared" si="9"/>
        <v>Aug</v>
      </c>
      <c r="K617">
        <v>2004</v>
      </c>
      <c r="L617" t="s">
        <v>180</v>
      </c>
      <c r="M617">
        <v>77</v>
      </c>
      <c r="N617" t="s">
        <v>584</v>
      </c>
      <c r="O617" t="s">
        <v>445</v>
      </c>
      <c r="P617" t="s">
        <v>1297</v>
      </c>
      <c r="Q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 s="5">
        <v>10300</v>
      </c>
      <c r="B618" s="5">
        <v>41</v>
      </c>
      <c r="C618">
        <v>92.4</v>
      </c>
      <c r="D618">
        <v>1</v>
      </c>
      <c r="E618">
        <f xml:space="preserve"> Table1[[#This Row],[QUANTITYORDERED]] * Table1[[#This Row],[PRICE ($)]]</f>
        <v>3788.4</v>
      </c>
      <c r="G618" s="1">
        <v>37898</v>
      </c>
      <c r="H618" t="s">
        <v>24</v>
      </c>
      <c r="I618">
        <v>4</v>
      </c>
      <c r="J618" t="str">
        <f t="shared" si="9"/>
        <v>Oct</v>
      </c>
      <c r="K618">
        <v>2003</v>
      </c>
      <c r="L618" t="s">
        <v>180</v>
      </c>
      <c r="M618">
        <v>77</v>
      </c>
      <c r="N618" t="s">
        <v>584</v>
      </c>
      <c r="O618" t="s">
        <v>461</v>
      </c>
      <c r="P618" t="s">
        <v>1298</v>
      </c>
      <c r="Q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 s="5">
        <v>10310</v>
      </c>
      <c r="B619" s="5">
        <v>20</v>
      </c>
      <c r="C619">
        <v>91.63</v>
      </c>
      <c r="D619">
        <v>6</v>
      </c>
      <c r="E619">
        <f xml:space="preserve"> Table1[[#This Row],[QUANTITYORDERED]] * Table1[[#This Row],[PRICE ($)]]</f>
        <v>1832.6</v>
      </c>
      <c r="G619" s="1">
        <v>38276</v>
      </c>
      <c r="H619" t="s">
        <v>24</v>
      </c>
      <c r="I619">
        <v>4</v>
      </c>
      <c r="J619" t="str">
        <f t="shared" si="9"/>
        <v>Oct</v>
      </c>
      <c r="K619">
        <v>2004</v>
      </c>
      <c r="L619" t="s">
        <v>180</v>
      </c>
      <c r="M619">
        <v>77</v>
      </c>
      <c r="N619" t="s">
        <v>584</v>
      </c>
      <c r="O619" t="s">
        <v>438</v>
      </c>
      <c r="P619" t="s">
        <v>1299</v>
      </c>
      <c r="Q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 s="5">
        <v>10321</v>
      </c>
      <c r="B620" s="5">
        <v>37</v>
      </c>
      <c r="C620">
        <v>78.540000000000006</v>
      </c>
      <c r="D620">
        <v>14</v>
      </c>
      <c r="E620">
        <f xml:space="preserve"> Table1[[#This Row],[QUANTITYORDERED]] * Table1[[#This Row],[PRICE ($)]]</f>
        <v>2905.98</v>
      </c>
      <c r="G620" s="1">
        <v>38295</v>
      </c>
      <c r="H620" t="s">
        <v>24</v>
      </c>
      <c r="I620">
        <v>4</v>
      </c>
      <c r="J620" t="str">
        <f t="shared" si="9"/>
        <v>Nov</v>
      </c>
      <c r="K620">
        <v>2004</v>
      </c>
      <c r="L620" t="s">
        <v>180</v>
      </c>
      <c r="M620">
        <v>77</v>
      </c>
      <c r="N620" t="s">
        <v>584</v>
      </c>
      <c r="O620" t="s">
        <v>159</v>
      </c>
      <c r="P620" t="s">
        <v>1300</v>
      </c>
      <c r="Q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 s="5">
        <v>10329</v>
      </c>
      <c r="B621" s="5">
        <v>29</v>
      </c>
      <c r="C621">
        <v>100</v>
      </c>
      <c r="D621">
        <v>9</v>
      </c>
      <c r="E621">
        <f xml:space="preserve"> Table1[[#This Row],[QUANTITYORDERED]] * Table1[[#This Row],[PRICE ($)]]</f>
        <v>2900</v>
      </c>
      <c r="G621" s="1">
        <v>38306</v>
      </c>
      <c r="H621" t="s">
        <v>24</v>
      </c>
      <c r="I621">
        <v>4</v>
      </c>
      <c r="J621" t="str">
        <f t="shared" si="9"/>
        <v>Nov</v>
      </c>
      <c r="K621">
        <v>2004</v>
      </c>
      <c r="L621" t="s">
        <v>180</v>
      </c>
      <c r="M621">
        <v>77</v>
      </c>
      <c r="N621" t="s">
        <v>584</v>
      </c>
      <c r="O621" t="s">
        <v>27</v>
      </c>
      <c r="P621" t="s">
        <v>1301</v>
      </c>
      <c r="Q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 s="5">
        <v>10342</v>
      </c>
      <c r="B622" s="5">
        <v>55</v>
      </c>
      <c r="C622">
        <v>65.45</v>
      </c>
      <c r="D622">
        <v>1</v>
      </c>
      <c r="E622">
        <f xml:space="preserve"> Table1[[#This Row],[QUANTITYORDERED]] * Table1[[#This Row],[PRICE ($)]]</f>
        <v>3599.75</v>
      </c>
      <c r="G622" s="1">
        <v>38315</v>
      </c>
      <c r="H622" t="s">
        <v>24</v>
      </c>
      <c r="I622">
        <v>4</v>
      </c>
      <c r="J622" t="str">
        <f t="shared" si="9"/>
        <v>Nov</v>
      </c>
      <c r="K622">
        <v>2004</v>
      </c>
      <c r="L622" t="s">
        <v>180</v>
      </c>
      <c r="M622">
        <v>77</v>
      </c>
      <c r="N622" t="s">
        <v>584</v>
      </c>
      <c r="O622" t="s">
        <v>88</v>
      </c>
      <c r="P622" t="s">
        <v>1302</v>
      </c>
      <c r="Q622" t="s">
        <v>3505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 s="5">
        <v>10363</v>
      </c>
      <c r="B623" s="5">
        <v>22</v>
      </c>
      <c r="C623">
        <v>100</v>
      </c>
      <c r="D623">
        <v>7</v>
      </c>
      <c r="E623">
        <f xml:space="preserve"> Table1[[#This Row],[QUANTITYORDERED]] * Table1[[#This Row],[PRICE ($)]]</f>
        <v>2200</v>
      </c>
      <c r="G623" s="1">
        <v>38358</v>
      </c>
      <c r="H623" t="s">
        <v>24</v>
      </c>
      <c r="I623">
        <v>1</v>
      </c>
      <c r="J623" t="str">
        <f t="shared" si="9"/>
        <v>Jan</v>
      </c>
      <c r="K623">
        <v>2005</v>
      </c>
      <c r="L623" t="s">
        <v>180</v>
      </c>
      <c r="M623">
        <v>77</v>
      </c>
      <c r="N623" t="s">
        <v>584</v>
      </c>
      <c r="O623" t="s">
        <v>466</v>
      </c>
      <c r="P623" t="s">
        <v>1303</v>
      </c>
      <c r="Q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 s="5">
        <v>10377</v>
      </c>
      <c r="B624" s="5">
        <v>31</v>
      </c>
      <c r="C624">
        <v>67.760000000000005</v>
      </c>
      <c r="D624">
        <v>4</v>
      </c>
      <c r="E624">
        <f xml:space="preserve"> Table1[[#This Row],[QUANTITYORDERED]] * Table1[[#This Row],[PRICE ($)]]</f>
        <v>2100.56</v>
      </c>
      <c r="G624" s="1">
        <v>38392</v>
      </c>
      <c r="H624" t="s">
        <v>24</v>
      </c>
      <c r="I624">
        <v>1</v>
      </c>
      <c r="J624" t="str">
        <f t="shared" si="9"/>
        <v>Feb</v>
      </c>
      <c r="K624">
        <v>2005</v>
      </c>
      <c r="L624" t="s">
        <v>180</v>
      </c>
      <c r="M624">
        <v>77</v>
      </c>
      <c r="N624" t="s">
        <v>584</v>
      </c>
      <c r="O624" t="s">
        <v>125</v>
      </c>
      <c r="P624" t="s">
        <v>1304</v>
      </c>
      <c r="Q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 s="5">
        <v>10389</v>
      </c>
      <c r="B625" s="5">
        <v>49</v>
      </c>
      <c r="C625">
        <v>79.22</v>
      </c>
      <c r="D625">
        <v>3</v>
      </c>
      <c r="E625">
        <f xml:space="preserve"> Table1[[#This Row],[QUANTITYORDERED]] * Table1[[#This Row],[PRICE ($)]]</f>
        <v>3881.7799999999997</v>
      </c>
      <c r="G625" s="1">
        <v>38414</v>
      </c>
      <c r="H625" t="s">
        <v>24</v>
      </c>
      <c r="I625">
        <v>1</v>
      </c>
      <c r="J625" t="str">
        <f t="shared" si="9"/>
        <v>Mar</v>
      </c>
      <c r="K625">
        <v>2005</v>
      </c>
      <c r="L625" t="s">
        <v>180</v>
      </c>
      <c r="M625">
        <v>77</v>
      </c>
      <c r="N625" t="s">
        <v>584</v>
      </c>
      <c r="O625" t="s">
        <v>260</v>
      </c>
      <c r="P625" t="s">
        <v>1305</v>
      </c>
      <c r="Q625" t="s">
        <v>3514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 s="5">
        <v>10405</v>
      </c>
      <c r="B626" s="5">
        <v>61</v>
      </c>
      <c r="C626">
        <v>73.92</v>
      </c>
      <c r="D626">
        <v>4</v>
      </c>
      <c r="E626">
        <f xml:space="preserve"> Table1[[#This Row],[QUANTITYORDERED]] * Table1[[#This Row],[PRICE ($)]]</f>
        <v>4509.12</v>
      </c>
      <c r="G626" s="1">
        <v>38456</v>
      </c>
      <c r="H626" t="s">
        <v>24</v>
      </c>
      <c r="I626">
        <v>2</v>
      </c>
      <c r="J626" t="str">
        <f t="shared" si="9"/>
        <v>Apr</v>
      </c>
      <c r="K626">
        <v>2005</v>
      </c>
      <c r="L626" t="s">
        <v>180</v>
      </c>
      <c r="M626">
        <v>77</v>
      </c>
      <c r="N626" t="s">
        <v>584</v>
      </c>
      <c r="O626" t="s">
        <v>530</v>
      </c>
      <c r="P626" t="s">
        <v>1306</v>
      </c>
      <c r="Q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 s="5">
        <v>10419</v>
      </c>
      <c r="B627" s="5">
        <v>39</v>
      </c>
      <c r="C627">
        <v>83.93</v>
      </c>
      <c r="D627">
        <v>9</v>
      </c>
      <c r="E627">
        <f xml:space="preserve"> Table1[[#This Row],[QUANTITYORDERED]] * Table1[[#This Row],[PRICE ($)]]</f>
        <v>3273.2700000000004</v>
      </c>
      <c r="G627" s="1">
        <v>38489</v>
      </c>
      <c r="H627" t="s">
        <v>24</v>
      </c>
      <c r="I627">
        <v>2</v>
      </c>
      <c r="J627" t="str">
        <f t="shared" si="9"/>
        <v>May</v>
      </c>
      <c r="K627">
        <v>2005</v>
      </c>
      <c r="L627" t="s">
        <v>180</v>
      </c>
      <c r="M627">
        <v>77</v>
      </c>
      <c r="N627" t="s">
        <v>584</v>
      </c>
      <c r="O627" t="s">
        <v>143</v>
      </c>
      <c r="P627" t="s">
        <v>1307</v>
      </c>
      <c r="Q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 s="5">
        <v>10109</v>
      </c>
      <c r="B628" s="5">
        <v>38</v>
      </c>
      <c r="C628">
        <v>100</v>
      </c>
      <c r="D628">
        <v>3</v>
      </c>
      <c r="E628">
        <f xml:space="preserve"> Table1[[#This Row],[QUANTITYORDERED]] * Table1[[#This Row],[PRICE ($)]]</f>
        <v>3800</v>
      </c>
      <c r="G628" s="1">
        <v>37690</v>
      </c>
      <c r="H628" t="s">
        <v>24</v>
      </c>
      <c r="I628">
        <v>1</v>
      </c>
      <c r="J628" t="str">
        <f t="shared" si="9"/>
        <v>Mar</v>
      </c>
      <c r="K628">
        <v>2003</v>
      </c>
      <c r="L628" t="s">
        <v>180</v>
      </c>
      <c r="M628">
        <v>142</v>
      </c>
      <c r="N628" t="s">
        <v>585</v>
      </c>
      <c r="O628" t="s">
        <v>308</v>
      </c>
      <c r="P628" t="s">
        <v>1308</v>
      </c>
      <c r="Q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 s="5">
        <v>10122</v>
      </c>
      <c r="B629" s="5">
        <v>31</v>
      </c>
      <c r="C629">
        <v>100</v>
      </c>
      <c r="D629">
        <v>1</v>
      </c>
      <c r="E629">
        <f xml:space="preserve"> Table1[[#This Row],[QUANTITYORDERED]] * Table1[[#This Row],[PRICE ($)]]</f>
        <v>3100</v>
      </c>
      <c r="G629" s="1">
        <v>37749</v>
      </c>
      <c r="H629" t="s">
        <v>24</v>
      </c>
      <c r="I629">
        <v>2</v>
      </c>
      <c r="J629" t="str">
        <f t="shared" si="9"/>
        <v>May</v>
      </c>
      <c r="K629">
        <v>2003</v>
      </c>
      <c r="L629" t="s">
        <v>180</v>
      </c>
      <c r="M629">
        <v>142</v>
      </c>
      <c r="N629" t="s">
        <v>585</v>
      </c>
      <c r="O629" t="s">
        <v>432</v>
      </c>
      <c r="P629" t="s">
        <v>1309</v>
      </c>
      <c r="Q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 s="5">
        <v>10136</v>
      </c>
      <c r="B630" s="5">
        <v>36</v>
      </c>
      <c r="C630">
        <v>100</v>
      </c>
      <c r="D630">
        <v>1</v>
      </c>
      <c r="E630">
        <f xml:space="preserve"> Table1[[#This Row],[QUANTITYORDERED]] * Table1[[#This Row],[PRICE ($)]]</f>
        <v>3600</v>
      </c>
      <c r="G630" s="1">
        <v>37806</v>
      </c>
      <c r="H630" t="s">
        <v>24</v>
      </c>
      <c r="I630">
        <v>3</v>
      </c>
      <c r="J630" t="str">
        <f t="shared" si="9"/>
        <v>Jul</v>
      </c>
      <c r="K630">
        <v>2003</v>
      </c>
      <c r="L630" t="s">
        <v>180</v>
      </c>
      <c r="M630">
        <v>142</v>
      </c>
      <c r="N630" t="s">
        <v>585</v>
      </c>
      <c r="O630" t="s">
        <v>339</v>
      </c>
      <c r="P630" t="s">
        <v>1310</v>
      </c>
      <c r="Q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 s="5">
        <v>10148</v>
      </c>
      <c r="B631" s="5">
        <v>25</v>
      </c>
      <c r="C631">
        <v>100</v>
      </c>
      <c r="D631">
        <v>12</v>
      </c>
      <c r="E631">
        <f xml:space="preserve"> Table1[[#This Row],[QUANTITYORDERED]] * Table1[[#This Row],[PRICE ($)]]</f>
        <v>2500</v>
      </c>
      <c r="G631" s="1">
        <v>37875</v>
      </c>
      <c r="H631" t="s">
        <v>24</v>
      </c>
      <c r="I631">
        <v>3</v>
      </c>
      <c r="J631" t="str">
        <f t="shared" si="9"/>
        <v>Sep</v>
      </c>
      <c r="K631">
        <v>2003</v>
      </c>
      <c r="L631" t="s">
        <v>180</v>
      </c>
      <c r="M631">
        <v>142</v>
      </c>
      <c r="N631" t="s">
        <v>585</v>
      </c>
      <c r="O631" t="s">
        <v>284</v>
      </c>
      <c r="P631" t="s">
        <v>1311</v>
      </c>
      <c r="Q631" t="s">
        <v>3509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 s="5">
        <v>10161</v>
      </c>
      <c r="B632" s="5">
        <v>48</v>
      </c>
      <c r="C632">
        <v>100</v>
      </c>
      <c r="D632">
        <v>11</v>
      </c>
      <c r="E632">
        <f xml:space="preserve"> Table1[[#This Row],[QUANTITYORDERED]] * Table1[[#This Row],[PRICE ($)]]</f>
        <v>4800</v>
      </c>
      <c r="G632" s="1">
        <v>37911</v>
      </c>
      <c r="H632" t="s">
        <v>24</v>
      </c>
      <c r="I632">
        <v>4</v>
      </c>
      <c r="J632" t="str">
        <f t="shared" si="9"/>
        <v>Oct</v>
      </c>
      <c r="K632">
        <v>2003</v>
      </c>
      <c r="L632" t="s">
        <v>180</v>
      </c>
      <c r="M632">
        <v>142</v>
      </c>
      <c r="N632" t="s">
        <v>585</v>
      </c>
      <c r="O632" t="s">
        <v>497</v>
      </c>
      <c r="P632" t="s">
        <v>1312</v>
      </c>
      <c r="Q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 s="5">
        <v>10171</v>
      </c>
      <c r="B633" s="5">
        <v>35</v>
      </c>
      <c r="C633">
        <v>100</v>
      </c>
      <c r="D633">
        <v>1</v>
      </c>
      <c r="E633">
        <f xml:space="preserve"> Table1[[#This Row],[QUANTITYORDERED]] * Table1[[#This Row],[PRICE ($)]]</f>
        <v>3500</v>
      </c>
      <c r="G633" s="1">
        <v>37930</v>
      </c>
      <c r="H633" t="s">
        <v>24</v>
      </c>
      <c r="I633">
        <v>4</v>
      </c>
      <c r="J633" t="str">
        <f t="shared" si="9"/>
        <v>Nov</v>
      </c>
      <c r="K633">
        <v>2003</v>
      </c>
      <c r="L633" t="s">
        <v>180</v>
      </c>
      <c r="M633">
        <v>142</v>
      </c>
      <c r="N633" t="s">
        <v>585</v>
      </c>
      <c r="O633" t="s">
        <v>291</v>
      </c>
      <c r="P633" t="s">
        <v>1313</v>
      </c>
      <c r="Q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 s="5">
        <v>10181</v>
      </c>
      <c r="B634" s="5">
        <v>21</v>
      </c>
      <c r="C634">
        <v>100</v>
      </c>
      <c r="D634">
        <v>5</v>
      </c>
      <c r="E634">
        <f xml:space="preserve"> Table1[[#This Row],[QUANTITYORDERED]] * Table1[[#This Row],[PRICE ($)]]</f>
        <v>2100</v>
      </c>
      <c r="G634" s="1">
        <v>37937</v>
      </c>
      <c r="H634" t="s">
        <v>24</v>
      </c>
      <c r="I634">
        <v>4</v>
      </c>
      <c r="J634" t="str">
        <f t="shared" si="9"/>
        <v>Nov</v>
      </c>
      <c r="K634">
        <v>2003</v>
      </c>
      <c r="L634" t="s">
        <v>180</v>
      </c>
      <c r="M634">
        <v>142</v>
      </c>
      <c r="N634" t="s">
        <v>585</v>
      </c>
      <c r="O634" t="s">
        <v>72</v>
      </c>
      <c r="P634" t="s">
        <v>1314</v>
      </c>
      <c r="Q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 s="5">
        <v>10192</v>
      </c>
      <c r="B635" s="5">
        <v>47</v>
      </c>
      <c r="C635">
        <v>100</v>
      </c>
      <c r="D635">
        <v>10</v>
      </c>
      <c r="E635">
        <f xml:space="preserve"> Table1[[#This Row],[QUANTITYORDERED]] * Table1[[#This Row],[PRICE ($)]]</f>
        <v>4700</v>
      </c>
      <c r="G635" s="1">
        <v>37945</v>
      </c>
      <c r="H635" t="s">
        <v>24</v>
      </c>
      <c r="I635">
        <v>4</v>
      </c>
      <c r="J635" t="str">
        <f t="shared" si="9"/>
        <v>Nov</v>
      </c>
      <c r="K635">
        <v>2003</v>
      </c>
      <c r="L635" t="s">
        <v>180</v>
      </c>
      <c r="M635">
        <v>142</v>
      </c>
      <c r="N635" t="s">
        <v>585</v>
      </c>
      <c r="O635" t="s">
        <v>276</v>
      </c>
      <c r="P635" t="s">
        <v>1315</v>
      </c>
      <c r="Q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 s="5">
        <v>10204</v>
      </c>
      <c r="B636" s="5">
        <v>38</v>
      </c>
      <c r="C636">
        <v>100</v>
      </c>
      <c r="D636">
        <v>16</v>
      </c>
      <c r="E636">
        <f xml:space="preserve"> Table1[[#This Row],[QUANTITYORDERED]] * Table1[[#This Row],[PRICE ($)]]</f>
        <v>3800</v>
      </c>
      <c r="G636" s="1">
        <v>37957</v>
      </c>
      <c r="H636" t="s">
        <v>24</v>
      </c>
      <c r="I636">
        <v>4</v>
      </c>
      <c r="J636" t="str">
        <f t="shared" si="9"/>
        <v>Dec</v>
      </c>
      <c r="K636">
        <v>2003</v>
      </c>
      <c r="L636" t="s">
        <v>180</v>
      </c>
      <c r="M636">
        <v>142</v>
      </c>
      <c r="N636" t="s">
        <v>585</v>
      </c>
      <c r="O636" t="s">
        <v>474</v>
      </c>
      <c r="P636" t="s">
        <v>1316</v>
      </c>
      <c r="Q636" t="s">
        <v>3511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 s="5">
        <v>10212</v>
      </c>
      <c r="B637" s="5">
        <v>41</v>
      </c>
      <c r="C637">
        <v>100</v>
      </c>
      <c r="D637">
        <v>9</v>
      </c>
      <c r="E637">
        <f xml:space="preserve"> Table1[[#This Row],[QUANTITYORDERED]] * Table1[[#This Row],[PRICE ($)]]</f>
        <v>4100</v>
      </c>
      <c r="G637" s="1">
        <v>38002</v>
      </c>
      <c r="H637" t="s">
        <v>24</v>
      </c>
      <c r="I637">
        <v>1</v>
      </c>
      <c r="J637" t="str">
        <f t="shared" si="9"/>
        <v>Jan</v>
      </c>
      <c r="K637">
        <v>2004</v>
      </c>
      <c r="L637" t="s">
        <v>180</v>
      </c>
      <c r="M637">
        <v>142</v>
      </c>
      <c r="N637" t="s">
        <v>585</v>
      </c>
      <c r="O637" t="s">
        <v>173</v>
      </c>
      <c r="P637" t="s">
        <v>1317</v>
      </c>
      <c r="Q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 s="5">
        <v>10226</v>
      </c>
      <c r="B638" s="5">
        <v>24</v>
      </c>
      <c r="C638">
        <v>100</v>
      </c>
      <c r="D638">
        <v>7</v>
      </c>
      <c r="E638">
        <f xml:space="preserve"> Table1[[#This Row],[QUANTITYORDERED]] * Table1[[#This Row],[PRICE ($)]]</f>
        <v>2400</v>
      </c>
      <c r="G638" s="1">
        <v>38043</v>
      </c>
      <c r="H638" t="s">
        <v>24</v>
      </c>
      <c r="I638">
        <v>1</v>
      </c>
      <c r="J638" t="str">
        <f t="shared" si="9"/>
        <v>Feb</v>
      </c>
      <c r="K638">
        <v>2004</v>
      </c>
      <c r="L638" t="s">
        <v>180</v>
      </c>
      <c r="M638">
        <v>142</v>
      </c>
      <c r="N638" t="s">
        <v>585</v>
      </c>
      <c r="O638" t="s">
        <v>361</v>
      </c>
      <c r="P638" t="s">
        <v>1318</v>
      </c>
      <c r="Q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 s="5">
        <v>10240</v>
      </c>
      <c r="B639" s="5">
        <v>37</v>
      </c>
      <c r="C639">
        <v>100</v>
      </c>
      <c r="D639">
        <v>2</v>
      </c>
      <c r="E639">
        <f xml:space="preserve"> Table1[[#This Row],[QUANTITYORDERED]] * Table1[[#This Row],[PRICE ($)]]</f>
        <v>3700</v>
      </c>
      <c r="G639" s="1">
        <v>38090</v>
      </c>
      <c r="H639" t="s">
        <v>24</v>
      </c>
      <c r="I639">
        <v>2</v>
      </c>
      <c r="J639" t="str">
        <f t="shared" si="9"/>
        <v>Apr</v>
      </c>
      <c r="K639">
        <v>2004</v>
      </c>
      <c r="L639" t="s">
        <v>180</v>
      </c>
      <c r="M639">
        <v>142</v>
      </c>
      <c r="N639" t="s">
        <v>585</v>
      </c>
      <c r="O639" t="s">
        <v>301</v>
      </c>
      <c r="P639" t="s">
        <v>1319</v>
      </c>
      <c r="Q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 s="5">
        <v>10253</v>
      </c>
      <c r="B640" s="5">
        <v>33</v>
      </c>
      <c r="C640">
        <v>100</v>
      </c>
      <c r="D640">
        <v>4</v>
      </c>
      <c r="E640">
        <f xml:space="preserve"> Table1[[#This Row],[QUANTITYORDERED]] * Table1[[#This Row],[PRICE ($)]]</f>
        <v>3300</v>
      </c>
      <c r="G640" s="1">
        <v>38139</v>
      </c>
      <c r="H640" t="s">
        <v>338</v>
      </c>
      <c r="I640">
        <v>2</v>
      </c>
      <c r="J640" t="str">
        <f t="shared" si="9"/>
        <v>Jun</v>
      </c>
      <c r="K640">
        <v>2004</v>
      </c>
      <c r="L640" t="s">
        <v>180</v>
      </c>
      <c r="M640">
        <v>142</v>
      </c>
      <c r="N640" t="s">
        <v>585</v>
      </c>
      <c r="O640" t="s">
        <v>164</v>
      </c>
      <c r="P640" t="s">
        <v>1320</v>
      </c>
      <c r="Q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 s="5">
        <v>10266</v>
      </c>
      <c r="B641" s="5">
        <v>49</v>
      </c>
      <c r="C641">
        <v>100</v>
      </c>
      <c r="D641">
        <v>5</v>
      </c>
      <c r="E641">
        <f xml:space="preserve"> Table1[[#This Row],[QUANTITYORDERED]] * Table1[[#This Row],[PRICE ($)]]</f>
        <v>4900</v>
      </c>
      <c r="G641" s="1">
        <v>38174</v>
      </c>
      <c r="H641" t="s">
        <v>24</v>
      </c>
      <c r="I641">
        <v>3</v>
      </c>
      <c r="J641" t="str">
        <f t="shared" si="9"/>
        <v>Jul</v>
      </c>
      <c r="K641">
        <v>2004</v>
      </c>
      <c r="L641" t="s">
        <v>180</v>
      </c>
      <c r="M641">
        <v>142</v>
      </c>
      <c r="N641" t="s">
        <v>585</v>
      </c>
      <c r="O641" t="s">
        <v>451</v>
      </c>
      <c r="P641" t="s">
        <v>1321</v>
      </c>
      <c r="Q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 s="5">
        <v>10278</v>
      </c>
      <c r="B642" s="5">
        <v>29</v>
      </c>
      <c r="C642">
        <v>100</v>
      </c>
      <c r="D642">
        <v>5</v>
      </c>
      <c r="E642">
        <f xml:space="preserve"> Table1[[#This Row],[QUANTITYORDERED]] * Table1[[#This Row],[PRICE ($)]]</f>
        <v>2900</v>
      </c>
      <c r="G642" s="1">
        <v>38205</v>
      </c>
      <c r="H642" t="s">
        <v>24</v>
      </c>
      <c r="I642">
        <v>3</v>
      </c>
      <c r="J642" t="str">
        <f t="shared" si="9"/>
        <v>Aug</v>
      </c>
      <c r="K642">
        <v>2004</v>
      </c>
      <c r="L642" t="s">
        <v>180</v>
      </c>
      <c r="M642">
        <v>142</v>
      </c>
      <c r="N642" t="s">
        <v>585</v>
      </c>
      <c r="O642" t="s">
        <v>538</v>
      </c>
      <c r="P642" t="s">
        <v>1322</v>
      </c>
      <c r="Q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 s="5">
        <v>10287</v>
      </c>
      <c r="B643" s="5">
        <v>24</v>
      </c>
      <c r="C643">
        <v>100</v>
      </c>
      <c r="D643">
        <v>3</v>
      </c>
      <c r="E643">
        <f xml:space="preserve"> Table1[[#This Row],[QUANTITYORDERED]] * Table1[[#This Row],[PRICE ($)]]</f>
        <v>2400</v>
      </c>
      <c r="G643" s="1">
        <v>38229</v>
      </c>
      <c r="H643" t="s">
        <v>24</v>
      </c>
      <c r="I643">
        <v>3</v>
      </c>
      <c r="J643" t="str">
        <f t="shared" ref="J643:J706" si="10" xml:space="preserve"> TEXT(G643, "mmm")</f>
        <v>Aug</v>
      </c>
      <c r="K643">
        <v>2004</v>
      </c>
      <c r="L643" t="s">
        <v>180</v>
      </c>
      <c r="M643">
        <v>142</v>
      </c>
      <c r="N643" t="s">
        <v>585</v>
      </c>
      <c r="O643" t="s">
        <v>445</v>
      </c>
      <c r="P643" t="s">
        <v>1323</v>
      </c>
      <c r="Q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 s="5">
        <v>10301</v>
      </c>
      <c r="B644" s="5">
        <v>47</v>
      </c>
      <c r="C644">
        <v>100</v>
      </c>
      <c r="D644">
        <v>7</v>
      </c>
      <c r="E644">
        <f xml:space="preserve"> Table1[[#This Row],[QUANTITYORDERED]] * Table1[[#This Row],[PRICE ($)]]</f>
        <v>4700</v>
      </c>
      <c r="G644" s="1">
        <v>37899</v>
      </c>
      <c r="H644" t="s">
        <v>24</v>
      </c>
      <c r="I644">
        <v>4</v>
      </c>
      <c r="J644" t="str">
        <f t="shared" si="10"/>
        <v>Oct</v>
      </c>
      <c r="K644">
        <v>2003</v>
      </c>
      <c r="L644" t="s">
        <v>180</v>
      </c>
      <c r="M644">
        <v>142</v>
      </c>
      <c r="N644" t="s">
        <v>585</v>
      </c>
      <c r="O644" t="s">
        <v>542</v>
      </c>
      <c r="P644" t="s">
        <v>1324</v>
      </c>
      <c r="Q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 s="5">
        <v>10310</v>
      </c>
      <c r="B645" s="5">
        <v>24</v>
      </c>
      <c r="C645">
        <v>100</v>
      </c>
      <c r="D645">
        <v>1</v>
      </c>
      <c r="E645">
        <f xml:space="preserve"> Table1[[#This Row],[QUANTITYORDERED]] * Table1[[#This Row],[PRICE ($)]]</f>
        <v>2400</v>
      </c>
      <c r="G645" s="1">
        <v>38276</v>
      </c>
      <c r="H645" t="s">
        <v>24</v>
      </c>
      <c r="I645">
        <v>4</v>
      </c>
      <c r="J645" t="str">
        <f t="shared" si="10"/>
        <v>Oct</v>
      </c>
      <c r="K645">
        <v>2004</v>
      </c>
      <c r="L645" t="s">
        <v>180</v>
      </c>
      <c r="M645">
        <v>142</v>
      </c>
      <c r="N645" t="s">
        <v>585</v>
      </c>
      <c r="O645" t="s">
        <v>438</v>
      </c>
      <c r="P645" t="s">
        <v>1325</v>
      </c>
      <c r="Q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 s="5">
        <v>10321</v>
      </c>
      <c r="B646" s="5">
        <v>25</v>
      </c>
      <c r="C646">
        <v>100</v>
      </c>
      <c r="D646">
        <v>9</v>
      </c>
      <c r="E646">
        <f xml:space="preserve"> Table1[[#This Row],[QUANTITYORDERED]] * Table1[[#This Row],[PRICE ($)]]</f>
        <v>2500</v>
      </c>
      <c r="G646" s="1">
        <v>38295</v>
      </c>
      <c r="H646" t="s">
        <v>24</v>
      </c>
      <c r="I646">
        <v>4</v>
      </c>
      <c r="J646" t="str">
        <f t="shared" si="10"/>
        <v>Nov</v>
      </c>
      <c r="K646">
        <v>2004</v>
      </c>
      <c r="L646" t="s">
        <v>180</v>
      </c>
      <c r="M646">
        <v>142</v>
      </c>
      <c r="N646" t="s">
        <v>585</v>
      </c>
      <c r="O646" t="s">
        <v>159</v>
      </c>
      <c r="P646" t="s">
        <v>1326</v>
      </c>
      <c r="Q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 s="5">
        <v>10331</v>
      </c>
      <c r="B647" s="5">
        <v>30</v>
      </c>
      <c r="C647">
        <v>32.47</v>
      </c>
      <c r="D647">
        <v>8</v>
      </c>
      <c r="E647">
        <f xml:space="preserve"> Table1[[#This Row],[QUANTITYORDERED]] * Table1[[#This Row],[PRICE ($)]]</f>
        <v>974.09999999999991</v>
      </c>
      <c r="G647" s="1">
        <v>38308</v>
      </c>
      <c r="H647" t="s">
        <v>24</v>
      </c>
      <c r="I647">
        <v>4</v>
      </c>
      <c r="J647" t="str">
        <f t="shared" si="10"/>
        <v>Nov</v>
      </c>
      <c r="K647">
        <v>2004</v>
      </c>
      <c r="L647" t="s">
        <v>180</v>
      </c>
      <c r="M647">
        <v>142</v>
      </c>
      <c r="N647" t="s">
        <v>585</v>
      </c>
      <c r="O647" t="s">
        <v>308</v>
      </c>
      <c r="P647" t="s">
        <v>1327</v>
      </c>
      <c r="Q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 s="5">
        <v>10342</v>
      </c>
      <c r="B648" s="5">
        <v>22</v>
      </c>
      <c r="C648">
        <v>100</v>
      </c>
      <c r="D648">
        <v>3</v>
      </c>
      <c r="E648">
        <f xml:space="preserve"> Table1[[#This Row],[QUANTITYORDERED]] * Table1[[#This Row],[PRICE ($)]]</f>
        <v>2200</v>
      </c>
      <c r="G648" s="1">
        <v>38315</v>
      </c>
      <c r="H648" t="s">
        <v>24</v>
      </c>
      <c r="I648">
        <v>4</v>
      </c>
      <c r="J648" t="str">
        <f t="shared" si="10"/>
        <v>Nov</v>
      </c>
      <c r="K648">
        <v>2004</v>
      </c>
      <c r="L648" t="s">
        <v>180</v>
      </c>
      <c r="M648">
        <v>142</v>
      </c>
      <c r="N648" t="s">
        <v>585</v>
      </c>
      <c r="O648" t="s">
        <v>88</v>
      </c>
      <c r="P648" t="s">
        <v>1328</v>
      </c>
      <c r="Q648" t="s">
        <v>3505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 s="5">
        <v>10356</v>
      </c>
      <c r="B649" s="5">
        <v>27</v>
      </c>
      <c r="C649">
        <v>64.69</v>
      </c>
      <c r="D649">
        <v>2</v>
      </c>
      <c r="E649">
        <f xml:space="preserve"> Table1[[#This Row],[QUANTITYORDERED]] * Table1[[#This Row],[PRICE ($)]]</f>
        <v>1746.6299999999999</v>
      </c>
      <c r="G649" s="1">
        <v>38330</v>
      </c>
      <c r="H649" t="s">
        <v>24</v>
      </c>
      <c r="I649">
        <v>4</v>
      </c>
      <c r="J649" t="str">
        <f t="shared" si="10"/>
        <v>Dec</v>
      </c>
      <c r="K649">
        <v>2004</v>
      </c>
      <c r="L649" t="s">
        <v>180</v>
      </c>
      <c r="M649">
        <v>142</v>
      </c>
      <c r="N649" t="s">
        <v>585</v>
      </c>
      <c r="O649" t="s">
        <v>44</v>
      </c>
      <c r="P649" t="s">
        <v>1329</v>
      </c>
      <c r="Q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 s="5">
        <v>10366</v>
      </c>
      <c r="B650" s="5">
        <v>34</v>
      </c>
      <c r="C650">
        <v>100</v>
      </c>
      <c r="D650">
        <v>3</v>
      </c>
      <c r="E650">
        <f xml:space="preserve"> Table1[[#This Row],[QUANTITYORDERED]] * Table1[[#This Row],[PRICE ($)]]</f>
        <v>3400</v>
      </c>
      <c r="G650" s="1">
        <v>38362</v>
      </c>
      <c r="H650" t="s">
        <v>24</v>
      </c>
      <c r="I650">
        <v>1</v>
      </c>
      <c r="J650" t="str">
        <f t="shared" si="10"/>
        <v>Jan</v>
      </c>
      <c r="K650">
        <v>2005</v>
      </c>
      <c r="L650" t="s">
        <v>180</v>
      </c>
      <c r="M650">
        <v>142</v>
      </c>
      <c r="N650" t="s">
        <v>585</v>
      </c>
      <c r="O650" t="s">
        <v>576</v>
      </c>
      <c r="P650" t="s">
        <v>1330</v>
      </c>
      <c r="Q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 s="5">
        <v>10377</v>
      </c>
      <c r="B651" s="5">
        <v>36</v>
      </c>
      <c r="C651">
        <v>100</v>
      </c>
      <c r="D651">
        <v>6</v>
      </c>
      <c r="E651">
        <f xml:space="preserve"> Table1[[#This Row],[QUANTITYORDERED]] * Table1[[#This Row],[PRICE ($)]]</f>
        <v>3600</v>
      </c>
      <c r="G651" s="1">
        <v>38392</v>
      </c>
      <c r="H651" t="s">
        <v>24</v>
      </c>
      <c r="I651">
        <v>1</v>
      </c>
      <c r="J651" t="str">
        <f t="shared" si="10"/>
        <v>Feb</v>
      </c>
      <c r="K651">
        <v>2005</v>
      </c>
      <c r="L651" t="s">
        <v>180</v>
      </c>
      <c r="M651">
        <v>142</v>
      </c>
      <c r="N651" t="s">
        <v>585</v>
      </c>
      <c r="O651" t="s">
        <v>125</v>
      </c>
      <c r="P651" t="s">
        <v>1331</v>
      </c>
      <c r="Q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 s="5">
        <v>10390</v>
      </c>
      <c r="B652" s="5">
        <v>34</v>
      </c>
      <c r="C652">
        <v>43.05</v>
      </c>
      <c r="D652">
        <v>15</v>
      </c>
      <c r="E652">
        <f xml:space="preserve"> Table1[[#This Row],[QUANTITYORDERED]] * Table1[[#This Row],[PRICE ($)]]</f>
        <v>1463.6999999999998</v>
      </c>
      <c r="G652" s="1">
        <v>38415</v>
      </c>
      <c r="H652" t="s">
        <v>24</v>
      </c>
      <c r="I652">
        <v>1</v>
      </c>
      <c r="J652" t="str">
        <f t="shared" si="10"/>
        <v>Mar</v>
      </c>
      <c r="K652">
        <v>2005</v>
      </c>
      <c r="L652" t="s">
        <v>180</v>
      </c>
      <c r="M652">
        <v>142</v>
      </c>
      <c r="N652" t="s">
        <v>585</v>
      </c>
      <c r="O652" t="s">
        <v>271</v>
      </c>
      <c r="P652" t="s">
        <v>1332</v>
      </c>
      <c r="Q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 s="5">
        <v>10406</v>
      </c>
      <c r="B653" s="5">
        <v>48</v>
      </c>
      <c r="C653">
        <v>100</v>
      </c>
      <c r="D653">
        <v>2</v>
      </c>
      <c r="E653">
        <f xml:space="preserve"> Table1[[#This Row],[QUANTITYORDERED]] * Table1[[#This Row],[PRICE ($)]]</f>
        <v>4800</v>
      </c>
      <c r="G653" s="1">
        <v>38457</v>
      </c>
      <c r="H653" t="s">
        <v>172</v>
      </c>
      <c r="I653">
        <v>2</v>
      </c>
      <c r="J653" t="str">
        <f t="shared" si="10"/>
        <v>Apr</v>
      </c>
      <c r="K653">
        <v>2005</v>
      </c>
      <c r="L653" t="s">
        <v>180</v>
      </c>
      <c r="M653">
        <v>142</v>
      </c>
      <c r="N653" t="s">
        <v>585</v>
      </c>
      <c r="O653" t="s">
        <v>321</v>
      </c>
      <c r="P653" t="s">
        <v>1333</v>
      </c>
      <c r="Q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 s="5">
        <v>10419</v>
      </c>
      <c r="B654" s="5">
        <v>34</v>
      </c>
      <c r="C654">
        <v>100</v>
      </c>
      <c r="D654">
        <v>4</v>
      </c>
      <c r="E654">
        <f xml:space="preserve"> Table1[[#This Row],[QUANTITYORDERED]] * Table1[[#This Row],[PRICE ($)]]</f>
        <v>3400</v>
      </c>
      <c r="G654" s="1">
        <v>38489</v>
      </c>
      <c r="H654" t="s">
        <v>24</v>
      </c>
      <c r="I654">
        <v>2</v>
      </c>
      <c r="J654" t="str">
        <f t="shared" si="10"/>
        <v>May</v>
      </c>
      <c r="K654">
        <v>2005</v>
      </c>
      <c r="L654" t="s">
        <v>180</v>
      </c>
      <c r="M654">
        <v>142</v>
      </c>
      <c r="N654" t="s">
        <v>585</v>
      </c>
      <c r="O654" t="s">
        <v>143</v>
      </c>
      <c r="P654" t="s">
        <v>1334</v>
      </c>
      <c r="Q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 s="5">
        <v>10104</v>
      </c>
      <c r="B655" s="5">
        <v>24</v>
      </c>
      <c r="C655">
        <v>100</v>
      </c>
      <c r="D655">
        <v>8</v>
      </c>
      <c r="E655">
        <f xml:space="preserve"> Table1[[#This Row],[QUANTITYORDERED]] * Table1[[#This Row],[PRICE ($)]]</f>
        <v>2400</v>
      </c>
      <c r="G655" s="1">
        <v>37652</v>
      </c>
      <c r="H655" t="s">
        <v>24</v>
      </c>
      <c r="I655">
        <v>1</v>
      </c>
      <c r="J655" t="str">
        <f t="shared" si="10"/>
        <v>Jan</v>
      </c>
      <c r="K655">
        <v>2003</v>
      </c>
      <c r="L655" t="s">
        <v>180</v>
      </c>
      <c r="M655">
        <v>163</v>
      </c>
      <c r="N655" t="s">
        <v>586</v>
      </c>
      <c r="O655" t="s">
        <v>173</v>
      </c>
      <c r="P655" t="s">
        <v>1335</v>
      </c>
      <c r="Q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 s="5">
        <v>10115</v>
      </c>
      <c r="B656" s="5">
        <v>46</v>
      </c>
      <c r="C656">
        <v>100</v>
      </c>
      <c r="D656">
        <v>4</v>
      </c>
      <c r="E656">
        <f xml:space="preserve"> Table1[[#This Row],[QUANTITYORDERED]] * Table1[[#This Row],[PRICE ($)]]</f>
        <v>4600</v>
      </c>
      <c r="G656" s="1">
        <v>37715</v>
      </c>
      <c r="H656" t="s">
        <v>24</v>
      </c>
      <c r="I656">
        <v>2</v>
      </c>
      <c r="J656" t="str">
        <f t="shared" si="10"/>
        <v>Apr</v>
      </c>
      <c r="K656">
        <v>2003</v>
      </c>
      <c r="L656" t="s">
        <v>180</v>
      </c>
      <c r="M656">
        <v>163</v>
      </c>
      <c r="N656" t="s">
        <v>586</v>
      </c>
      <c r="O656" t="s">
        <v>202</v>
      </c>
      <c r="P656" t="s">
        <v>1336</v>
      </c>
      <c r="Q656" t="s">
        <v>3508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 s="5">
        <v>10127</v>
      </c>
      <c r="B657" s="5">
        <v>45</v>
      </c>
      <c r="C657">
        <v>100</v>
      </c>
      <c r="D657">
        <v>10</v>
      </c>
      <c r="E657">
        <f xml:space="preserve"> Table1[[#This Row],[QUANTITYORDERED]] * Table1[[#This Row],[PRICE ($)]]</f>
        <v>4500</v>
      </c>
      <c r="G657" s="1">
        <v>37775</v>
      </c>
      <c r="H657" t="s">
        <v>24</v>
      </c>
      <c r="I657">
        <v>2</v>
      </c>
      <c r="J657" t="str">
        <f t="shared" si="10"/>
        <v>Jun</v>
      </c>
      <c r="K657">
        <v>2003</v>
      </c>
      <c r="L657" t="s">
        <v>180</v>
      </c>
      <c r="M657">
        <v>163</v>
      </c>
      <c r="N657" t="s">
        <v>586</v>
      </c>
      <c r="O657" t="s">
        <v>474</v>
      </c>
      <c r="P657" t="s">
        <v>1337</v>
      </c>
      <c r="Q657" t="s">
        <v>3511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 s="5">
        <v>10141</v>
      </c>
      <c r="B658" s="5">
        <v>39</v>
      </c>
      <c r="C658">
        <v>100</v>
      </c>
      <c r="D658">
        <v>4</v>
      </c>
      <c r="E658">
        <f xml:space="preserve"> Table1[[#This Row],[QUANTITYORDERED]] * Table1[[#This Row],[PRICE ($)]]</f>
        <v>3900</v>
      </c>
      <c r="G658" s="1">
        <v>37834</v>
      </c>
      <c r="H658" t="s">
        <v>24</v>
      </c>
      <c r="I658">
        <v>3</v>
      </c>
      <c r="J658" t="str">
        <f t="shared" si="10"/>
        <v>Aug</v>
      </c>
      <c r="K658">
        <v>2003</v>
      </c>
      <c r="L658" t="s">
        <v>180</v>
      </c>
      <c r="M658">
        <v>163</v>
      </c>
      <c r="N658" t="s">
        <v>586</v>
      </c>
      <c r="O658" t="s">
        <v>466</v>
      </c>
      <c r="P658" t="s">
        <v>1338</v>
      </c>
      <c r="Q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 s="5">
        <v>10151</v>
      </c>
      <c r="B659" s="5">
        <v>43</v>
      </c>
      <c r="C659">
        <v>100</v>
      </c>
      <c r="D659">
        <v>2</v>
      </c>
      <c r="E659">
        <f xml:space="preserve"> Table1[[#This Row],[QUANTITYORDERED]] * Table1[[#This Row],[PRICE ($)]]</f>
        <v>4300</v>
      </c>
      <c r="G659" s="1">
        <v>37885</v>
      </c>
      <c r="H659" t="s">
        <v>24</v>
      </c>
      <c r="I659">
        <v>3</v>
      </c>
      <c r="J659" t="str">
        <f t="shared" si="10"/>
        <v>Sep</v>
      </c>
      <c r="K659">
        <v>2003</v>
      </c>
      <c r="L659" t="s">
        <v>180</v>
      </c>
      <c r="M659">
        <v>163</v>
      </c>
      <c r="N659" t="s">
        <v>586</v>
      </c>
      <c r="O659" t="s">
        <v>390</v>
      </c>
      <c r="P659" t="s">
        <v>1339</v>
      </c>
      <c r="Q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 s="5">
        <v>10165</v>
      </c>
      <c r="B660" s="5">
        <v>29</v>
      </c>
      <c r="C660">
        <v>100</v>
      </c>
      <c r="D660">
        <v>11</v>
      </c>
      <c r="E660">
        <f xml:space="preserve"> Table1[[#This Row],[QUANTITYORDERED]] * Table1[[#This Row],[PRICE ($)]]</f>
        <v>2900</v>
      </c>
      <c r="G660" s="1">
        <v>37916</v>
      </c>
      <c r="H660" t="s">
        <v>24</v>
      </c>
      <c r="I660">
        <v>4</v>
      </c>
      <c r="J660" t="str">
        <f t="shared" si="10"/>
        <v>Oct</v>
      </c>
      <c r="K660">
        <v>2003</v>
      </c>
      <c r="L660" t="s">
        <v>180</v>
      </c>
      <c r="M660">
        <v>163</v>
      </c>
      <c r="N660" t="s">
        <v>586</v>
      </c>
      <c r="O660" t="s">
        <v>195</v>
      </c>
      <c r="P660" t="s">
        <v>1340</v>
      </c>
      <c r="Q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 s="5">
        <v>10176</v>
      </c>
      <c r="B661" s="5">
        <v>20</v>
      </c>
      <c r="C661">
        <v>100</v>
      </c>
      <c r="D661">
        <v>10</v>
      </c>
      <c r="E661">
        <f xml:space="preserve"> Table1[[#This Row],[QUANTITYORDERED]] * Table1[[#This Row],[PRICE ($)]]</f>
        <v>2000</v>
      </c>
      <c r="G661" s="1">
        <v>37931</v>
      </c>
      <c r="H661" t="s">
        <v>24</v>
      </c>
      <c r="I661">
        <v>4</v>
      </c>
      <c r="J661" t="str">
        <f t="shared" si="10"/>
        <v>Nov</v>
      </c>
      <c r="K661">
        <v>2003</v>
      </c>
      <c r="L661" t="s">
        <v>180</v>
      </c>
      <c r="M661">
        <v>163</v>
      </c>
      <c r="N661" t="s">
        <v>586</v>
      </c>
      <c r="O661" t="s">
        <v>451</v>
      </c>
      <c r="P661" t="s">
        <v>1341</v>
      </c>
      <c r="Q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 s="5">
        <v>10184</v>
      </c>
      <c r="B662" s="5">
        <v>46</v>
      </c>
      <c r="C662">
        <v>100</v>
      </c>
      <c r="D662">
        <v>5</v>
      </c>
      <c r="E662">
        <f xml:space="preserve"> Table1[[#This Row],[QUANTITYORDERED]] * Table1[[#This Row],[PRICE ($)]]</f>
        <v>4600</v>
      </c>
      <c r="G662" s="1">
        <v>37939</v>
      </c>
      <c r="H662" t="s">
        <v>24</v>
      </c>
      <c r="I662">
        <v>4</v>
      </c>
      <c r="J662" t="str">
        <f t="shared" si="10"/>
        <v>Nov</v>
      </c>
      <c r="K662">
        <v>2003</v>
      </c>
      <c r="L662" t="s">
        <v>180</v>
      </c>
      <c r="M662">
        <v>163</v>
      </c>
      <c r="N662" t="s">
        <v>586</v>
      </c>
      <c r="O662" t="s">
        <v>519</v>
      </c>
      <c r="P662" t="s">
        <v>1342</v>
      </c>
      <c r="Q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 s="5">
        <v>10195</v>
      </c>
      <c r="B663" s="5">
        <v>27</v>
      </c>
      <c r="C663">
        <v>100</v>
      </c>
      <c r="D663">
        <v>5</v>
      </c>
      <c r="E663">
        <f xml:space="preserve"> Table1[[#This Row],[QUANTITYORDERED]] * Table1[[#This Row],[PRICE ($)]]</f>
        <v>2700</v>
      </c>
      <c r="G663" s="1">
        <v>37950</v>
      </c>
      <c r="H663" t="s">
        <v>24</v>
      </c>
      <c r="I663">
        <v>4</v>
      </c>
      <c r="J663" t="str">
        <f t="shared" si="10"/>
        <v>Nov</v>
      </c>
      <c r="K663">
        <v>2003</v>
      </c>
      <c r="L663" t="s">
        <v>180</v>
      </c>
      <c r="M663">
        <v>163</v>
      </c>
      <c r="N663" t="s">
        <v>586</v>
      </c>
      <c r="O663" t="s">
        <v>316</v>
      </c>
      <c r="P663" t="s">
        <v>1343</v>
      </c>
      <c r="Q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 s="5">
        <v>10207</v>
      </c>
      <c r="B664" s="5">
        <v>44</v>
      </c>
      <c r="C664">
        <v>100</v>
      </c>
      <c r="D664">
        <v>6</v>
      </c>
      <c r="E664">
        <f xml:space="preserve"> Table1[[#This Row],[QUANTITYORDERED]] * Table1[[#This Row],[PRICE ($)]]</f>
        <v>4400</v>
      </c>
      <c r="G664" s="1">
        <v>37964</v>
      </c>
      <c r="H664" t="s">
        <v>24</v>
      </c>
      <c r="I664">
        <v>4</v>
      </c>
      <c r="J664" t="str">
        <f t="shared" si="10"/>
        <v>Dec</v>
      </c>
      <c r="K664">
        <v>2003</v>
      </c>
      <c r="L664" t="s">
        <v>180</v>
      </c>
      <c r="M664">
        <v>163</v>
      </c>
      <c r="N664" t="s">
        <v>586</v>
      </c>
      <c r="O664" t="s">
        <v>414</v>
      </c>
      <c r="P664" t="s">
        <v>1344</v>
      </c>
      <c r="Q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 s="5">
        <v>10219</v>
      </c>
      <c r="B665" s="5">
        <v>43</v>
      </c>
      <c r="C665">
        <v>100</v>
      </c>
      <c r="D665">
        <v>1</v>
      </c>
      <c r="E665">
        <f xml:space="preserve"> Table1[[#This Row],[QUANTITYORDERED]] * Table1[[#This Row],[PRICE ($)]]</f>
        <v>4300</v>
      </c>
      <c r="G665" s="1">
        <v>38027</v>
      </c>
      <c r="H665" t="s">
        <v>24</v>
      </c>
      <c r="I665">
        <v>1</v>
      </c>
      <c r="J665" t="str">
        <f t="shared" si="10"/>
        <v>Feb</v>
      </c>
      <c r="K665">
        <v>2004</v>
      </c>
      <c r="L665" t="s">
        <v>180</v>
      </c>
      <c r="M665">
        <v>163</v>
      </c>
      <c r="N665" t="s">
        <v>586</v>
      </c>
      <c r="O665" t="s">
        <v>525</v>
      </c>
      <c r="P665" t="s">
        <v>1345</v>
      </c>
      <c r="Q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 s="5">
        <v>10230</v>
      </c>
      <c r="B666" s="5">
        <v>49</v>
      </c>
      <c r="C666">
        <v>100</v>
      </c>
      <c r="D666">
        <v>8</v>
      </c>
      <c r="E666">
        <f xml:space="preserve"> Table1[[#This Row],[QUANTITYORDERED]] * Table1[[#This Row],[PRICE ($)]]</f>
        <v>4900</v>
      </c>
      <c r="G666" s="1">
        <v>38061</v>
      </c>
      <c r="H666" t="s">
        <v>24</v>
      </c>
      <c r="I666">
        <v>1</v>
      </c>
      <c r="J666" t="str">
        <f t="shared" si="10"/>
        <v>Mar</v>
      </c>
      <c r="K666">
        <v>2004</v>
      </c>
      <c r="L666" t="s">
        <v>180</v>
      </c>
      <c r="M666">
        <v>163</v>
      </c>
      <c r="N666" t="s">
        <v>586</v>
      </c>
      <c r="O666" t="s">
        <v>461</v>
      </c>
      <c r="P666" t="s">
        <v>1346</v>
      </c>
      <c r="Q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 s="5">
        <v>10246</v>
      </c>
      <c r="B667" s="5">
        <v>40</v>
      </c>
      <c r="C667">
        <v>100</v>
      </c>
      <c r="D667">
        <v>4</v>
      </c>
      <c r="E667">
        <f xml:space="preserve"> Table1[[#This Row],[QUANTITYORDERED]] * Table1[[#This Row],[PRICE ($)]]</f>
        <v>4000</v>
      </c>
      <c r="G667" s="1">
        <v>38112</v>
      </c>
      <c r="H667" t="s">
        <v>24</v>
      </c>
      <c r="I667">
        <v>2</v>
      </c>
      <c r="J667" t="str">
        <f t="shared" si="10"/>
        <v>May</v>
      </c>
      <c r="K667">
        <v>2004</v>
      </c>
      <c r="L667" t="s">
        <v>180</v>
      </c>
      <c r="M667">
        <v>163</v>
      </c>
      <c r="N667" t="s">
        <v>586</v>
      </c>
      <c r="O667" t="s">
        <v>173</v>
      </c>
      <c r="P667" t="s">
        <v>1347</v>
      </c>
      <c r="Q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 s="5">
        <v>10259</v>
      </c>
      <c r="B668" s="5">
        <v>30</v>
      </c>
      <c r="C668">
        <v>100</v>
      </c>
      <c r="D668">
        <v>3</v>
      </c>
      <c r="E668">
        <f xml:space="preserve"> Table1[[#This Row],[QUANTITYORDERED]] * Table1[[#This Row],[PRICE ($)]]</f>
        <v>3000</v>
      </c>
      <c r="G668" s="1">
        <v>38153</v>
      </c>
      <c r="H668" t="s">
        <v>24</v>
      </c>
      <c r="I668">
        <v>2</v>
      </c>
      <c r="J668" t="str">
        <f t="shared" si="10"/>
        <v>Jun</v>
      </c>
      <c r="K668">
        <v>2004</v>
      </c>
      <c r="L668" t="s">
        <v>180</v>
      </c>
      <c r="M668">
        <v>163</v>
      </c>
      <c r="N668" t="s">
        <v>586</v>
      </c>
      <c r="O668" t="s">
        <v>417</v>
      </c>
      <c r="P668" t="s">
        <v>1348</v>
      </c>
      <c r="Q668" t="s">
        <v>3510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 s="5">
        <v>10271</v>
      </c>
      <c r="B669" s="5">
        <v>50</v>
      </c>
      <c r="C669">
        <v>100</v>
      </c>
      <c r="D669">
        <v>4</v>
      </c>
      <c r="E669">
        <f xml:space="preserve"> Table1[[#This Row],[QUANTITYORDERED]] * Table1[[#This Row],[PRICE ($)]]</f>
        <v>5000</v>
      </c>
      <c r="G669" s="1">
        <v>38188</v>
      </c>
      <c r="H669" t="s">
        <v>24</v>
      </c>
      <c r="I669">
        <v>3</v>
      </c>
      <c r="J669" t="str">
        <f t="shared" si="10"/>
        <v>Jul</v>
      </c>
      <c r="K669">
        <v>2004</v>
      </c>
      <c r="L669" t="s">
        <v>180</v>
      </c>
      <c r="M669">
        <v>163</v>
      </c>
      <c r="N669" t="s">
        <v>586</v>
      </c>
      <c r="O669" t="s">
        <v>271</v>
      </c>
      <c r="P669" t="s">
        <v>1349</v>
      </c>
      <c r="Q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 s="5">
        <v>10282</v>
      </c>
      <c r="B670" s="5">
        <v>23</v>
      </c>
      <c r="C670">
        <v>100</v>
      </c>
      <c r="D670">
        <v>13</v>
      </c>
      <c r="E670">
        <f xml:space="preserve"> Table1[[#This Row],[QUANTITYORDERED]] * Table1[[#This Row],[PRICE ($)]]</f>
        <v>2300</v>
      </c>
      <c r="G670" s="1">
        <v>38219</v>
      </c>
      <c r="H670" t="s">
        <v>24</v>
      </c>
      <c r="I670">
        <v>3</v>
      </c>
      <c r="J670" t="str">
        <f t="shared" si="10"/>
        <v>Aug</v>
      </c>
      <c r="K670">
        <v>2004</v>
      </c>
      <c r="L670" t="s">
        <v>180</v>
      </c>
      <c r="M670">
        <v>163</v>
      </c>
      <c r="N670" t="s">
        <v>586</v>
      </c>
      <c r="O670" t="s">
        <v>271</v>
      </c>
      <c r="P670" t="s">
        <v>1350</v>
      </c>
      <c r="Q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 s="5">
        <v>10292</v>
      </c>
      <c r="B671" s="5">
        <v>26</v>
      </c>
      <c r="C671">
        <v>100</v>
      </c>
      <c r="D671">
        <v>7</v>
      </c>
      <c r="E671">
        <f xml:space="preserve"> Table1[[#This Row],[QUANTITYORDERED]] * Table1[[#This Row],[PRICE ($)]]</f>
        <v>2600</v>
      </c>
      <c r="G671" s="1">
        <v>38238</v>
      </c>
      <c r="H671" t="s">
        <v>24</v>
      </c>
      <c r="I671">
        <v>3</v>
      </c>
      <c r="J671" t="str">
        <f t="shared" si="10"/>
        <v>Sep</v>
      </c>
      <c r="K671">
        <v>2004</v>
      </c>
      <c r="L671" t="s">
        <v>180</v>
      </c>
      <c r="M671">
        <v>163</v>
      </c>
      <c r="N671" t="s">
        <v>586</v>
      </c>
      <c r="O671" t="s">
        <v>27</v>
      </c>
      <c r="P671" t="s">
        <v>1351</v>
      </c>
      <c r="Q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 s="5">
        <v>10305</v>
      </c>
      <c r="B672" s="5">
        <v>27</v>
      </c>
      <c r="C672">
        <v>100</v>
      </c>
      <c r="D672">
        <v>4</v>
      </c>
      <c r="E672">
        <f xml:space="preserve"> Table1[[#This Row],[QUANTITYORDERED]] * Table1[[#This Row],[PRICE ($)]]</f>
        <v>2700</v>
      </c>
      <c r="G672" s="1">
        <v>38273</v>
      </c>
      <c r="H672" t="s">
        <v>24</v>
      </c>
      <c r="I672">
        <v>4</v>
      </c>
      <c r="J672" t="str">
        <f t="shared" si="10"/>
        <v>Oct</v>
      </c>
      <c r="K672">
        <v>2004</v>
      </c>
      <c r="L672" t="s">
        <v>180</v>
      </c>
      <c r="M672">
        <v>163</v>
      </c>
      <c r="N672" t="s">
        <v>586</v>
      </c>
      <c r="O672" t="s">
        <v>119</v>
      </c>
      <c r="P672" t="s">
        <v>1352</v>
      </c>
      <c r="Q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 s="5">
        <v>10314</v>
      </c>
      <c r="B673" s="5">
        <v>42</v>
      </c>
      <c r="C673">
        <v>100</v>
      </c>
      <c r="D673">
        <v>13</v>
      </c>
      <c r="E673">
        <f xml:space="preserve"> Table1[[#This Row],[QUANTITYORDERED]] * Table1[[#This Row],[PRICE ($)]]</f>
        <v>4200</v>
      </c>
      <c r="G673" s="1">
        <v>38282</v>
      </c>
      <c r="H673" t="s">
        <v>24</v>
      </c>
      <c r="I673">
        <v>4</v>
      </c>
      <c r="J673" t="str">
        <f t="shared" si="10"/>
        <v>Oct</v>
      </c>
      <c r="K673">
        <v>2004</v>
      </c>
      <c r="L673" t="s">
        <v>180</v>
      </c>
      <c r="M673">
        <v>163</v>
      </c>
      <c r="N673" t="s">
        <v>586</v>
      </c>
      <c r="O673" t="s">
        <v>497</v>
      </c>
      <c r="P673" t="s">
        <v>1353</v>
      </c>
      <c r="Q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 s="5">
        <v>10324</v>
      </c>
      <c r="B674" s="5">
        <v>47</v>
      </c>
      <c r="C674">
        <v>100</v>
      </c>
      <c r="D674">
        <v>8</v>
      </c>
      <c r="E674">
        <f xml:space="preserve"> Table1[[#This Row],[QUANTITYORDERED]] * Table1[[#This Row],[PRICE ($)]]</f>
        <v>4700</v>
      </c>
      <c r="G674" s="1">
        <v>38296</v>
      </c>
      <c r="H674" t="s">
        <v>24</v>
      </c>
      <c r="I674">
        <v>4</v>
      </c>
      <c r="J674" t="str">
        <f t="shared" si="10"/>
        <v>Nov</v>
      </c>
      <c r="K674">
        <v>2004</v>
      </c>
      <c r="L674" t="s">
        <v>180</v>
      </c>
      <c r="M674">
        <v>163</v>
      </c>
      <c r="N674" t="s">
        <v>586</v>
      </c>
      <c r="O674" t="s">
        <v>98</v>
      </c>
      <c r="P674" t="s">
        <v>1354</v>
      </c>
      <c r="Q674" t="s">
        <v>3506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 s="5">
        <v>10336</v>
      </c>
      <c r="B675" s="5">
        <v>49</v>
      </c>
      <c r="C675">
        <v>100</v>
      </c>
      <c r="D675">
        <v>6</v>
      </c>
      <c r="E675">
        <f xml:space="preserve"> Table1[[#This Row],[QUANTITYORDERED]] * Table1[[#This Row],[PRICE ($)]]</f>
        <v>4900</v>
      </c>
      <c r="G675" s="1">
        <v>38311</v>
      </c>
      <c r="H675" t="s">
        <v>24</v>
      </c>
      <c r="I675">
        <v>4</v>
      </c>
      <c r="J675" t="str">
        <f t="shared" si="10"/>
        <v>Nov</v>
      </c>
      <c r="K675">
        <v>2004</v>
      </c>
      <c r="L675" t="s">
        <v>180</v>
      </c>
      <c r="M675">
        <v>163</v>
      </c>
      <c r="N675" t="s">
        <v>586</v>
      </c>
      <c r="O675" t="s">
        <v>402</v>
      </c>
      <c r="P675" t="s">
        <v>1355</v>
      </c>
      <c r="Q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 s="5">
        <v>10349</v>
      </c>
      <c r="B676" s="5">
        <v>38</v>
      </c>
      <c r="C676">
        <v>100</v>
      </c>
      <c r="D676">
        <v>8</v>
      </c>
      <c r="E676">
        <f xml:space="preserve"> Table1[[#This Row],[QUANTITYORDERED]] * Table1[[#This Row],[PRICE ($)]]</f>
        <v>3800</v>
      </c>
      <c r="G676" s="1">
        <v>38322</v>
      </c>
      <c r="H676" t="s">
        <v>24</v>
      </c>
      <c r="I676">
        <v>4</v>
      </c>
      <c r="J676" t="str">
        <f t="shared" si="10"/>
        <v>Dec</v>
      </c>
      <c r="K676">
        <v>2004</v>
      </c>
      <c r="L676" t="s">
        <v>180</v>
      </c>
      <c r="M676">
        <v>163</v>
      </c>
      <c r="N676" t="s">
        <v>586</v>
      </c>
      <c r="O676" t="s">
        <v>474</v>
      </c>
      <c r="P676" t="s">
        <v>1356</v>
      </c>
      <c r="Q676" t="s">
        <v>3511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 s="5">
        <v>10358</v>
      </c>
      <c r="B677" s="5">
        <v>20</v>
      </c>
      <c r="C677">
        <v>100</v>
      </c>
      <c r="D677">
        <v>10</v>
      </c>
      <c r="E677">
        <f xml:space="preserve"> Table1[[#This Row],[QUANTITYORDERED]] * Table1[[#This Row],[PRICE ($)]]</f>
        <v>2000</v>
      </c>
      <c r="G677" s="1">
        <v>38331</v>
      </c>
      <c r="H677" t="s">
        <v>24</v>
      </c>
      <c r="I677">
        <v>4</v>
      </c>
      <c r="J677" t="str">
        <f t="shared" si="10"/>
        <v>Dec</v>
      </c>
      <c r="K677">
        <v>2004</v>
      </c>
      <c r="L677" t="s">
        <v>180</v>
      </c>
      <c r="M677">
        <v>163</v>
      </c>
      <c r="N677" t="s">
        <v>586</v>
      </c>
      <c r="O677" t="s">
        <v>173</v>
      </c>
      <c r="P677" t="s">
        <v>682</v>
      </c>
      <c r="Q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 s="5">
        <v>10371</v>
      </c>
      <c r="B678" s="5">
        <v>25</v>
      </c>
      <c r="C678">
        <v>100</v>
      </c>
      <c r="D678">
        <v>7</v>
      </c>
      <c r="E678">
        <f xml:space="preserve"> Table1[[#This Row],[QUANTITYORDERED]] * Table1[[#This Row],[PRICE ($)]]</f>
        <v>2500</v>
      </c>
      <c r="G678" s="1">
        <v>38375</v>
      </c>
      <c r="H678" t="s">
        <v>24</v>
      </c>
      <c r="I678">
        <v>1</v>
      </c>
      <c r="J678" t="str">
        <f t="shared" si="10"/>
        <v>Jan</v>
      </c>
      <c r="K678">
        <v>2005</v>
      </c>
      <c r="L678" t="s">
        <v>180</v>
      </c>
      <c r="M678">
        <v>163</v>
      </c>
      <c r="N678" t="s">
        <v>586</v>
      </c>
      <c r="O678" t="s">
        <v>271</v>
      </c>
      <c r="P678" t="s">
        <v>1357</v>
      </c>
      <c r="Q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 s="5">
        <v>10382</v>
      </c>
      <c r="B679" s="5">
        <v>25</v>
      </c>
      <c r="C679">
        <v>88</v>
      </c>
      <c r="D679">
        <v>5</v>
      </c>
      <c r="E679">
        <f xml:space="preserve"> Table1[[#This Row],[QUANTITYORDERED]] * Table1[[#This Row],[PRICE ($)]]</f>
        <v>2200</v>
      </c>
      <c r="G679" s="1">
        <v>38400</v>
      </c>
      <c r="H679" t="s">
        <v>24</v>
      </c>
      <c r="I679">
        <v>1</v>
      </c>
      <c r="J679" t="str">
        <f t="shared" si="10"/>
        <v>Feb</v>
      </c>
      <c r="K679">
        <v>2005</v>
      </c>
      <c r="L679" t="s">
        <v>180</v>
      </c>
      <c r="M679">
        <v>163</v>
      </c>
      <c r="N679" t="s">
        <v>586</v>
      </c>
      <c r="O679" t="s">
        <v>271</v>
      </c>
      <c r="P679" t="s">
        <v>1358</v>
      </c>
      <c r="Q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 s="5">
        <v>10412</v>
      </c>
      <c r="B680" s="5">
        <v>41</v>
      </c>
      <c r="C680">
        <v>100</v>
      </c>
      <c r="D680">
        <v>4</v>
      </c>
      <c r="E680">
        <f xml:space="preserve"> Table1[[#This Row],[QUANTITYORDERED]] * Table1[[#This Row],[PRICE ($)]]</f>
        <v>4100</v>
      </c>
      <c r="G680" s="1">
        <v>38475</v>
      </c>
      <c r="H680" t="s">
        <v>24</v>
      </c>
      <c r="I680">
        <v>2</v>
      </c>
      <c r="J680" t="str">
        <f t="shared" si="10"/>
        <v>May</v>
      </c>
      <c r="K680">
        <v>2005</v>
      </c>
      <c r="L680" t="s">
        <v>180</v>
      </c>
      <c r="M680">
        <v>163</v>
      </c>
      <c r="N680" t="s">
        <v>586</v>
      </c>
      <c r="O680" t="s">
        <v>173</v>
      </c>
      <c r="P680" t="s">
        <v>1359</v>
      </c>
      <c r="Q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 s="5">
        <v>10425</v>
      </c>
      <c r="B681" s="5">
        <v>28</v>
      </c>
      <c r="C681">
        <v>100</v>
      </c>
      <c r="D681">
        <v>3</v>
      </c>
      <c r="E681">
        <f xml:space="preserve"> Table1[[#This Row],[QUANTITYORDERED]] * Table1[[#This Row],[PRICE ($)]]</f>
        <v>2800</v>
      </c>
      <c r="G681" s="1">
        <v>38503</v>
      </c>
      <c r="H681" t="s">
        <v>299</v>
      </c>
      <c r="I681">
        <v>2</v>
      </c>
      <c r="J681" t="str">
        <f t="shared" si="10"/>
        <v>May</v>
      </c>
      <c r="K681">
        <v>2005</v>
      </c>
      <c r="L681" t="s">
        <v>180</v>
      </c>
      <c r="M681">
        <v>163</v>
      </c>
      <c r="N681" t="s">
        <v>586</v>
      </c>
      <c r="O681" t="s">
        <v>113</v>
      </c>
      <c r="P681" t="s">
        <v>1360</v>
      </c>
      <c r="Q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 s="5">
        <v>10100</v>
      </c>
      <c r="B682" s="5">
        <v>50</v>
      </c>
      <c r="C682">
        <v>67.8</v>
      </c>
      <c r="D682">
        <v>2</v>
      </c>
      <c r="E682">
        <f xml:space="preserve"> Table1[[#This Row],[QUANTITYORDERED]] * Table1[[#This Row],[PRICE ($)]]</f>
        <v>3390</v>
      </c>
      <c r="G682" s="1">
        <v>37627</v>
      </c>
      <c r="H682" t="s">
        <v>24</v>
      </c>
      <c r="I682">
        <v>1</v>
      </c>
      <c r="J682" t="str">
        <f t="shared" si="10"/>
        <v>Jan</v>
      </c>
      <c r="K682">
        <v>2003</v>
      </c>
      <c r="L682" t="s">
        <v>549</v>
      </c>
      <c r="M682">
        <v>60</v>
      </c>
      <c r="N682" t="s">
        <v>587</v>
      </c>
      <c r="O682" t="s">
        <v>276</v>
      </c>
      <c r="P682" t="s">
        <v>1361</v>
      </c>
      <c r="Q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 s="5">
        <v>10110</v>
      </c>
      <c r="B683" s="5">
        <v>32</v>
      </c>
      <c r="C683">
        <v>50.25</v>
      </c>
      <c r="D683">
        <v>6</v>
      </c>
      <c r="E683">
        <f xml:space="preserve"> Table1[[#This Row],[QUANTITYORDERED]] * Table1[[#This Row],[PRICE ($)]]</f>
        <v>1608</v>
      </c>
      <c r="G683" s="1">
        <v>37698</v>
      </c>
      <c r="H683" t="s">
        <v>24</v>
      </c>
      <c r="I683">
        <v>1</v>
      </c>
      <c r="J683" t="str">
        <f t="shared" si="10"/>
        <v>Mar</v>
      </c>
      <c r="K683">
        <v>2003</v>
      </c>
      <c r="L683" t="s">
        <v>549</v>
      </c>
      <c r="M683">
        <v>60</v>
      </c>
      <c r="N683" t="s">
        <v>587</v>
      </c>
      <c r="O683" t="s">
        <v>491</v>
      </c>
      <c r="P683" t="s">
        <v>1362</v>
      </c>
      <c r="Q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 s="5">
        <v>10124</v>
      </c>
      <c r="B684" s="5">
        <v>42</v>
      </c>
      <c r="C684">
        <v>53.88</v>
      </c>
      <c r="D684">
        <v>5</v>
      </c>
      <c r="E684">
        <f xml:space="preserve"> Table1[[#This Row],[QUANTITYORDERED]] * Table1[[#This Row],[PRICE ($)]]</f>
        <v>2262.96</v>
      </c>
      <c r="G684" s="1">
        <v>37762</v>
      </c>
      <c r="H684" t="s">
        <v>24</v>
      </c>
      <c r="I684">
        <v>2</v>
      </c>
      <c r="J684" t="str">
        <f t="shared" si="10"/>
        <v>May</v>
      </c>
      <c r="K684">
        <v>2003</v>
      </c>
      <c r="L684" t="s">
        <v>549</v>
      </c>
      <c r="M684">
        <v>60</v>
      </c>
      <c r="N684" t="s">
        <v>587</v>
      </c>
      <c r="O684" t="s">
        <v>538</v>
      </c>
      <c r="P684" t="s">
        <v>1363</v>
      </c>
      <c r="Q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 s="5">
        <v>10149</v>
      </c>
      <c r="B685" s="5">
        <v>24</v>
      </c>
      <c r="C685">
        <v>62.36</v>
      </c>
      <c r="D685">
        <v>10</v>
      </c>
      <c r="E685">
        <f xml:space="preserve"> Table1[[#This Row],[QUANTITYORDERED]] * Table1[[#This Row],[PRICE ($)]]</f>
        <v>1496.6399999999999</v>
      </c>
      <c r="G685" s="1">
        <v>37876</v>
      </c>
      <c r="H685" t="s">
        <v>24</v>
      </c>
      <c r="I685">
        <v>3</v>
      </c>
      <c r="J685" t="str">
        <f t="shared" si="10"/>
        <v>Sep</v>
      </c>
      <c r="K685">
        <v>2003</v>
      </c>
      <c r="L685" t="s">
        <v>549</v>
      </c>
      <c r="M685">
        <v>60</v>
      </c>
      <c r="N685" t="s">
        <v>587</v>
      </c>
      <c r="O685" t="s">
        <v>525</v>
      </c>
      <c r="P685" t="s">
        <v>1364</v>
      </c>
      <c r="Q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 s="5">
        <v>10162</v>
      </c>
      <c r="B686" s="5">
        <v>27</v>
      </c>
      <c r="C686">
        <v>69.62</v>
      </c>
      <c r="D686">
        <v>8</v>
      </c>
      <c r="E686">
        <f xml:space="preserve"> Table1[[#This Row],[QUANTITYORDERED]] * Table1[[#This Row],[PRICE ($)]]</f>
        <v>1879.7400000000002</v>
      </c>
      <c r="G686" s="1">
        <v>37912</v>
      </c>
      <c r="H686" t="s">
        <v>24</v>
      </c>
      <c r="I686">
        <v>4</v>
      </c>
      <c r="J686" t="str">
        <f t="shared" si="10"/>
        <v>Oct</v>
      </c>
      <c r="K686">
        <v>2003</v>
      </c>
      <c r="L686" t="s">
        <v>549</v>
      </c>
      <c r="M686">
        <v>60</v>
      </c>
      <c r="N686" t="s">
        <v>587</v>
      </c>
      <c r="O686" t="s">
        <v>57</v>
      </c>
      <c r="P686" t="s">
        <v>1365</v>
      </c>
      <c r="Q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 s="5">
        <v>10173</v>
      </c>
      <c r="B687" s="5">
        <v>26</v>
      </c>
      <c r="C687">
        <v>57.51</v>
      </c>
      <c r="D687">
        <v>12</v>
      </c>
      <c r="E687">
        <f xml:space="preserve"> Table1[[#This Row],[QUANTITYORDERED]] * Table1[[#This Row],[PRICE ($)]]</f>
        <v>1495.26</v>
      </c>
      <c r="G687" s="1">
        <v>37930</v>
      </c>
      <c r="H687" t="s">
        <v>24</v>
      </c>
      <c r="I687">
        <v>4</v>
      </c>
      <c r="J687" t="str">
        <f t="shared" si="10"/>
        <v>Nov</v>
      </c>
      <c r="K687">
        <v>2003</v>
      </c>
      <c r="L687" t="s">
        <v>549</v>
      </c>
      <c r="M687">
        <v>60</v>
      </c>
      <c r="N687" t="s">
        <v>587</v>
      </c>
      <c r="O687" t="s">
        <v>551</v>
      </c>
      <c r="P687" t="s">
        <v>1366</v>
      </c>
      <c r="Q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 s="5">
        <v>10182</v>
      </c>
      <c r="B688" s="5">
        <v>38</v>
      </c>
      <c r="C688">
        <v>61.15</v>
      </c>
      <c r="D688">
        <v>9</v>
      </c>
      <c r="E688">
        <f xml:space="preserve"> Table1[[#This Row],[QUANTITYORDERED]] * Table1[[#This Row],[PRICE ($)]]</f>
        <v>2323.6999999999998</v>
      </c>
      <c r="G688" s="1">
        <v>37937</v>
      </c>
      <c r="H688" t="s">
        <v>24</v>
      </c>
      <c r="I688">
        <v>4</v>
      </c>
      <c r="J688" t="str">
        <f t="shared" si="10"/>
        <v>Nov</v>
      </c>
      <c r="K688">
        <v>2003</v>
      </c>
      <c r="L688" t="s">
        <v>549</v>
      </c>
      <c r="M688">
        <v>60</v>
      </c>
      <c r="N688" t="s">
        <v>587</v>
      </c>
      <c r="O688" t="s">
        <v>271</v>
      </c>
      <c r="P688" t="s">
        <v>1367</v>
      </c>
      <c r="Q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 s="5">
        <v>10193</v>
      </c>
      <c r="B689" s="5">
        <v>42</v>
      </c>
      <c r="C689">
        <v>59.33</v>
      </c>
      <c r="D689">
        <v>13</v>
      </c>
      <c r="E689">
        <f xml:space="preserve"> Table1[[#This Row],[QUANTITYORDERED]] * Table1[[#This Row],[PRICE ($)]]</f>
        <v>2491.86</v>
      </c>
      <c r="G689" s="1">
        <v>37946</v>
      </c>
      <c r="H689" t="s">
        <v>24</v>
      </c>
      <c r="I689">
        <v>4</v>
      </c>
      <c r="J689" t="str">
        <f t="shared" si="10"/>
        <v>Nov</v>
      </c>
      <c r="K689">
        <v>2003</v>
      </c>
      <c r="L689" t="s">
        <v>549</v>
      </c>
      <c r="M689">
        <v>60</v>
      </c>
      <c r="N689" t="s">
        <v>587</v>
      </c>
      <c r="O689" t="s">
        <v>557</v>
      </c>
      <c r="P689" t="s">
        <v>1368</v>
      </c>
      <c r="Q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 s="5">
        <v>10204</v>
      </c>
      <c r="B690" s="5">
        <v>23</v>
      </c>
      <c r="C690">
        <v>71.44</v>
      </c>
      <c r="D690">
        <v>3</v>
      </c>
      <c r="E690">
        <f xml:space="preserve"> Table1[[#This Row],[QUANTITYORDERED]] * Table1[[#This Row],[PRICE ($)]]</f>
        <v>1643.12</v>
      </c>
      <c r="G690" s="1">
        <v>37957</v>
      </c>
      <c r="H690" t="s">
        <v>24</v>
      </c>
      <c r="I690">
        <v>4</v>
      </c>
      <c r="J690" t="str">
        <f t="shared" si="10"/>
        <v>Dec</v>
      </c>
      <c r="K690">
        <v>2003</v>
      </c>
      <c r="L690" t="s">
        <v>549</v>
      </c>
      <c r="M690">
        <v>60</v>
      </c>
      <c r="N690" t="s">
        <v>587</v>
      </c>
      <c r="O690" t="s">
        <v>474</v>
      </c>
      <c r="P690" t="s">
        <v>1369</v>
      </c>
      <c r="Q690" t="s">
        <v>3511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 s="5">
        <v>10214</v>
      </c>
      <c r="B691" s="5">
        <v>21</v>
      </c>
      <c r="C691">
        <v>62.96</v>
      </c>
      <c r="D691">
        <v>6</v>
      </c>
      <c r="E691">
        <f xml:space="preserve"> Table1[[#This Row],[QUANTITYORDERED]] * Table1[[#This Row],[PRICE ($)]]</f>
        <v>1322.16</v>
      </c>
      <c r="G691" s="1">
        <v>38012</v>
      </c>
      <c r="H691" t="s">
        <v>24</v>
      </c>
      <c r="I691">
        <v>1</v>
      </c>
      <c r="J691" t="str">
        <f t="shared" si="10"/>
        <v>Jan</v>
      </c>
      <c r="K691">
        <v>2004</v>
      </c>
      <c r="L691" t="s">
        <v>549</v>
      </c>
      <c r="M691">
        <v>60</v>
      </c>
      <c r="N691" t="s">
        <v>587</v>
      </c>
      <c r="O691" t="s">
        <v>190</v>
      </c>
      <c r="P691" t="s">
        <v>1370</v>
      </c>
      <c r="Q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 s="5">
        <v>10227</v>
      </c>
      <c r="B692" s="5">
        <v>28</v>
      </c>
      <c r="C692">
        <v>50.85</v>
      </c>
      <c r="D692">
        <v>9</v>
      </c>
      <c r="E692">
        <f xml:space="preserve"> Table1[[#This Row],[QUANTITYORDERED]] * Table1[[#This Row],[PRICE ($)]]</f>
        <v>1423.8</v>
      </c>
      <c r="G692" s="1">
        <v>38048</v>
      </c>
      <c r="H692" t="s">
        <v>24</v>
      </c>
      <c r="I692">
        <v>1</v>
      </c>
      <c r="J692" t="str">
        <f t="shared" si="10"/>
        <v>Mar</v>
      </c>
      <c r="K692">
        <v>2004</v>
      </c>
      <c r="L692" t="s">
        <v>549</v>
      </c>
      <c r="M692">
        <v>60</v>
      </c>
      <c r="N692" t="s">
        <v>587</v>
      </c>
      <c r="O692" t="s">
        <v>218</v>
      </c>
      <c r="P692" t="s">
        <v>1371</v>
      </c>
      <c r="Q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 s="5">
        <v>10241</v>
      </c>
      <c r="B693" s="5">
        <v>33</v>
      </c>
      <c r="C693">
        <v>72.650000000000006</v>
      </c>
      <c r="D693">
        <v>1</v>
      </c>
      <c r="E693">
        <f xml:space="preserve"> Table1[[#This Row],[QUANTITYORDERED]] * Table1[[#This Row],[PRICE ($)]]</f>
        <v>2397.4500000000003</v>
      </c>
      <c r="G693" s="1">
        <v>38090</v>
      </c>
      <c r="H693" t="s">
        <v>24</v>
      </c>
      <c r="I693">
        <v>2</v>
      </c>
      <c r="J693" t="str">
        <f t="shared" si="10"/>
        <v>Apr</v>
      </c>
      <c r="K693">
        <v>2004</v>
      </c>
      <c r="L693" t="s">
        <v>549</v>
      </c>
      <c r="M693">
        <v>60</v>
      </c>
      <c r="N693" t="s">
        <v>587</v>
      </c>
      <c r="O693" t="s">
        <v>530</v>
      </c>
      <c r="P693" t="s">
        <v>1372</v>
      </c>
      <c r="Q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 s="5">
        <v>10280</v>
      </c>
      <c r="B694" s="5">
        <v>25</v>
      </c>
      <c r="C694">
        <v>62.96</v>
      </c>
      <c r="D694">
        <v>15</v>
      </c>
      <c r="E694">
        <f xml:space="preserve"> Table1[[#This Row],[QUANTITYORDERED]] * Table1[[#This Row],[PRICE ($)]]</f>
        <v>1574</v>
      </c>
      <c r="G694" s="1">
        <v>38216</v>
      </c>
      <c r="H694" t="s">
        <v>24</v>
      </c>
      <c r="I694">
        <v>3</v>
      </c>
      <c r="J694" t="str">
        <f t="shared" si="10"/>
        <v>Aug</v>
      </c>
      <c r="K694">
        <v>2004</v>
      </c>
      <c r="L694" t="s">
        <v>549</v>
      </c>
      <c r="M694">
        <v>60</v>
      </c>
      <c r="N694" t="s">
        <v>587</v>
      </c>
      <c r="O694" t="s">
        <v>253</v>
      </c>
      <c r="P694" t="s">
        <v>1373</v>
      </c>
      <c r="Q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 s="5">
        <v>10288</v>
      </c>
      <c r="B695" s="5">
        <v>28</v>
      </c>
      <c r="C695">
        <v>61.75</v>
      </c>
      <c r="D695">
        <v>4</v>
      </c>
      <c r="E695">
        <f xml:space="preserve"> Table1[[#This Row],[QUANTITYORDERED]] * Table1[[#This Row],[PRICE ($)]]</f>
        <v>1729</v>
      </c>
      <c r="G695" s="1">
        <v>38231</v>
      </c>
      <c r="H695" t="s">
        <v>24</v>
      </c>
      <c r="I695">
        <v>3</v>
      </c>
      <c r="J695" t="str">
        <f t="shared" si="10"/>
        <v>Sep</v>
      </c>
      <c r="K695">
        <v>2004</v>
      </c>
      <c r="L695" t="s">
        <v>549</v>
      </c>
      <c r="M695">
        <v>60</v>
      </c>
      <c r="N695" t="s">
        <v>587</v>
      </c>
      <c r="O695" t="s">
        <v>417</v>
      </c>
      <c r="P695" t="s">
        <v>1374</v>
      </c>
      <c r="Q695" t="s">
        <v>3510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 s="5">
        <v>10303</v>
      </c>
      <c r="B696" s="5">
        <v>46</v>
      </c>
      <c r="C696">
        <v>49.04</v>
      </c>
      <c r="D696">
        <v>2</v>
      </c>
      <c r="E696">
        <f xml:space="preserve"> Table1[[#This Row],[QUANTITYORDERED]] * Table1[[#This Row],[PRICE ($)]]</f>
        <v>2255.84</v>
      </c>
      <c r="G696" s="1">
        <v>38266</v>
      </c>
      <c r="H696" t="s">
        <v>24</v>
      </c>
      <c r="I696">
        <v>4</v>
      </c>
      <c r="J696" t="str">
        <f t="shared" si="10"/>
        <v>Oct</v>
      </c>
      <c r="K696">
        <v>2004</v>
      </c>
      <c r="L696" t="s">
        <v>549</v>
      </c>
      <c r="M696">
        <v>60</v>
      </c>
      <c r="N696" t="s">
        <v>587</v>
      </c>
      <c r="O696" t="s">
        <v>519</v>
      </c>
      <c r="P696" t="s">
        <v>1375</v>
      </c>
      <c r="Q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 s="5">
        <v>10312</v>
      </c>
      <c r="B697" s="5">
        <v>30</v>
      </c>
      <c r="C697">
        <v>61.15</v>
      </c>
      <c r="D697">
        <v>16</v>
      </c>
      <c r="E697">
        <f xml:space="preserve"> Table1[[#This Row],[QUANTITYORDERED]] * Table1[[#This Row],[PRICE ($)]]</f>
        <v>1834.5</v>
      </c>
      <c r="G697" s="1">
        <v>38281</v>
      </c>
      <c r="H697" t="s">
        <v>24</v>
      </c>
      <c r="I697">
        <v>4</v>
      </c>
      <c r="J697" t="str">
        <f t="shared" si="10"/>
        <v>Oct</v>
      </c>
      <c r="K697">
        <v>2004</v>
      </c>
      <c r="L697" t="s">
        <v>549</v>
      </c>
      <c r="M697">
        <v>60</v>
      </c>
      <c r="N697" t="s">
        <v>587</v>
      </c>
      <c r="O697" t="s">
        <v>271</v>
      </c>
      <c r="P697" t="s">
        <v>1376</v>
      </c>
      <c r="Q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 s="5">
        <v>10332</v>
      </c>
      <c r="B698" s="5">
        <v>38</v>
      </c>
      <c r="C698">
        <v>84.25</v>
      </c>
      <c r="D698">
        <v>9</v>
      </c>
      <c r="E698">
        <f xml:space="preserve"> Table1[[#This Row],[QUANTITYORDERED]] * Table1[[#This Row],[PRICE ($)]]</f>
        <v>3201.5</v>
      </c>
      <c r="G698" s="1">
        <v>38308</v>
      </c>
      <c r="H698" t="s">
        <v>24</v>
      </c>
      <c r="I698">
        <v>4</v>
      </c>
      <c r="J698" t="str">
        <f t="shared" si="10"/>
        <v>Nov</v>
      </c>
      <c r="K698">
        <v>2004</v>
      </c>
      <c r="L698" t="s">
        <v>549</v>
      </c>
      <c r="M698">
        <v>60</v>
      </c>
      <c r="N698" t="s">
        <v>587</v>
      </c>
      <c r="O698" t="s">
        <v>491</v>
      </c>
      <c r="P698" t="s">
        <v>1377</v>
      </c>
      <c r="Q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 s="5">
        <v>10344</v>
      </c>
      <c r="B699" s="5">
        <v>40</v>
      </c>
      <c r="C699">
        <v>56.91</v>
      </c>
      <c r="D699">
        <v>2</v>
      </c>
      <c r="E699">
        <f xml:space="preserve"> Table1[[#This Row],[QUANTITYORDERED]] * Table1[[#This Row],[PRICE ($)]]</f>
        <v>2276.3999999999996</v>
      </c>
      <c r="G699" s="1">
        <v>38316</v>
      </c>
      <c r="H699" t="s">
        <v>24</v>
      </c>
      <c r="I699">
        <v>4</v>
      </c>
      <c r="J699" t="str">
        <f t="shared" si="10"/>
        <v>Nov</v>
      </c>
      <c r="K699">
        <v>2004</v>
      </c>
      <c r="L699" t="s">
        <v>549</v>
      </c>
      <c r="M699">
        <v>60</v>
      </c>
      <c r="N699" t="s">
        <v>587</v>
      </c>
      <c r="O699" t="s">
        <v>432</v>
      </c>
      <c r="P699" t="s">
        <v>1378</v>
      </c>
      <c r="Q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 s="5">
        <v>10367</v>
      </c>
      <c r="B700" s="5">
        <v>45</v>
      </c>
      <c r="C700">
        <v>100</v>
      </c>
      <c r="D700">
        <v>4</v>
      </c>
      <c r="E700">
        <f xml:space="preserve"> Table1[[#This Row],[QUANTITYORDERED]] * Table1[[#This Row],[PRICE ($)]]</f>
        <v>4500</v>
      </c>
      <c r="G700" s="1">
        <v>38364</v>
      </c>
      <c r="H700" t="s">
        <v>407</v>
      </c>
      <c r="I700">
        <v>1</v>
      </c>
      <c r="J700" t="str">
        <f t="shared" si="10"/>
        <v>Jan</v>
      </c>
      <c r="K700">
        <v>2005</v>
      </c>
      <c r="L700" t="s">
        <v>549</v>
      </c>
      <c r="M700">
        <v>60</v>
      </c>
      <c r="N700" t="s">
        <v>587</v>
      </c>
      <c r="O700" t="s">
        <v>51</v>
      </c>
      <c r="P700" t="s">
        <v>1379</v>
      </c>
      <c r="Q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 s="5">
        <v>10379</v>
      </c>
      <c r="B701" s="5">
        <v>27</v>
      </c>
      <c r="C701">
        <v>49.3</v>
      </c>
      <c r="D701">
        <v>1</v>
      </c>
      <c r="E701">
        <f xml:space="preserve"> Table1[[#This Row],[QUANTITYORDERED]] * Table1[[#This Row],[PRICE ($)]]</f>
        <v>1331.1</v>
      </c>
      <c r="G701" s="1">
        <v>38393</v>
      </c>
      <c r="H701" t="s">
        <v>24</v>
      </c>
      <c r="I701">
        <v>1</v>
      </c>
      <c r="J701" t="str">
        <f t="shared" si="10"/>
        <v>Feb</v>
      </c>
      <c r="K701">
        <v>2005</v>
      </c>
      <c r="L701" t="s">
        <v>549</v>
      </c>
      <c r="M701">
        <v>60</v>
      </c>
      <c r="N701" t="s">
        <v>587</v>
      </c>
      <c r="O701" t="s">
        <v>173</v>
      </c>
      <c r="P701" t="s">
        <v>1380</v>
      </c>
      <c r="Q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 s="5">
        <v>10407</v>
      </c>
      <c r="B702" s="5">
        <v>42</v>
      </c>
      <c r="C702">
        <v>72.650000000000006</v>
      </c>
      <c r="D702">
        <v>1</v>
      </c>
      <c r="E702">
        <f xml:space="preserve"> Table1[[#This Row],[QUANTITYORDERED]] * Table1[[#This Row],[PRICE ($)]]</f>
        <v>3051.3</v>
      </c>
      <c r="G702" s="1">
        <v>38464</v>
      </c>
      <c r="H702" t="s">
        <v>400</v>
      </c>
      <c r="I702">
        <v>2</v>
      </c>
      <c r="J702" t="str">
        <f t="shared" si="10"/>
        <v>Apr</v>
      </c>
      <c r="K702">
        <v>2005</v>
      </c>
      <c r="L702" t="s">
        <v>549</v>
      </c>
      <c r="M702">
        <v>60</v>
      </c>
      <c r="N702" t="s">
        <v>587</v>
      </c>
      <c r="O702" t="s">
        <v>396</v>
      </c>
      <c r="P702" t="s">
        <v>1381</v>
      </c>
      <c r="Q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 s="5">
        <v>10420</v>
      </c>
      <c r="B703" s="5">
        <v>36</v>
      </c>
      <c r="C703">
        <v>63.57</v>
      </c>
      <c r="D703">
        <v>4</v>
      </c>
      <c r="E703">
        <f xml:space="preserve"> Table1[[#This Row],[QUANTITYORDERED]] * Table1[[#This Row],[PRICE ($)]]</f>
        <v>2288.52</v>
      </c>
      <c r="G703" s="1">
        <v>38501</v>
      </c>
      <c r="H703" t="s">
        <v>299</v>
      </c>
      <c r="I703">
        <v>2</v>
      </c>
      <c r="J703" t="str">
        <f t="shared" si="10"/>
        <v>May</v>
      </c>
      <c r="K703">
        <v>2005</v>
      </c>
      <c r="L703" t="s">
        <v>549</v>
      </c>
      <c r="M703">
        <v>60</v>
      </c>
      <c r="N703" t="s">
        <v>587</v>
      </c>
      <c r="O703" t="s">
        <v>151</v>
      </c>
      <c r="P703" t="s">
        <v>1382</v>
      </c>
      <c r="Q703" t="s">
        <v>3507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 s="5">
        <v>10104</v>
      </c>
      <c r="B704" s="5">
        <v>29</v>
      </c>
      <c r="C704">
        <v>100</v>
      </c>
      <c r="D704">
        <v>12</v>
      </c>
      <c r="E704">
        <f xml:space="preserve"> Table1[[#This Row],[QUANTITYORDERED]] * Table1[[#This Row],[PRICE ($)]]</f>
        <v>2900</v>
      </c>
      <c r="G704" s="1">
        <v>37652</v>
      </c>
      <c r="H704" t="s">
        <v>24</v>
      </c>
      <c r="I704">
        <v>1</v>
      </c>
      <c r="J704" t="str">
        <f t="shared" si="10"/>
        <v>Jan</v>
      </c>
      <c r="K704">
        <v>2003</v>
      </c>
      <c r="L704" t="s">
        <v>503</v>
      </c>
      <c r="M704">
        <v>122</v>
      </c>
      <c r="N704" t="s">
        <v>588</v>
      </c>
      <c r="O704" t="s">
        <v>173</v>
      </c>
      <c r="P704" t="s">
        <v>1383</v>
      </c>
      <c r="Q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 s="5">
        <v>10114</v>
      </c>
      <c r="B705" s="5">
        <v>39</v>
      </c>
      <c r="C705">
        <v>100</v>
      </c>
      <c r="D705">
        <v>3</v>
      </c>
      <c r="E705">
        <f xml:space="preserve"> Table1[[#This Row],[QUANTITYORDERED]] * Table1[[#This Row],[PRICE ($)]]</f>
        <v>3900</v>
      </c>
      <c r="G705" s="1">
        <v>37712</v>
      </c>
      <c r="H705" t="s">
        <v>24</v>
      </c>
      <c r="I705">
        <v>2</v>
      </c>
      <c r="J705" t="str">
        <f t="shared" si="10"/>
        <v>Apr</v>
      </c>
      <c r="K705">
        <v>2003</v>
      </c>
      <c r="L705" t="s">
        <v>503</v>
      </c>
      <c r="M705">
        <v>122</v>
      </c>
      <c r="N705" t="s">
        <v>588</v>
      </c>
      <c r="O705" t="s">
        <v>402</v>
      </c>
      <c r="P705" t="s">
        <v>1384</v>
      </c>
      <c r="Q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 s="5">
        <v>10127</v>
      </c>
      <c r="B706" s="5">
        <v>45</v>
      </c>
      <c r="C706">
        <v>100</v>
      </c>
      <c r="D706">
        <v>14</v>
      </c>
      <c r="E706">
        <f xml:space="preserve"> Table1[[#This Row],[QUANTITYORDERED]] * Table1[[#This Row],[PRICE ($)]]</f>
        <v>4500</v>
      </c>
      <c r="G706" s="1">
        <v>37775</v>
      </c>
      <c r="H706" t="s">
        <v>24</v>
      </c>
      <c r="I706">
        <v>2</v>
      </c>
      <c r="J706" t="str">
        <f t="shared" si="10"/>
        <v>Jun</v>
      </c>
      <c r="K706">
        <v>2003</v>
      </c>
      <c r="L706" t="s">
        <v>503</v>
      </c>
      <c r="M706">
        <v>122</v>
      </c>
      <c r="N706" t="s">
        <v>588</v>
      </c>
      <c r="O706" t="s">
        <v>474</v>
      </c>
      <c r="P706" t="s">
        <v>1385</v>
      </c>
      <c r="Q706" t="s">
        <v>3511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 s="5">
        <v>10141</v>
      </c>
      <c r="B707" s="5">
        <v>47</v>
      </c>
      <c r="C707">
        <v>100</v>
      </c>
      <c r="D707">
        <v>8</v>
      </c>
      <c r="E707">
        <f xml:space="preserve"> Table1[[#This Row],[QUANTITYORDERED]] * Table1[[#This Row],[PRICE ($)]]</f>
        <v>4700</v>
      </c>
      <c r="G707" s="1">
        <v>37834</v>
      </c>
      <c r="H707" t="s">
        <v>24</v>
      </c>
      <c r="I707">
        <v>3</v>
      </c>
      <c r="J707" t="str">
        <f t="shared" ref="J707:J770" si="11" xml:space="preserve"> TEXT(G707, "mmm")</f>
        <v>Aug</v>
      </c>
      <c r="K707">
        <v>2003</v>
      </c>
      <c r="L707" t="s">
        <v>503</v>
      </c>
      <c r="M707">
        <v>122</v>
      </c>
      <c r="N707" t="s">
        <v>588</v>
      </c>
      <c r="O707" t="s">
        <v>466</v>
      </c>
      <c r="P707" t="s">
        <v>1386</v>
      </c>
      <c r="Q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 s="5">
        <v>10151</v>
      </c>
      <c r="B708" s="5">
        <v>49</v>
      </c>
      <c r="C708">
        <v>100</v>
      </c>
      <c r="D708">
        <v>6</v>
      </c>
      <c r="E708">
        <f xml:space="preserve"> Table1[[#This Row],[QUANTITYORDERED]] * Table1[[#This Row],[PRICE ($)]]</f>
        <v>4900</v>
      </c>
      <c r="G708" s="1">
        <v>37885</v>
      </c>
      <c r="H708" t="s">
        <v>24</v>
      </c>
      <c r="I708">
        <v>3</v>
      </c>
      <c r="J708" t="str">
        <f t="shared" si="11"/>
        <v>Sep</v>
      </c>
      <c r="K708">
        <v>2003</v>
      </c>
      <c r="L708" t="s">
        <v>503</v>
      </c>
      <c r="M708">
        <v>122</v>
      </c>
      <c r="N708" t="s">
        <v>588</v>
      </c>
      <c r="O708" t="s">
        <v>390</v>
      </c>
      <c r="P708" t="s">
        <v>1387</v>
      </c>
      <c r="Q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 s="5">
        <v>10165</v>
      </c>
      <c r="B709" s="5">
        <v>46</v>
      </c>
      <c r="C709">
        <v>100</v>
      </c>
      <c r="D709">
        <v>15</v>
      </c>
      <c r="E709">
        <f xml:space="preserve"> Table1[[#This Row],[QUANTITYORDERED]] * Table1[[#This Row],[PRICE ($)]]</f>
        <v>4600</v>
      </c>
      <c r="G709" s="1">
        <v>37916</v>
      </c>
      <c r="H709" t="s">
        <v>24</v>
      </c>
      <c r="I709">
        <v>4</v>
      </c>
      <c r="J709" t="str">
        <f t="shared" si="11"/>
        <v>Oct</v>
      </c>
      <c r="K709">
        <v>2003</v>
      </c>
      <c r="L709" t="s">
        <v>503</v>
      </c>
      <c r="M709">
        <v>122</v>
      </c>
      <c r="N709" t="s">
        <v>588</v>
      </c>
      <c r="O709" t="s">
        <v>195</v>
      </c>
      <c r="P709" t="s">
        <v>1388</v>
      </c>
      <c r="Q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 s="5">
        <v>10175</v>
      </c>
      <c r="B710" s="5">
        <v>48</v>
      </c>
      <c r="C710">
        <v>100</v>
      </c>
      <c r="D710">
        <v>4</v>
      </c>
      <c r="E710">
        <f xml:space="preserve"> Table1[[#This Row],[QUANTITYORDERED]] * Table1[[#This Row],[PRICE ($)]]</f>
        <v>4800</v>
      </c>
      <c r="G710" s="1">
        <v>37931</v>
      </c>
      <c r="H710" t="s">
        <v>24</v>
      </c>
      <c r="I710">
        <v>4</v>
      </c>
      <c r="J710" t="str">
        <f t="shared" si="11"/>
        <v>Nov</v>
      </c>
      <c r="K710">
        <v>2003</v>
      </c>
      <c r="L710" t="s">
        <v>503</v>
      </c>
      <c r="M710">
        <v>122</v>
      </c>
      <c r="N710" t="s">
        <v>588</v>
      </c>
      <c r="O710" t="s">
        <v>328</v>
      </c>
      <c r="P710" t="s">
        <v>1389</v>
      </c>
      <c r="Q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 s="5">
        <v>10184</v>
      </c>
      <c r="B711" s="5">
        <v>46</v>
      </c>
      <c r="C711">
        <v>100</v>
      </c>
      <c r="D711">
        <v>9</v>
      </c>
      <c r="E711">
        <f xml:space="preserve"> Table1[[#This Row],[QUANTITYORDERED]] * Table1[[#This Row],[PRICE ($)]]</f>
        <v>4600</v>
      </c>
      <c r="G711" s="1">
        <v>37939</v>
      </c>
      <c r="H711" t="s">
        <v>24</v>
      </c>
      <c r="I711">
        <v>4</v>
      </c>
      <c r="J711" t="str">
        <f t="shared" si="11"/>
        <v>Nov</v>
      </c>
      <c r="K711">
        <v>2003</v>
      </c>
      <c r="L711" t="s">
        <v>503</v>
      </c>
      <c r="M711">
        <v>122</v>
      </c>
      <c r="N711" t="s">
        <v>588</v>
      </c>
      <c r="O711" t="s">
        <v>519</v>
      </c>
      <c r="P711" t="s">
        <v>1390</v>
      </c>
      <c r="Q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 s="5">
        <v>10195</v>
      </c>
      <c r="B712" s="5">
        <v>35</v>
      </c>
      <c r="C712">
        <v>100</v>
      </c>
      <c r="D712">
        <v>9</v>
      </c>
      <c r="E712">
        <f xml:space="preserve"> Table1[[#This Row],[QUANTITYORDERED]] * Table1[[#This Row],[PRICE ($)]]</f>
        <v>3500</v>
      </c>
      <c r="G712" s="1">
        <v>37950</v>
      </c>
      <c r="H712" t="s">
        <v>24</v>
      </c>
      <c r="I712">
        <v>4</v>
      </c>
      <c r="J712" t="str">
        <f t="shared" si="11"/>
        <v>Nov</v>
      </c>
      <c r="K712">
        <v>2003</v>
      </c>
      <c r="L712" t="s">
        <v>503</v>
      </c>
      <c r="M712">
        <v>122</v>
      </c>
      <c r="N712" t="s">
        <v>588</v>
      </c>
      <c r="O712" t="s">
        <v>316</v>
      </c>
      <c r="P712" t="s">
        <v>1391</v>
      </c>
      <c r="Q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 s="5">
        <v>10207</v>
      </c>
      <c r="B713" s="5">
        <v>43</v>
      </c>
      <c r="C713">
        <v>100</v>
      </c>
      <c r="D713">
        <v>10</v>
      </c>
      <c r="E713">
        <f xml:space="preserve"> Table1[[#This Row],[QUANTITYORDERED]] * Table1[[#This Row],[PRICE ($)]]</f>
        <v>4300</v>
      </c>
      <c r="G713" s="1">
        <v>37964</v>
      </c>
      <c r="H713" t="s">
        <v>24</v>
      </c>
      <c r="I713">
        <v>4</v>
      </c>
      <c r="J713" t="str">
        <f t="shared" si="11"/>
        <v>Dec</v>
      </c>
      <c r="K713">
        <v>2003</v>
      </c>
      <c r="L713" t="s">
        <v>503</v>
      </c>
      <c r="M713">
        <v>122</v>
      </c>
      <c r="N713" t="s">
        <v>588</v>
      </c>
      <c r="O713" t="s">
        <v>414</v>
      </c>
      <c r="P713" t="s">
        <v>1392</v>
      </c>
      <c r="Q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 s="5">
        <v>10229</v>
      </c>
      <c r="B714" s="5">
        <v>26</v>
      </c>
      <c r="C714">
        <v>100</v>
      </c>
      <c r="D714">
        <v>4</v>
      </c>
      <c r="E714">
        <f xml:space="preserve"> Table1[[#This Row],[QUANTITYORDERED]] * Table1[[#This Row],[PRICE ($)]]</f>
        <v>2600</v>
      </c>
      <c r="G714" s="1">
        <v>38057</v>
      </c>
      <c r="H714" t="s">
        <v>24</v>
      </c>
      <c r="I714">
        <v>1</v>
      </c>
      <c r="J714" t="str">
        <f t="shared" si="11"/>
        <v>Mar</v>
      </c>
      <c r="K714">
        <v>2004</v>
      </c>
      <c r="L714" t="s">
        <v>503</v>
      </c>
      <c r="M714">
        <v>122</v>
      </c>
      <c r="N714" t="s">
        <v>588</v>
      </c>
      <c r="O714" t="s">
        <v>271</v>
      </c>
      <c r="P714" t="s">
        <v>1393</v>
      </c>
      <c r="Q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 s="5">
        <v>10246</v>
      </c>
      <c r="B715" s="5">
        <v>22</v>
      </c>
      <c r="C715">
        <v>98.18</v>
      </c>
      <c r="D715">
        <v>8</v>
      </c>
      <c r="E715">
        <f xml:space="preserve"> Table1[[#This Row],[QUANTITYORDERED]] * Table1[[#This Row],[PRICE ($)]]</f>
        <v>2159.96</v>
      </c>
      <c r="G715" s="1">
        <v>38112</v>
      </c>
      <c r="H715" t="s">
        <v>24</v>
      </c>
      <c r="I715">
        <v>2</v>
      </c>
      <c r="J715" t="str">
        <f t="shared" si="11"/>
        <v>May</v>
      </c>
      <c r="K715">
        <v>2004</v>
      </c>
      <c r="L715" t="s">
        <v>503</v>
      </c>
      <c r="M715">
        <v>122</v>
      </c>
      <c r="N715" t="s">
        <v>588</v>
      </c>
      <c r="O715" t="s">
        <v>173</v>
      </c>
      <c r="P715" t="s">
        <v>1394</v>
      </c>
      <c r="Q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 s="5">
        <v>10259</v>
      </c>
      <c r="B716" s="5">
        <v>34</v>
      </c>
      <c r="C716">
        <v>99.41</v>
      </c>
      <c r="D716">
        <v>7</v>
      </c>
      <c r="E716">
        <f xml:space="preserve"> Table1[[#This Row],[QUANTITYORDERED]] * Table1[[#This Row],[PRICE ($)]]</f>
        <v>3379.94</v>
      </c>
      <c r="G716" s="1">
        <v>38153</v>
      </c>
      <c r="H716" t="s">
        <v>24</v>
      </c>
      <c r="I716">
        <v>2</v>
      </c>
      <c r="J716" t="str">
        <f t="shared" si="11"/>
        <v>Jun</v>
      </c>
      <c r="K716">
        <v>2004</v>
      </c>
      <c r="L716" t="s">
        <v>503</v>
      </c>
      <c r="M716">
        <v>122</v>
      </c>
      <c r="N716" t="s">
        <v>588</v>
      </c>
      <c r="O716" t="s">
        <v>417</v>
      </c>
      <c r="P716" t="s">
        <v>1395</v>
      </c>
      <c r="Q716" t="s">
        <v>3510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 s="5">
        <v>10271</v>
      </c>
      <c r="B717" s="5">
        <v>50</v>
      </c>
      <c r="C717">
        <v>100</v>
      </c>
      <c r="D717">
        <v>8</v>
      </c>
      <c r="E717">
        <f xml:space="preserve"> Table1[[#This Row],[QUANTITYORDERED]] * Table1[[#This Row],[PRICE ($)]]</f>
        <v>5000</v>
      </c>
      <c r="G717" s="1">
        <v>38188</v>
      </c>
      <c r="H717" t="s">
        <v>24</v>
      </c>
      <c r="I717">
        <v>3</v>
      </c>
      <c r="J717" t="str">
        <f t="shared" si="11"/>
        <v>Jul</v>
      </c>
      <c r="K717">
        <v>2004</v>
      </c>
      <c r="L717" t="s">
        <v>503</v>
      </c>
      <c r="M717">
        <v>122</v>
      </c>
      <c r="N717" t="s">
        <v>588</v>
      </c>
      <c r="O717" t="s">
        <v>271</v>
      </c>
      <c r="P717" t="s">
        <v>1396</v>
      </c>
      <c r="Q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 s="5">
        <v>10281</v>
      </c>
      <c r="B718" s="5">
        <v>48</v>
      </c>
      <c r="C718">
        <v>100</v>
      </c>
      <c r="D718">
        <v>4</v>
      </c>
      <c r="E718">
        <f xml:space="preserve"> Table1[[#This Row],[QUANTITYORDERED]] * Table1[[#This Row],[PRICE ($)]]</f>
        <v>4800</v>
      </c>
      <c r="G718" s="1">
        <v>38218</v>
      </c>
      <c r="H718" t="s">
        <v>24</v>
      </c>
      <c r="I718">
        <v>3</v>
      </c>
      <c r="J718" t="str">
        <f t="shared" si="11"/>
        <v>Aug</v>
      </c>
      <c r="K718">
        <v>2004</v>
      </c>
      <c r="L718" t="s">
        <v>503</v>
      </c>
      <c r="M718">
        <v>122</v>
      </c>
      <c r="N718" t="s">
        <v>588</v>
      </c>
      <c r="O718" t="s">
        <v>138</v>
      </c>
      <c r="P718" t="s">
        <v>1397</v>
      </c>
      <c r="Q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 s="5">
        <v>10292</v>
      </c>
      <c r="B719" s="5">
        <v>41</v>
      </c>
      <c r="C719">
        <v>100</v>
      </c>
      <c r="D719">
        <v>11</v>
      </c>
      <c r="E719">
        <f xml:space="preserve"> Table1[[#This Row],[QUANTITYORDERED]] * Table1[[#This Row],[PRICE ($)]]</f>
        <v>4100</v>
      </c>
      <c r="G719" s="1">
        <v>38238</v>
      </c>
      <c r="H719" t="s">
        <v>24</v>
      </c>
      <c r="I719">
        <v>3</v>
      </c>
      <c r="J719" t="str">
        <f t="shared" si="11"/>
        <v>Sep</v>
      </c>
      <c r="K719">
        <v>2004</v>
      </c>
      <c r="L719" t="s">
        <v>503</v>
      </c>
      <c r="M719">
        <v>122</v>
      </c>
      <c r="N719" t="s">
        <v>588</v>
      </c>
      <c r="O719" t="s">
        <v>27</v>
      </c>
      <c r="P719" t="s">
        <v>1398</v>
      </c>
      <c r="Q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 s="5">
        <v>10305</v>
      </c>
      <c r="B720" s="5">
        <v>36</v>
      </c>
      <c r="C720">
        <v>100</v>
      </c>
      <c r="D720">
        <v>8</v>
      </c>
      <c r="E720">
        <f xml:space="preserve"> Table1[[#This Row],[QUANTITYORDERED]] * Table1[[#This Row],[PRICE ($)]]</f>
        <v>3600</v>
      </c>
      <c r="G720" s="1">
        <v>38273</v>
      </c>
      <c r="H720" t="s">
        <v>24</v>
      </c>
      <c r="I720">
        <v>4</v>
      </c>
      <c r="J720" t="str">
        <f t="shared" si="11"/>
        <v>Oct</v>
      </c>
      <c r="K720">
        <v>2004</v>
      </c>
      <c r="L720" t="s">
        <v>503</v>
      </c>
      <c r="M720">
        <v>122</v>
      </c>
      <c r="N720" t="s">
        <v>588</v>
      </c>
      <c r="O720" t="s">
        <v>119</v>
      </c>
      <c r="P720" t="s">
        <v>1399</v>
      </c>
      <c r="Q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 s="5">
        <v>10313</v>
      </c>
      <c r="B721" s="5">
        <v>29</v>
      </c>
      <c r="C721">
        <v>100</v>
      </c>
      <c r="D721">
        <v>2</v>
      </c>
      <c r="E721">
        <f xml:space="preserve"> Table1[[#This Row],[QUANTITYORDERED]] * Table1[[#This Row],[PRICE ($)]]</f>
        <v>2900</v>
      </c>
      <c r="G721" s="1">
        <v>38282</v>
      </c>
      <c r="H721" t="s">
        <v>24</v>
      </c>
      <c r="I721">
        <v>4</v>
      </c>
      <c r="J721" t="str">
        <f t="shared" si="11"/>
        <v>Oct</v>
      </c>
      <c r="K721">
        <v>2004</v>
      </c>
      <c r="L721" t="s">
        <v>503</v>
      </c>
      <c r="M721">
        <v>122</v>
      </c>
      <c r="N721" t="s">
        <v>588</v>
      </c>
      <c r="O721" t="s">
        <v>224</v>
      </c>
      <c r="P721" t="s">
        <v>1400</v>
      </c>
      <c r="Q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 s="5">
        <v>10324</v>
      </c>
      <c r="B722" s="5">
        <v>33</v>
      </c>
      <c r="C722">
        <v>37.479999999999997</v>
      </c>
      <c r="D722">
        <v>10</v>
      </c>
      <c r="E722">
        <f xml:space="preserve"> Table1[[#This Row],[QUANTITYORDERED]] * Table1[[#This Row],[PRICE ($)]]</f>
        <v>1236.8399999999999</v>
      </c>
      <c r="G722" s="1">
        <v>38296</v>
      </c>
      <c r="H722" t="s">
        <v>24</v>
      </c>
      <c r="I722">
        <v>4</v>
      </c>
      <c r="J722" t="str">
        <f t="shared" si="11"/>
        <v>Nov</v>
      </c>
      <c r="K722">
        <v>2004</v>
      </c>
      <c r="L722" t="s">
        <v>503</v>
      </c>
      <c r="M722">
        <v>122</v>
      </c>
      <c r="N722" t="s">
        <v>588</v>
      </c>
      <c r="O722" t="s">
        <v>98</v>
      </c>
      <c r="P722" t="s">
        <v>1401</v>
      </c>
      <c r="Q722" t="s">
        <v>3506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 s="5">
        <v>10334</v>
      </c>
      <c r="B723" s="5">
        <v>46</v>
      </c>
      <c r="C723">
        <v>100</v>
      </c>
      <c r="D723">
        <v>6</v>
      </c>
      <c r="E723">
        <f xml:space="preserve"> Table1[[#This Row],[QUANTITYORDERED]] * Table1[[#This Row],[PRICE ($)]]</f>
        <v>4600</v>
      </c>
      <c r="G723" s="1">
        <v>38310</v>
      </c>
      <c r="H723" t="s">
        <v>400</v>
      </c>
      <c r="I723">
        <v>4</v>
      </c>
      <c r="J723" t="str">
        <f t="shared" si="11"/>
        <v>Nov</v>
      </c>
      <c r="K723">
        <v>2004</v>
      </c>
      <c r="L723" t="s">
        <v>503</v>
      </c>
      <c r="M723">
        <v>122</v>
      </c>
      <c r="N723" t="s">
        <v>588</v>
      </c>
      <c r="O723" t="s">
        <v>182</v>
      </c>
      <c r="P723" t="s">
        <v>1402</v>
      </c>
      <c r="Q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 s="5">
        <v>10349</v>
      </c>
      <c r="B724" s="5">
        <v>38</v>
      </c>
      <c r="C724">
        <v>100</v>
      </c>
      <c r="D724">
        <v>7</v>
      </c>
      <c r="E724">
        <f xml:space="preserve"> Table1[[#This Row],[QUANTITYORDERED]] * Table1[[#This Row],[PRICE ($)]]</f>
        <v>3800</v>
      </c>
      <c r="G724" s="1">
        <v>38322</v>
      </c>
      <c r="H724" t="s">
        <v>24</v>
      </c>
      <c r="I724">
        <v>4</v>
      </c>
      <c r="J724" t="str">
        <f t="shared" si="11"/>
        <v>Dec</v>
      </c>
      <c r="K724">
        <v>2004</v>
      </c>
      <c r="L724" t="s">
        <v>503</v>
      </c>
      <c r="M724">
        <v>122</v>
      </c>
      <c r="N724" t="s">
        <v>588</v>
      </c>
      <c r="O724" t="s">
        <v>474</v>
      </c>
      <c r="P724" t="s">
        <v>1403</v>
      </c>
      <c r="Q724" t="s">
        <v>3511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 s="5">
        <v>10358</v>
      </c>
      <c r="B725" s="5">
        <v>20</v>
      </c>
      <c r="C725">
        <v>36.42</v>
      </c>
      <c r="D725">
        <v>11</v>
      </c>
      <c r="E725">
        <f xml:space="preserve"> Table1[[#This Row],[QUANTITYORDERED]] * Table1[[#This Row],[PRICE ($)]]</f>
        <v>728.40000000000009</v>
      </c>
      <c r="G725" s="1">
        <v>38331</v>
      </c>
      <c r="H725" t="s">
        <v>24</v>
      </c>
      <c r="I725">
        <v>4</v>
      </c>
      <c r="J725" t="str">
        <f t="shared" si="11"/>
        <v>Dec</v>
      </c>
      <c r="K725">
        <v>2004</v>
      </c>
      <c r="L725" t="s">
        <v>503</v>
      </c>
      <c r="M725">
        <v>122</v>
      </c>
      <c r="N725" t="s">
        <v>588</v>
      </c>
      <c r="O725" t="s">
        <v>173</v>
      </c>
      <c r="P725" t="s">
        <v>1404</v>
      </c>
      <c r="Q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 s="5">
        <v>10370</v>
      </c>
      <c r="B726" s="5">
        <v>22</v>
      </c>
      <c r="C726">
        <v>100</v>
      </c>
      <c r="D726">
        <v>5</v>
      </c>
      <c r="E726">
        <f xml:space="preserve"> Table1[[#This Row],[QUANTITYORDERED]] * Table1[[#This Row],[PRICE ($)]]</f>
        <v>2200</v>
      </c>
      <c r="G726" s="1">
        <v>38372</v>
      </c>
      <c r="H726" t="s">
        <v>24</v>
      </c>
      <c r="I726">
        <v>1</v>
      </c>
      <c r="J726" t="str">
        <f t="shared" si="11"/>
        <v>Jan</v>
      </c>
      <c r="K726">
        <v>2005</v>
      </c>
      <c r="L726" t="s">
        <v>503</v>
      </c>
      <c r="M726">
        <v>122</v>
      </c>
      <c r="N726" t="s">
        <v>588</v>
      </c>
      <c r="O726" t="s">
        <v>284</v>
      </c>
      <c r="P726" t="s">
        <v>1405</v>
      </c>
      <c r="Q726" t="s">
        <v>3509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 s="5">
        <v>10383</v>
      </c>
      <c r="B727" s="5">
        <v>27</v>
      </c>
      <c r="C727">
        <v>100</v>
      </c>
      <c r="D727">
        <v>11</v>
      </c>
      <c r="E727">
        <f xml:space="preserve"> Table1[[#This Row],[QUANTITYORDERED]] * Table1[[#This Row],[PRICE ($)]]</f>
        <v>2700</v>
      </c>
      <c r="G727" s="1">
        <v>38405</v>
      </c>
      <c r="H727" t="s">
        <v>24</v>
      </c>
      <c r="I727">
        <v>1</v>
      </c>
      <c r="J727" t="str">
        <f t="shared" si="11"/>
        <v>Feb</v>
      </c>
      <c r="K727">
        <v>2005</v>
      </c>
      <c r="L727" t="s">
        <v>503</v>
      </c>
      <c r="M727">
        <v>122</v>
      </c>
      <c r="N727" t="s">
        <v>588</v>
      </c>
      <c r="O727" t="s">
        <v>173</v>
      </c>
      <c r="P727" t="s">
        <v>1406</v>
      </c>
      <c r="Q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 s="5">
        <v>10412</v>
      </c>
      <c r="B728" s="5">
        <v>56</v>
      </c>
      <c r="C728">
        <v>98.18</v>
      </c>
      <c r="D728">
        <v>8</v>
      </c>
      <c r="E728">
        <f xml:space="preserve"> Table1[[#This Row],[QUANTITYORDERED]] * Table1[[#This Row],[PRICE ($)]]</f>
        <v>5498.08</v>
      </c>
      <c r="G728" s="1">
        <v>38475</v>
      </c>
      <c r="H728" t="s">
        <v>24</v>
      </c>
      <c r="I728">
        <v>2</v>
      </c>
      <c r="J728" t="str">
        <f t="shared" si="11"/>
        <v>May</v>
      </c>
      <c r="K728">
        <v>2005</v>
      </c>
      <c r="L728" t="s">
        <v>503</v>
      </c>
      <c r="M728">
        <v>122</v>
      </c>
      <c r="N728" t="s">
        <v>588</v>
      </c>
      <c r="O728" t="s">
        <v>173</v>
      </c>
      <c r="P728" t="s">
        <v>1407</v>
      </c>
      <c r="Q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 s="5">
        <v>10425</v>
      </c>
      <c r="B729" s="5">
        <v>38</v>
      </c>
      <c r="C729">
        <v>99.41</v>
      </c>
      <c r="D729">
        <v>7</v>
      </c>
      <c r="E729">
        <f xml:space="preserve"> Table1[[#This Row],[QUANTITYORDERED]] * Table1[[#This Row],[PRICE ($)]]</f>
        <v>3777.58</v>
      </c>
      <c r="G729" s="1">
        <v>38503</v>
      </c>
      <c r="H729" t="s">
        <v>299</v>
      </c>
      <c r="I729">
        <v>2</v>
      </c>
      <c r="J729" t="str">
        <f t="shared" si="11"/>
        <v>May</v>
      </c>
      <c r="K729">
        <v>2005</v>
      </c>
      <c r="L729" t="s">
        <v>503</v>
      </c>
      <c r="M729">
        <v>122</v>
      </c>
      <c r="N729" t="s">
        <v>588</v>
      </c>
      <c r="O729" t="s">
        <v>113</v>
      </c>
      <c r="P729" t="s">
        <v>1408</v>
      </c>
      <c r="Q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 s="5">
        <v>10101</v>
      </c>
      <c r="B730" s="5">
        <v>25</v>
      </c>
      <c r="C730">
        <v>100</v>
      </c>
      <c r="D730">
        <v>4</v>
      </c>
      <c r="E730">
        <f xml:space="preserve"> Table1[[#This Row],[QUANTITYORDERED]] * Table1[[#This Row],[PRICE ($)]]</f>
        <v>2500</v>
      </c>
      <c r="G730" s="1">
        <v>37630</v>
      </c>
      <c r="H730" t="s">
        <v>24</v>
      </c>
      <c r="I730">
        <v>1</v>
      </c>
      <c r="J730" t="str">
        <f t="shared" si="11"/>
        <v>Jan</v>
      </c>
      <c r="K730">
        <v>2003</v>
      </c>
      <c r="L730" t="s">
        <v>549</v>
      </c>
      <c r="M730">
        <v>127</v>
      </c>
      <c r="N730" t="s">
        <v>589</v>
      </c>
      <c r="O730" t="s">
        <v>461</v>
      </c>
      <c r="P730" t="s">
        <v>1409</v>
      </c>
      <c r="Q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 s="5">
        <v>10110</v>
      </c>
      <c r="B731" s="5">
        <v>33</v>
      </c>
      <c r="C731">
        <v>100</v>
      </c>
      <c r="D731">
        <v>4</v>
      </c>
      <c r="E731">
        <f xml:space="preserve"> Table1[[#This Row],[QUANTITYORDERED]] * Table1[[#This Row],[PRICE ($)]]</f>
        <v>3300</v>
      </c>
      <c r="G731" s="1">
        <v>37698</v>
      </c>
      <c r="H731" t="s">
        <v>24</v>
      </c>
      <c r="I731">
        <v>1</v>
      </c>
      <c r="J731" t="str">
        <f t="shared" si="11"/>
        <v>Mar</v>
      </c>
      <c r="K731">
        <v>2003</v>
      </c>
      <c r="L731" t="s">
        <v>549</v>
      </c>
      <c r="M731">
        <v>127</v>
      </c>
      <c r="N731" t="s">
        <v>589</v>
      </c>
      <c r="O731" t="s">
        <v>491</v>
      </c>
      <c r="P731" t="s">
        <v>1410</v>
      </c>
      <c r="Q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 s="5">
        <v>10124</v>
      </c>
      <c r="B732" s="5">
        <v>42</v>
      </c>
      <c r="C732">
        <v>100</v>
      </c>
      <c r="D732">
        <v>3</v>
      </c>
      <c r="E732">
        <f xml:space="preserve"> Table1[[#This Row],[QUANTITYORDERED]] * Table1[[#This Row],[PRICE ($)]]</f>
        <v>4200</v>
      </c>
      <c r="G732" s="1">
        <v>37762</v>
      </c>
      <c r="H732" t="s">
        <v>24</v>
      </c>
      <c r="I732">
        <v>2</v>
      </c>
      <c r="J732" t="str">
        <f t="shared" si="11"/>
        <v>May</v>
      </c>
      <c r="K732">
        <v>2003</v>
      </c>
      <c r="L732" t="s">
        <v>549</v>
      </c>
      <c r="M732">
        <v>127</v>
      </c>
      <c r="N732" t="s">
        <v>589</v>
      </c>
      <c r="O732" t="s">
        <v>538</v>
      </c>
      <c r="P732" t="s">
        <v>1411</v>
      </c>
      <c r="Q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 s="5">
        <v>10149</v>
      </c>
      <c r="B733" s="5">
        <v>33</v>
      </c>
      <c r="C733">
        <v>100</v>
      </c>
      <c r="D733">
        <v>8</v>
      </c>
      <c r="E733">
        <f xml:space="preserve"> Table1[[#This Row],[QUANTITYORDERED]] * Table1[[#This Row],[PRICE ($)]]</f>
        <v>3300</v>
      </c>
      <c r="G733" s="1">
        <v>37876</v>
      </c>
      <c r="H733" t="s">
        <v>24</v>
      </c>
      <c r="I733">
        <v>3</v>
      </c>
      <c r="J733" t="str">
        <f t="shared" si="11"/>
        <v>Sep</v>
      </c>
      <c r="K733">
        <v>2003</v>
      </c>
      <c r="L733" t="s">
        <v>549</v>
      </c>
      <c r="M733">
        <v>127</v>
      </c>
      <c r="N733" t="s">
        <v>589</v>
      </c>
      <c r="O733" t="s">
        <v>525</v>
      </c>
      <c r="P733" t="s">
        <v>1412</v>
      </c>
      <c r="Q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 s="5">
        <v>10162</v>
      </c>
      <c r="B734" s="5">
        <v>38</v>
      </c>
      <c r="C734">
        <v>100</v>
      </c>
      <c r="D734">
        <v>6</v>
      </c>
      <c r="E734">
        <f xml:space="preserve"> Table1[[#This Row],[QUANTITYORDERED]] * Table1[[#This Row],[PRICE ($)]]</f>
        <v>3800</v>
      </c>
      <c r="G734" s="1">
        <v>37912</v>
      </c>
      <c r="H734" t="s">
        <v>24</v>
      </c>
      <c r="I734">
        <v>4</v>
      </c>
      <c r="J734" t="str">
        <f t="shared" si="11"/>
        <v>Oct</v>
      </c>
      <c r="K734">
        <v>2003</v>
      </c>
      <c r="L734" t="s">
        <v>549</v>
      </c>
      <c r="M734">
        <v>127</v>
      </c>
      <c r="N734" t="s">
        <v>589</v>
      </c>
      <c r="O734" t="s">
        <v>57</v>
      </c>
      <c r="P734" t="s">
        <v>1413</v>
      </c>
      <c r="Q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 s="5">
        <v>10173</v>
      </c>
      <c r="B735" s="5">
        <v>31</v>
      </c>
      <c r="C735">
        <v>100</v>
      </c>
      <c r="D735">
        <v>10</v>
      </c>
      <c r="E735">
        <f xml:space="preserve"> Table1[[#This Row],[QUANTITYORDERED]] * Table1[[#This Row],[PRICE ($)]]</f>
        <v>3100</v>
      </c>
      <c r="G735" s="1">
        <v>37930</v>
      </c>
      <c r="H735" t="s">
        <v>24</v>
      </c>
      <c r="I735">
        <v>4</v>
      </c>
      <c r="J735" t="str">
        <f t="shared" si="11"/>
        <v>Nov</v>
      </c>
      <c r="K735">
        <v>2003</v>
      </c>
      <c r="L735" t="s">
        <v>549</v>
      </c>
      <c r="M735">
        <v>127</v>
      </c>
      <c r="N735" t="s">
        <v>589</v>
      </c>
      <c r="O735" t="s">
        <v>551</v>
      </c>
      <c r="P735" t="s">
        <v>1414</v>
      </c>
      <c r="Q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 s="5">
        <v>10182</v>
      </c>
      <c r="B736" s="5">
        <v>20</v>
      </c>
      <c r="C736">
        <v>100</v>
      </c>
      <c r="D736">
        <v>7</v>
      </c>
      <c r="E736">
        <f xml:space="preserve"> Table1[[#This Row],[QUANTITYORDERED]] * Table1[[#This Row],[PRICE ($)]]</f>
        <v>2000</v>
      </c>
      <c r="G736" s="1">
        <v>37937</v>
      </c>
      <c r="H736" t="s">
        <v>24</v>
      </c>
      <c r="I736">
        <v>4</v>
      </c>
      <c r="J736" t="str">
        <f t="shared" si="11"/>
        <v>Nov</v>
      </c>
      <c r="K736">
        <v>2003</v>
      </c>
      <c r="L736" t="s">
        <v>549</v>
      </c>
      <c r="M736">
        <v>127</v>
      </c>
      <c r="N736" t="s">
        <v>589</v>
      </c>
      <c r="O736" t="s">
        <v>271</v>
      </c>
      <c r="P736" t="s">
        <v>1415</v>
      </c>
      <c r="Q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 s="5">
        <v>10193</v>
      </c>
      <c r="B737" s="5">
        <v>44</v>
      </c>
      <c r="C737">
        <v>100</v>
      </c>
      <c r="D737">
        <v>11</v>
      </c>
      <c r="E737">
        <f xml:space="preserve"> Table1[[#This Row],[QUANTITYORDERED]] * Table1[[#This Row],[PRICE ($)]]</f>
        <v>4400</v>
      </c>
      <c r="G737" s="1">
        <v>37946</v>
      </c>
      <c r="H737" t="s">
        <v>24</v>
      </c>
      <c r="I737">
        <v>4</v>
      </c>
      <c r="J737" t="str">
        <f t="shared" si="11"/>
        <v>Nov</v>
      </c>
      <c r="K737">
        <v>2003</v>
      </c>
      <c r="L737" t="s">
        <v>549</v>
      </c>
      <c r="M737">
        <v>127</v>
      </c>
      <c r="N737" t="s">
        <v>589</v>
      </c>
      <c r="O737" t="s">
        <v>557</v>
      </c>
      <c r="P737" t="s">
        <v>1416</v>
      </c>
      <c r="Q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 s="5">
        <v>10204</v>
      </c>
      <c r="B738" s="5">
        <v>26</v>
      </c>
      <c r="C738">
        <v>100</v>
      </c>
      <c r="D738">
        <v>1</v>
      </c>
      <c r="E738">
        <f xml:space="preserve"> Table1[[#This Row],[QUANTITYORDERED]] * Table1[[#This Row],[PRICE ($)]]</f>
        <v>2600</v>
      </c>
      <c r="G738" s="1">
        <v>37957</v>
      </c>
      <c r="H738" t="s">
        <v>24</v>
      </c>
      <c r="I738">
        <v>4</v>
      </c>
      <c r="J738" t="str">
        <f t="shared" si="11"/>
        <v>Dec</v>
      </c>
      <c r="K738">
        <v>2003</v>
      </c>
      <c r="L738" t="s">
        <v>549</v>
      </c>
      <c r="M738">
        <v>127</v>
      </c>
      <c r="N738" t="s">
        <v>589</v>
      </c>
      <c r="O738" t="s">
        <v>474</v>
      </c>
      <c r="P738" t="s">
        <v>1417</v>
      </c>
      <c r="Q738" t="s">
        <v>3511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 s="5">
        <v>10214</v>
      </c>
      <c r="B739" s="5">
        <v>27</v>
      </c>
      <c r="C739">
        <v>100</v>
      </c>
      <c r="D739">
        <v>4</v>
      </c>
      <c r="E739">
        <f xml:space="preserve"> Table1[[#This Row],[QUANTITYORDERED]] * Table1[[#This Row],[PRICE ($)]]</f>
        <v>2700</v>
      </c>
      <c r="G739" s="1">
        <v>38012</v>
      </c>
      <c r="H739" t="s">
        <v>24</v>
      </c>
      <c r="I739">
        <v>1</v>
      </c>
      <c r="J739" t="str">
        <f t="shared" si="11"/>
        <v>Jan</v>
      </c>
      <c r="K739">
        <v>2004</v>
      </c>
      <c r="L739" t="s">
        <v>549</v>
      </c>
      <c r="M739">
        <v>127</v>
      </c>
      <c r="N739" t="s">
        <v>589</v>
      </c>
      <c r="O739" t="s">
        <v>190</v>
      </c>
      <c r="P739" t="s">
        <v>1418</v>
      </c>
      <c r="Q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 s="5">
        <v>10227</v>
      </c>
      <c r="B740" s="5">
        <v>46</v>
      </c>
      <c r="C740">
        <v>100</v>
      </c>
      <c r="D740">
        <v>7</v>
      </c>
      <c r="E740">
        <f xml:space="preserve"> Table1[[#This Row],[QUANTITYORDERED]] * Table1[[#This Row],[PRICE ($)]]</f>
        <v>4600</v>
      </c>
      <c r="G740" s="1">
        <v>38048</v>
      </c>
      <c r="H740" t="s">
        <v>24</v>
      </c>
      <c r="I740">
        <v>1</v>
      </c>
      <c r="J740" t="str">
        <f t="shared" si="11"/>
        <v>Mar</v>
      </c>
      <c r="K740">
        <v>2004</v>
      </c>
      <c r="L740" t="s">
        <v>549</v>
      </c>
      <c r="M740">
        <v>127</v>
      </c>
      <c r="N740" t="s">
        <v>589</v>
      </c>
      <c r="O740" t="s">
        <v>218</v>
      </c>
      <c r="P740" t="s">
        <v>1419</v>
      </c>
      <c r="Q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 s="5">
        <v>10243</v>
      </c>
      <c r="B741" s="5">
        <v>47</v>
      </c>
      <c r="C741">
        <v>100</v>
      </c>
      <c r="D741">
        <v>2</v>
      </c>
      <c r="E741">
        <f xml:space="preserve"> Table1[[#This Row],[QUANTITYORDERED]] * Table1[[#This Row],[PRICE ($)]]</f>
        <v>4700</v>
      </c>
      <c r="G741" s="1">
        <v>38103</v>
      </c>
      <c r="H741" t="s">
        <v>24</v>
      </c>
      <c r="I741">
        <v>2</v>
      </c>
      <c r="J741" t="str">
        <f t="shared" si="11"/>
        <v>Apr</v>
      </c>
      <c r="K741">
        <v>2004</v>
      </c>
      <c r="L741" t="s">
        <v>549</v>
      </c>
      <c r="M741">
        <v>127</v>
      </c>
      <c r="N741" t="s">
        <v>589</v>
      </c>
      <c r="O741" t="s">
        <v>414</v>
      </c>
      <c r="P741" t="s">
        <v>1420</v>
      </c>
      <c r="Q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 s="5">
        <v>10280</v>
      </c>
      <c r="B742" s="5">
        <v>37</v>
      </c>
      <c r="C742">
        <v>100</v>
      </c>
      <c r="D742">
        <v>13</v>
      </c>
      <c r="E742">
        <f xml:space="preserve"> Table1[[#This Row],[QUANTITYORDERED]] * Table1[[#This Row],[PRICE ($)]]</f>
        <v>3700</v>
      </c>
      <c r="G742" s="1">
        <v>38216</v>
      </c>
      <c r="H742" t="s">
        <v>24</v>
      </c>
      <c r="I742">
        <v>3</v>
      </c>
      <c r="J742" t="str">
        <f t="shared" si="11"/>
        <v>Aug</v>
      </c>
      <c r="K742">
        <v>2004</v>
      </c>
      <c r="L742" t="s">
        <v>549</v>
      </c>
      <c r="M742">
        <v>127</v>
      </c>
      <c r="N742" t="s">
        <v>589</v>
      </c>
      <c r="O742" t="s">
        <v>253</v>
      </c>
      <c r="P742" t="s">
        <v>1421</v>
      </c>
      <c r="Q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 s="5">
        <v>10288</v>
      </c>
      <c r="B743" s="5">
        <v>31</v>
      </c>
      <c r="C743">
        <v>100</v>
      </c>
      <c r="D743">
        <v>2</v>
      </c>
      <c r="E743">
        <f xml:space="preserve"> Table1[[#This Row],[QUANTITYORDERED]] * Table1[[#This Row],[PRICE ($)]]</f>
        <v>3100</v>
      </c>
      <c r="G743" s="1">
        <v>38231</v>
      </c>
      <c r="H743" t="s">
        <v>24</v>
      </c>
      <c r="I743">
        <v>3</v>
      </c>
      <c r="J743" t="str">
        <f t="shared" si="11"/>
        <v>Sep</v>
      </c>
      <c r="K743">
        <v>2004</v>
      </c>
      <c r="L743" t="s">
        <v>549</v>
      </c>
      <c r="M743">
        <v>127</v>
      </c>
      <c r="N743" t="s">
        <v>589</v>
      </c>
      <c r="O743" t="s">
        <v>417</v>
      </c>
      <c r="P743" t="s">
        <v>1422</v>
      </c>
      <c r="Q743" t="s">
        <v>3510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 s="5">
        <v>10304</v>
      </c>
      <c r="B744" s="5">
        <v>24</v>
      </c>
      <c r="C744">
        <v>100</v>
      </c>
      <c r="D744">
        <v>17</v>
      </c>
      <c r="E744">
        <f xml:space="preserve"> Table1[[#This Row],[QUANTITYORDERED]] * Table1[[#This Row],[PRICE ($)]]</f>
        <v>2400</v>
      </c>
      <c r="G744" s="1">
        <v>38271</v>
      </c>
      <c r="H744" t="s">
        <v>24</v>
      </c>
      <c r="I744">
        <v>4</v>
      </c>
      <c r="J744" t="str">
        <f t="shared" si="11"/>
        <v>Oct</v>
      </c>
      <c r="K744">
        <v>2004</v>
      </c>
      <c r="L744" t="s">
        <v>549</v>
      </c>
      <c r="M744">
        <v>127</v>
      </c>
      <c r="N744" t="s">
        <v>589</v>
      </c>
      <c r="O744" t="s">
        <v>266</v>
      </c>
      <c r="P744" t="s">
        <v>1423</v>
      </c>
      <c r="Q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 s="5">
        <v>10312</v>
      </c>
      <c r="B745" s="5">
        <v>31</v>
      </c>
      <c r="C745">
        <v>100</v>
      </c>
      <c r="D745">
        <v>14</v>
      </c>
      <c r="E745">
        <f xml:space="preserve"> Table1[[#This Row],[QUANTITYORDERED]] * Table1[[#This Row],[PRICE ($)]]</f>
        <v>3100</v>
      </c>
      <c r="G745" s="1">
        <v>38281</v>
      </c>
      <c r="H745" t="s">
        <v>24</v>
      </c>
      <c r="I745">
        <v>4</v>
      </c>
      <c r="J745" t="str">
        <f t="shared" si="11"/>
        <v>Oct</v>
      </c>
      <c r="K745">
        <v>2004</v>
      </c>
      <c r="L745" t="s">
        <v>549</v>
      </c>
      <c r="M745">
        <v>127</v>
      </c>
      <c r="N745" t="s">
        <v>589</v>
      </c>
      <c r="O745" t="s">
        <v>271</v>
      </c>
      <c r="P745" t="s">
        <v>1424</v>
      </c>
      <c r="Q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 s="5">
        <v>10322</v>
      </c>
      <c r="B746" s="5">
        <v>50</v>
      </c>
      <c r="C746">
        <v>100</v>
      </c>
      <c r="D746">
        <v>6</v>
      </c>
      <c r="E746">
        <f xml:space="preserve"> Table1[[#This Row],[QUANTITYORDERED]] * Table1[[#This Row],[PRICE ($)]]</f>
        <v>5000</v>
      </c>
      <c r="G746" s="1">
        <v>38295</v>
      </c>
      <c r="H746" t="s">
        <v>24</v>
      </c>
      <c r="I746">
        <v>4</v>
      </c>
      <c r="J746" t="str">
        <f t="shared" si="11"/>
        <v>Nov</v>
      </c>
      <c r="K746">
        <v>2004</v>
      </c>
      <c r="L746" t="s">
        <v>549</v>
      </c>
      <c r="M746">
        <v>127</v>
      </c>
      <c r="N746" t="s">
        <v>589</v>
      </c>
      <c r="O746" t="s">
        <v>276</v>
      </c>
      <c r="P746" t="s">
        <v>1425</v>
      </c>
      <c r="Q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 s="5">
        <v>10332</v>
      </c>
      <c r="B747" s="5">
        <v>35</v>
      </c>
      <c r="C747">
        <v>64.69</v>
      </c>
      <c r="D747">
        <v>8</v>
      </c>
      <c r="E747">
        <f xml:space="preserve"> Table1[[#This Row],[QUANTITYORDERED]] * Table1[[#This Row],[PRICE ($)]]</f>
        <v>2264.15</v>
      </c>
      <c r="G747" s="1">
        <v>38308</v>
      </c>
      <c r="H747" t="s">
        <v>24</v>
      </c>
      <c r="I747">
        <v>4</v>
      </c>
      <c r="J747" t="str">
        <f t="shared" si="11"/>
        <v>Nov</v>
      </c>
      <c r="K747">
        <v>2004</v>
      </c>
      <c r="L747" t="s">
        <v>549</v>
      </c>
      <c r="M747">
        <v>127</v>
      </c>
      <c r="N747" t="s">
        <v>589</v>
      </c>
      <c r="O747" t="s">
        <v>491</v>
      </c>
      <c r="P747" t="s">
        <v>1426</v>
      </c>
      <c r="Q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 s="5">
        <v>10344</v>
      </c>
      <c r="B748" s="5">
        <v>30</v>
      </c>
      <c r="C748">
        <v>100</v>
      </c>
      <c r="D748">
        <v>3</v>
      </c>
      <c r="E748">
        <f xml:space="preserve"> Table1[[#This Row],[QUANTITYORDERED]] * Table1[[#This Row],[PRICE ($)]]</f>
        <v>3000</v>
      </c>
      <c r="G748" s="1">
        <v>38316</v>
      </c>
      <c r="H748" t="s">
        <v>24</v>
      </c>
      <c r="I748">
        <v>4</v>
      </c>
      <c r="J748" t="str">
        <f t="shared" si="11"/>
        <v>Nov</v>
      </c>
      <c r="K748">
        <v>2004</v>
      </c>
      <c r="L748" t="s">
        <v>549</v>
      </c>
      <c r="M748">
        <v>127</v>
      </c>
      <c r="N748" t="s">
        <v>589</v>
      </c>
      <c r="O748" t="s">
        <v>432</v>
      </c>
      <c r="P748" t="s">
        <v>1427</v>
      </c>
      <c r="Q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 s="5">
        <v>10356</v>
      </c>
      <c r="B749" s="5">
        <v>29</v>
      </c>
      <c r="C749">
        <v>100</v>
      </c>
      <c r="D749">
        <v>3</v>
      </c>
      <c r="E749">
        <f xml:space="preserve"> Table1[[#This Row],[QUANTITYORDERED]] * Table1[[#This Row],[PRICE ($)]]</f>
        <v>2900</v>
      </c>
      <c r="G749" s="1">
        <v>38330</v>
      </c>
      <c r="H749" t="s">
        <v>24</v>
      </c>
      <c r="I749">
        <v>4</v>
      </c>
      <c r="J749" t="str">
        <f t="shared" si="11"/>
        <v>Dec</v>
      </c>
      <c r="K749">
        <v>2004</v>
      </c>
      <c r="L749" t="s">
        <v>549</v>
      </c>
      <c r="M749">
        <v>127</v>
      </c>
      <c r="N749" t="s">
        <v>589</v>
      </c>
      <c r="O749" t="s">
        <v>44</v>
      </c>
      <c r="P749" t="s">
        <v>1428</v>
      </c>
      <c r="Q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 s="5">
        <v>10367</v>
      </c>
      <c r="B750" s="5">
        <v>27</v>
      </c>
      <c r="C750">
        <v>100</v>
      </c>
      <c r="D750">
        <v>5</v>
      </c>
      <c r="E750">
        <f xml:space="preserve"> Table1[[#This Row],[QUANTITYORDERED]] * Table1[[#This Row],[PRICE ($)]]</f>
        <v>2700</v>
      </c>
      <c r="G750" s="1">
        <v>38364</v>
      </c>
      <c r="H750" t="s">
        <v>407</v>
      </c>
      <c r="I750">
        <v>1</v>
      </c>
      <c r="J750" t="str">
        <f t="shared" si="11"/>
        <v>Jan</v>
      </c>
      <c r="K750">
        <v>2005</v>
      </c>
      <c r="L750" t="s">
        <v>549</v>
      </c>
      <c r="M750">
        <v>127</v>
      </c>
      <c r="N750" t="s">
        <v>589</v>
      </c>
      <c r="O750" t="s">
        <v>51</v>
      </c>
      <c r="P750" t="s">
        <v>1429</v>
      </c>
      <c r="Q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 s="5">
        <v>10380</v>
      </c>
      <c r="B751" s="5">
        <v>40</v>
      </c>
      <c r="C751">
        <v>100</v>
      </c>
      <c r="D751">
        <v>10</v>
      </c>
      <c r="E751">
        <f xml:space="preserve"> Table1[[#This Row],[QUANTITYORDERED]] * Table1[[#This Row],[PRICE ($)]]</f>
        <v>4000</v>
      </c>
      <c r="G751" s="1">
        <v>38399</v>
      </c>
      <c r="H751" t="s">
        <v>24</v>
      </c>
      <c r="I751">
        <v>1</v>
      </c>
      <c r="J751" t="str">
        <f t="shared" si="11"/>
        <v>Feb</v>
      </c>
      <c r="K751">
        <v>2005</v>
      </c>
      <c r="L751" t="s">
        <v>549</v>
      </c>
      <c r="M751">
        <v>127</v>
      </c>
      <c r="N751" t="s">
        <v>589</v>
      </c>
      <c r="O751" t="s">
        <v>173</v>
      </c>
      <c r="P751" t="s">
        <v>1430</v>
      </c>
      <c r="Q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 s="5">
        <v>10390</v>
      </c>
      <c r="B752" s="5">
        <v>31</v>
      </c>
      <c r="C752">
        <v>98.99</v>
      </c>
      <c r="D752">
        <v>16</v>
      </c>
      <c r="E752">
        <f xml:space="preserve"> Table1[[#This Row],[QUANTITYORDERED]] * Table1[[#This Row],[PRICE ($)]]</f>
        <v>3068.69</v>
      </c>
      <c r="G752" s="1">
        <v>38415</v>
      </c>
      <c r="H752" t="s">
        <v>24</v>
      </c>
      <c r="I752">
        <v>1</v>
      </c>
      <c r="J752" t="str">
        <f t="shared" si="11"/>
        <v>Mar</v>
      </c>
      <c r="K752">
        <v>2005</v>
      </c>
      <c r="L752" t="s">
        <v>549</v>
      </c>
      <c r="M752">
        <v>127</v>
      </c>
      <c r="N752" t="s">
        <v>589</v>
      </c>
      <c r="O752" t="s">
        <v>271</v>
      </c>
      <c r="P752" t="s">
        <v>1431</v>
      </c>
      <c r="Q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 s="5">
        <v>10409</v>
      </c>
      <c r="B753" s="5">
        <v>6</v>
      </c>
      <c r="C753">
        <v>100</v>
      </c>
      <c r="D753">
        <v>2</v>
      </c>
      <c r="E753">
        <f xml:space="preserve"> Table1[[#This Row],[QUANTITYORDERED]] * Table1[[#This Row],[PRICE ($)]]</f>
        <v>600</v>
      </c>
      <c r="G753" s="1">
        <v>38465</v>
      </c>
      <c r="H753" t="s">
        <v>24</v>
      </c>
      <c r="I753">
        <v>2</v>
      </c>
      <c r="J753" t="str">
        <f t="shared" si="11"/>
        <v>Apr</v>
      </c>
      <c r="K753">
        <v>2005</v>
      </c>
      <c r="L753" t="s">
        <v>549</v>
      </c>
      <c r="M753">
        <v>127</v>
      </c>
      <c r="N753" t="s">
        <v>589</v>
      </c>
      <c r="O753" t="s">
        <v>417</v>
      </c>
      <c r="P753" t="s">
        <v>1432</v>
      </c>
      <c r="Q753" t="s">
        <v>3510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 s="5">
        <v>10420</v>
      </c>
      <c r="B754" s="5">
        <v>45</v>
      </c>
      <c r="C754">
        <v>100</v>
      </c>
      <c r="D754">
        <v>2</v>
      </c>
      <c r="E754">
        <f xml:space="preserve"> Table1[[#This Row],[QUANTITYORDERED]] * Table1[[#This Row],[PRICE ($)]]</f>
        <v>4500</v>
      </c>
      <c r="G754" s="1">
        <v>38501</v>
      </c>
      <c r="H754" t="s">
        <v>299</v>
      </c>
      <c r="I754">
        <v>2</v>
      </c>
      <c r="J754" t="str">
        <f t="shared" si="11"/>
        <v>May</v>
      </c>
      <c r="K754">
        <v>2005</v>
      </c>
      <c r="L754" t="s">
        <v>549</v>
      </c>
      <c r="M754">
        <v>127</v>
      </c>
      <c r="N754" t="s">
        <v>589</v>
      </c>
      <c r="O754" t="s">
        <v>151</v>
      </c>
      <c r="P754" t="s">
        <v>1433</v>
      </c>
      <c r="Q754" t="s">
        <v>3507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 s="5">
        <v>10103</v>
      </c>
      <c r="B755" s="5">
        <v>22</v>
      </c>
      <c r="C755">
        <v>54.09</v>
      </c>
      <c r="D755">
        <v>2</v>
      </c>
      <c r="E755">
        <f xml:space="preserve"> Table1[[#This Row],[QUANTITYORDERED]] * Table1[[#This Row],[PRICE ($)]]</f>
        <v>1189.98</v>
      </c>
      <c r="G755" s="1">
        <v>37650</v>
      </c>
      <c r="H755" t="s">
        <v>24</v>
      </c>
      <c r="I755">
        <v>1</v>
      </c>
      <c r="J755" t="str">
        <f t="shared" si="11"/>
        <v>Jan</v>
      </c>
      <c r="K755">
        <v>2003</v>
      </c>
      <c r="L755" t="s">
        <v>503</v>
      </c>
      <c r="M755">
        <v>60</v>
      </c>
      <c r="N755" t="s">
        <v>590</v>
      </c>
      <c r="O755" t="s">
        <v>132</v>
      </c>
      <c r="P755" t="s">
        <v>1434</v>
      </c>
      <c r="Q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 s="5">
        <v>10114</v>
      </c>
      <c r="B756" s="5">
        <v>45</v>
      </c>
      <c r="C756">
        <v>68.67</v>
      </c>
      <c r="D756">
        <v>6</v>
      </c>
      <c r="E756">
        <f xml:space="preserve"> Table1[[#This Row],[QUANTITYORDERED]] * Table1[[#This Row],[PRICE ($)]]</f>
        <v>3090.15</v>
      </c>
      <c r="G756" s="1">
        <v>37712</v>
      </c>
      <c r="H756" t="s">
        <v>24</v>
      </c>
      <c r="I756">
        <v>2</v>
      </c>
      <c r="J756" t="str">
        <f t="shared" si="11"/>
        <v>Apr</v>
      </c>
      <c r="K756">
        <v>2003</v>
      </c>
      <c r="L756" t="s">
        <v>503</v>
      </c>
      <c r="M756">
        <v>60</v>
      </c>
      <c r="N756" t="s">
        <v>590</v>
      </c>
      <c r="O756" t="s">
        <v>402</v>
      </c>
      <c r="P756" t="s">
        <v>1435</v>
      </c>
      <c r="Q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 s="5">
        <v>10126</v>
      </c>
      <c r="B757" s="5">
        <v>43</v>
      </c>
      <c r="C757">
        <v>65.02</v>
      </c>
      <c r="D757">
        <v>2</v>
      </c>
      <c r="E757">
        <f xml:space="preserve"> Table1[[#This Row],[QUANTITYORDERED]] * Table1[[#This Row],[PRICE ($)]]</f>
        <v>2795.8599999999997</v>
      </c>
      <c r="G757" s="1">
        <v>37769</v>
      </c>
      <c r="H757" t="s">
        <v>24</v>
      </c>
      <c r="I757">
        <v>2</v>
      </c>
      <c r="J757" t="str">
        <f t="shared" si="11"/>
        <v>May</v>
      </c>
      <c r="K757">
        <v>2003</v>
      </c>
      <c r="L757" t="s">
        <v>503</v>
      </c>
      <c r="M757">
        <v>60</v>
      </c>
      <c r="N757" t="s">
        <v>590</v>
      </c>
      <c r="O757" t="s">
        <v>190</v>
      </c>
      <c r="P757" t="s">
        <v>1436</v>
      </c>
      <c r="Q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 s="5">
        <v>10140</v>
      </c>
      <c r="B758" s="5">
        <v>46</v>
      </c>
      <c r="C758">
        <v>61.99</v>
      </c>
      <c r="D758">
        <v>2</v>
      </c>
      <c r="E758">
        <f xml:space="preserve"> Table1[[#This Row],[QUANTITYORDERED]] * Table1[[#This Row],[PRICE ($)]]</f>
        <v>2851.54</v>
      </c>
      <c r="G758" s="1">
        <v>37826</v>
      </c>
      <c r="H758" t="s">
        <v>24</v>
      </c>
      <c r="I758">
        <v>3</v>
      </c>
      <c r="J758" t="str">
        <f t="shared" si="11"/>
        <v>Jul</v>
      </c>
      <c r="K758">
        <v>2003</v>
      </c>
      <c r="L758" t="s">
        <v>503</v>
      </c>
      <c r="M758">
        <v>60</v>
      </c>
      <c r="N758" t="s">
        <v>590</v>
      </c>
      <c r="O758" t="s">
        <v>61</v>
      </c>
      <c r="P758" t="s">
        <v>1437</v>
      </c>
      <c r="Q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 s="5">
        <v>10151</v>
      </c>
      <c r="B759" s="5">
        <v>39</v>
      </c>
      <c r="C759">
        <v>69.28</v>
      </c>
      <c r="D759">
        <v>9</v>
      </c>
      <c r="E759">
        <f xml:space="preserve"> Table1[[#This Row],[QUANTITYORDERED]] * Table1[[#This Row],[PRICE ($)]]</f>
        <v>2701.92</v>
      </c>
      <c r="G759" s="1">
        <v>37885</v>
      </c>
      <c r="H759" t="s">
        <v>24</v>
      </c>
      <c r="I759">
        <v>3</v>
      </c>
      <c r="J759" t="str">
        <f t="shared" si="11"/>
        <v>Sep</v>
      </c>
      <c r="K759">
        <v>2003</v>
      </c>
      <c r="L759" t="s">
        <v>503</v>
      </c>
      <c r="M759">
        <v>60</v>
      </c>
      <c r="N759" t="s">
        <v>590</v>
      </c>
      <c r="O759" t="s">
        <v>390</v>
      </c>
      <c r="P759" t="s">
        <v>1438</v>
      </c>
      <c r="Q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 s="5">
        <v>10165</v>
      </c>
      <c r="B760" s="5">
        <v>31</v>
      </c>
      <c r="C760">
        <v>71.099999999999994</v>
      </c>
      <c r="D760">
        <v>18</v>
      </c>
      <c r="E760">
        <f xml:space="preserve"> Table1[[#This Row],[QUANTITYORDERED]] * Table1[[#This Row],[PRICE ($)]]</f>
        <v>2204.1</v>
      </c>
      <c r="G760" s="1">
        <v>37916</v>
      </c>
      <c r="H760" t="s">
        <v>24</v>
      </c>
      <c r="I760">
        <v>4</v>
      </c>
      <c r="J760" t="str">
        <f t="shared" si="11"/>
        <v>Oct</v>
      </c>
      <c r="K760">
        <v>2003</v>
      </c>
      <c r="L760" t="s">
        <v>503</v>
      </c>
      <c r="M760">
        <v>60</v>
      </c>
      <c r="N760" t="s">
        <v>590</v>
      </c>
      <c r="O760" t="s">
        <v>195</v>
      </c>
      <c r="P760" t="s">
        <v>1439</v>
      </c>
      <c r="Q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 s="5">
        <v>10175</v>
      </c>
      <c r="B761" s="5">
        <v>41</v>
      </c>
      <c r="C761">
        <v>69.28</v>
      </c>
      <c r="D761">
        <v>7</v>
      </c>
      <c r="E761">
        <f xml:space="preserve"> Table1[[#This Row],[QUANTITYORDERED]] * Table1[[#This Row],[PRICE ($)]]</f>
        <v>2840.48</v>
      </c>
      <c r="G761" s="1">
        <v>37931</v>
      </c>
      <c r="H761" t="s">
        <v>24</v>
      </c>
      <c r="I761">
        <v>4</v>
      </c>
      <c r="J761" t="str">
        <f t="shared" si="11"/>
        <v>Nov</v>
      </c>
      <c r="K761">
        <v>2003</v>
      </c>
      <c r="L761" t="s">
        <v>503</v>
      </c>
      <c r="M761">
        <v>60</v>
      </c>
      <c r="N761" t="s">
        <v>590</v>
      </c>
      <c r="O761" t="s">
        <v>328</v>
      </c>
      <c r="P761" t="s">
        <v>1440</v>
      </c>
      <c r="Q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 s="5">
        <v>10184</v>
      </c>
      <c r="B762" s="5">
        <v>44</v>
      </c>
      <c r="C762">
        <v>60.16</v>
      </c>
      <c r="D762">
        <v>12</v>
      </c>
      <c r="E762">
        <f xml:space="preserve"> Table1[[#This Row],[QUANTITYORDERED]] * Table1[[#This Row],[PRICE ($)]]</f>
        <v>2647.04</v>
      </c>
      <c r="G762" s="1">
        <v>37939</v>
      </c>
      <c r="H762" t="s">
        <v>24</v>
      </c>
      <c r="I762">
        <v>4</v>
      </c>
      <c r="J762" t="str">
        <f t="shared" si="11"/>
        <v>Nov</v>
      </c>
      <c r="K762">
        <v>2003</v>
      </c>
      <c r="L762" t="s">
        <v>503</v>
      </c>
      <c r="M762">
        <v>60</v>
      </c>
      <c r="N762" t="s">
        <v>590</v>
      </c>
      <c r="O762" t="s">
        <v>519</v>
      </c>
      <c r="P762" t="s">
        <v>1441</v>
      </c>
      <c r="Q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 s="5">
        <v>10194</v>
      </c>
      <c r="B763" s="5">
        <v>45</v>
      </c>
      <c r="C763">
        <v>70.489999999999995</v>
      </c>
      <c r="D763">
        <v>2</v>
      </c>
      <c r="E763">
        <f xml:space="preserve"> Table1[[#This Row],[QUANTITYORDERED]] * Table1[[#This Row],[PRICE ($)]]</f>
        <v>3172.0499999999997</v>
      </c>
      <c r="G763" s="1">
        <v>37950</v>
      </c>
      <c r="H763" t="s">
        <v>24</v>
      </c>
      <c r="I763">
        <v>4</v>
      </c>
      <c r="J763" t="str">
        <f t="shared" si="11"/>
        <v>Nov</v>
      </c>
      <c r="K763">
        <v>2003</v>
      </c>
      <c r="L763" t="s">
        <v>503</v>
      </c>
      <c r="M763">
        <v>60</v>
      </c>
      <c r="N763" t="s">
        <v>590</v>
      </c>
      <c r="O763" t="s">
        <v>218</v>
      </c>
      <c r="P763" t="s">
        <v>1442</v>
      </c>
      <c r="Q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 s="5">
        <v>10207</v>
      </c>
      <c r="B764" s="5">
        <v>37</v>
      </c>
      <c r="C764">
        <v>69.89</v>
      </c>
      <c r="D764">
        <v>13</v>
      </c>
      <c r="E764">
        <f xml:space="preserve"> Table1[[#This Row],[QUANTITYORDERED]] * Table1[[#This Row],[PRICE ($)]]</f>
        <v>2585.9299999999998</v>
      </c>
      <c r="G764" s="1">
        <v>37964</v>
      </c>
      <c r="H764" t="s">
        <v>24</v>
      </c>
      <c r="I764">
        <v>4</v>
      </c>
      <c r="J764" t="str">
        <f t="shared" si="11"/>
        <v>Dec</v>
      </c>
      <c r="K764">
        <v>2003</v>
      </c>
      <c r="L764" t="s">
        <v>503</v>
      </c>
      <c r="M764">
        <v>60</v>
      </c>
      <c r="N764" t="s">
        <v>590</v>
      </c>
      <c r="O764" t="s">
        <v>414</v>
      </c>
      <c r="P764" t="s">
        <v>1443</v>
      </c>
      <c r="Q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 s="5">
        <v>10217</v>
      </c>
      <c r="B765" s="5">
        <v>35</v>
      </c>
      <c r="C765">
        <v>61.38</v>
      </c>
      <c r="D765">
        <v>2</v>
      </c>
      <c r="E765">
        <f xml:space="preserve"> Table1[[#This Row],[QUANTITYORDERED]] * Table1[[#This Row],[PRICE ($)]]</f>
        <v>2148.3000000000002</v>
      </c>
      <c r="G765" s="1">
        <v>38021</v>
      </c>
      <c r="H765" t="s">
        <v>24</v>
      </c>
      <c r="I765">
        <v>1</v>
      </c>
      <c r="J765" t="str">
        <f t="shared" si="11"/>
        <v>Feb</v>
      </c>
      <c r="K765">
        <v>2004</v>
      </c>
      <c r="L765" t="s">
        <v>503</v>
      </c>
      <c r="M765">
        <v>60</v>
      </c>
      <c r="N765" t="s">
        <v>590</v>
      </c>
      <c r="O765" t="s">
        <v>417</v>
      </c>
      <c r="P765" t="s">
        <v>1444</v>
      </c>
      <c r="Q765" t="s">
        <v>3510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 s="5">
        <v>10229</v>
      </c>
      <c r="B766" s="5">
        <v>28</v>
      </c>
      <c r="C766">
        <v>59.55</v>
      </c>
      <c r="D766">
        <v>7</v>
      </c>
      <c r="E766">
        <f xml:space="preserve"> Table1[[#This Row],[QUANTITYORDERED]] * Table1[[#This Row],[PRICE ($)]]</f>
        <v>1667.3999999999999</v>
      </c>
      <c r="G766" s="1">
        <v>38057</v>
      </c>
      <c r="H766" t="s">
        <v>24</v>
      </c>
      <c r="I766">
        <v>1</v>
      </c>
      <c r="J766" t="str">
        <f t="shared" si="11"/>
        <v>Mar</v>
      </c>
      <c r="K766">
        <v>2004</v>
      </c>
      <c r="L766" t="s">
        <v>503</v>
      </c>
      <c r="M766">
        <v>60</v>
      </c>
      <c r="N766" t="s">
        <v>590</v>
      </c>
      <c r="O766" t="s">
        <v>271</v>
      </c>
      <c r="P766" t="s">
        <v>1445</v>
      </c>
      <c r="Q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 s="5">
        <v>10246</v>
      </c>
      <c r="B767" s="5">
        <v>30</v>
      </c>
      <c r="C767">
        <v>61.99</v>
      </c>
      <c r="D767">
        <v>11</v>
      </c>
      <c r="E767">
        <f xml:space="preserve"> Table1[[#This Row],[QUANTITYORDERED]] * Table1[[#This Row],[PRICE ($)]]</f>
        <v>1859.7</v>
      </c>
      <c r="G767" s="1">
        <v>38112</v>
      </c>
      <c r="H767" t="s">
        <v>24</v>
      </c>
      <c r="I767">
        <v>2</v>
      </c>
      <c r="J767" t="str">
        <f t="shared" si="11"/>
        <v>May</v>
      </c>
      <c r="K767">
        <v>2004</v>
      </c>
      <c r="L767" t="s">
        <v>503</v>
      </c>
      <c r="M767">
        <v>60</v>
      </c>
      <c r="N767" t="s">
        <v>590</v>
      </c>
      <c r="O767" t="s">
        <v>173</v>
      </c>
      <c r="P767" t="s">
        <v>1446</v>
      </c>
      <c r="Q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 s="5">
        <v>10259</v>
      </c>
      <c r="B768" s="5">
        <v>30</v>
      </c>
      <c r="C768">
        <v>49.22</v>
      </c>
      <c r="D768">
        <v>10</v>
      </c>
      <c r="E768">
        <f xml:space="preserve"> Table1[[#This Row],[QUANTITYORDERED]] * Table1[[#This Row],[PRICE ($)]]</f>
        <v>1476.6</v>
      </c>
      <c r="G768" s="1">
        <v>38153</v>
      </c>
      <c r="H768" t="s">
        <v>24</v>
      </c>
      <c r="I768">
        <v>2</v>
      </c>
      <c r="J768" t="str">
        <f t="shared" si="11"/>
        <v>Jun</v>
      </c>
      <c r="K768">
        <v>2004</v>
      </c>
      <c r="L768" t="s">
        <v>503</v>
      </c>
      <c r="M768">
        <v>60</v>
      </c>
      <c r="N768" t="s">
        <v>590</v>
      </c>
      <c r="O768" t="s">
        <v>417</v>
      </c>
      <c r="P768" t="s">
        <v>1447</v>
      </c>
      <c r="Q768" t="s">
        <v>3510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 s="5">
        <v>10271</v>
      </c>
      <c r="B769" s="5">
        <v>25</v>
      </c>
      <c r="C769">
        <v>69.28</v>
      </c>
      <c r="D769">
        <v>11</v>
      </c>
      <c r="E769">
        <f xml:space="preserve"> Table1[[#This Row],[QUANTITYORDERED]] * Table1[[#This Row],[PRICE ($)]]</f>
        <v>1732</v>
      </c>
      <c r="G769" s="1">
        <v>38188</v>
      </c>
      <c r="H769" t="s">
        <v>24</v>
      </c>
      <c r="I769">
        <v>3</v>
      </c>
      <c r="J769" t="str">
        <f t="shared" si="11"/>
        <v>Jul</v>
      </c>
      <c r="K769">
        <v>2004</v>
      </c>
      <c r="L769" t="s">
        <v>503</v>
      </c>
      <c r="M769">
        <v>60</v>
      </c>
      <c r="N769" t="s">
        <v>590</v>
      </c>
      <c r="O769" t="s">
        <v>271</v>
      </c>
      <c r="P769" t="s">
        <v>1448</v>
      </c>
      <c r="Q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 s="5">
        <v>10281</v>
      </c>
      <c r="B770" s="5">
        <v>29</v>
      </c>
      <c r="C770">
        <v>57.73</v>
      </c>
      <c r="D770">
        <v>7</v>
      </c>
      <c r="E770">
        <f xml:space="preserve"> Table1[[#This Row],[QUANTITYORDERED]] * Table1[[#This Row],[PRICE ($)]]</f>
        <v>1674.1699999999998</v>
      </c>
      <c r="G770" s="1">
        <v>38218</v>
      </c>
      <c r="H770" t="s">
        <v>24</v>
      </c>
      <c r="I770">
        <v>3</v>
      </c>
      <c r="J770" t="str">
        <f t="shared" si="11"/>
        <v>Aug</v>
      </c>
      <c r="K770">
        <v>2004</v>
      </c>
      <c r="L770" t="s">
        <v>503</v>
      </c>
      <c r="M770">
        <v>60</v>
      </c>
      <c r="N770" t="s">
        <v>590</v>
      </c>
      <c r="O770" t="s">
        <v>138</v>
      </c>
      <c r="P770" t="s">
        <v>1449</v>
      </c>
      <c r="Q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 s="5">
        <v>10291</v>
      </c>
      <c r="B771" s="5">
        <v>26</v>
      </c>
      <c r="C771">
        <v>57.73</v>
      </c>
      <c r="D771">
        <v>2</v>
      </c>
      <c r="E771">
        <f xml:space="preserve"> Table1[[#This Row],[QUANTITYORDERED]] * Table1[[#This Row],[PRICE ($)]]</f>
        <v>1500.98</v>
      </c>
      <c r="G771" s="1">
        <v>38238</v>
      </c>
      <c r="H771" t="s">
        <v>24</v>
      </c>
      <c r="I771">
        <v>3</v>
      </c>
      <c r="J771" t="str">
        <f t="shared" ref="J771:J834" si="12" xml:space="preserve"> TEXT(G771, "mmm")</f>
        <v>Sep</v>
      </c>
      <c r="K771">
        <v>2004</v>
      </c>
      <c r="L771" t="s">
        <v>503</v>
      </c>
      <c r="M771">
        <v>60</v>
      </c>
      <c r="N771" t="s">
        <v>590</v>
      </c>
      <c r="O771" t="s">
        <v>260</v>
      </c>
      <c r="P771" t="s">
        <v>1450</v>
      </c>
      <c r="Q771" t="s">
        <v>3514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 s="5">
        <v>10305</v>
      </c>
      <c r="B772" s="5">
        <v>41</v>
      </c>
      <c r="C772">
        <v>53.48</v>
      </c>
      <c r="D772">
        <v>11</v>
      </c>
      <c r="E772">
        <f xml:space="preserve"> Table1[[#This Row],[QUANTITYORDERED]] * Table1[[#This Row],[PRICE ($)]]</f>
        <v>2192.6799999999998</v>
      </c>
      <c r="G772" s="1">
        <v>38273</v>
      </c>
      <c r="H772" t="s">
        <v>24</v>
      </c>
      <c r="I772">
        <v>4</v>
      </c>
      <c r="J772" t="str">
        <f t="shared" si="12"/>
        <v>Oct</v>
      </c>
      <c r="K772">
        <v>2004</v>
      </c>
      <c r="L772" t="s">
        <v>503</v>
      </c>
      <c r="M772">
        <v>60</v>
      </c>
      <c r="N772" t="s">
        <v>590</v>
      </c>
      <c r="O772" t="s">
        <v>119</v>
      </c>
      <c r="P772" t="s">
        <v>1451</v>
      </c>
      <c r="Q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 s="5">
        <v>10313</v>
      </c>
      <c r="B773" s="5">
        <v>34</v>
      </c>
      <c r="C773">
        <v>52.87</v>
      </c>
      <c r="D773">
        <v>5</v>
      </c>
      <c r="E773">
        <f xml:space="preserve"> Table1[[#This Row],[QUANTITYORDERED]] * Table1[[#This Row],[PRICE ($)]]</f>
        <v>1797.58</v>
      </c>
      <c r="G773" s="1">
        <v>38282</v>
      </c>
      <c r="H773" t="s">
        <v>24</v>
      </c>
      <c r="I773">
        <v>4</v>
      </c>
      <c r="J773" t="str">
        <f t="shared" si="12"/>
        <v>Oct</v>
      </c>
      <c r="K773">
        <v>2004</v>
      </c>
      <c r="L773" t="s">
        <v>503</v>
      </c>
      <c r="M773">
        <v>60</v>
      </c>
      <c r="N773" t="s">
        <v>590</v>
      </c>
      <c r="O773" t="s">
        <v>224</v>
      </c>
      <c r="P773" t="s">
        <v>1452</v>
      </c>
      <c r="Q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 s="5">
        <v>10322</v>
      </c>
      <c r="B774" s="5">
        <v>35</v>
      </c>
      <c r="C774">
        <v>61.21</v>
      </c>
      <c r="D774">
        <v>11</v>
      </c>
      <c r="E774">
        <f xml:space="preserve"> Table1[[#This Row],[QUANTITYORDERED]] * Table1[[#This Row],[PRICE ($)]]</f>
        <v>2142.35</v>
      </c>
      <c r="G774" s="1">
        <v>38295</v>
      </c>
      <c r="H774" t="s">
        <v>24</v>
      </c>
      <c r="I774">
        <v>4</v>
      </c>
      <c r="J774" t="str">
        <f t="shared" si="12"/>
        <v>Nov</v>
      </c>
      <c r="K774">
        <v>2004</v>
      </c>
      <c r="L774" t="s">
        <v>503</v>
      </c>
      <c r="M774">
        <v>60</v>
      </c>
      <c r="N774" t="s">
        <v>590</v>
      </c>
      <c r="O774" t="s">
        <v>276</v>
      </c>
      <c r="P774" t="s">
        <v>1453</v>
      </c>
      <c r="Q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 s="5">
        <v>10334</v>
      </c>
      <c r="B775" s="5">
        <v>34</v>
      </c>
      <c r="C775">
        <v>61.38</v>
      </c>
      <c r="D775">
        <v>1</v>
      </c>
      <c r="E775">
        <f xml:space="preserve"> Table1[[#This Row],[QUANTITYORDERED]] * Table1[[#This Row],[PRICE ($)]]</f>
        <v>2086.92</v>
      </c>
      <c r="G775" s="1">
        <v>38310</v>
      </c>
      <c r="H775" t="s">
        <v>400</v>
      </c>
      <c r="I775">
        <v>4</v>
      </c>
      <c r="J775" t="str">
        <f t="shared" si="12"/>
        <v>Nov</v>
      </c>
      <c r="K775">
        <v>2004</v>
      </c>
      <c r="L775" t="s">
        <v>503</v>
      </c>
      <c r="M775">
        <v>60</v>
      </c>
      <c r="N775" t="s">
        <v>590</v>
      </c>
      <c r="O775" t="s">
        <v>182</v>
      </c>
      <c r="P775" t="s">
        <v>1454</v>
      </c>
      <c r="Q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 s="5">
        <v>10347</v>
      </c>
      <c r="B776" s="5">
        <v>50</v>
      </c>
      <c r="C776">
        <v>100</v>
      </c>
      <c r="D776">
        <v>8</v>
      </c>
      <c r="E776">
        <f xml:space="preserve"> Table1[[#This Row],[QUANTITYORDERED]] * Table1[[#This Row],[PRICE ($)]]</f>
        <v>5000</v>
      </c>
      <c r="G776" s="1">
        <v>38320</v>
      </c>
      <c r="H776" t="s">
        <v>24</v>
      </c>
      <c r="I776">
        <v>4</v>
      </c>
      <c r="J776" t="str">
        <f t="shared" si="12"/>
        <v>Nov</v>
      </c>
      <c r="K776">
        <v>2004</v>
      </c>
      <c r="L776" t="s">
        <v>503</v>
      </c>
      <c r="M776">
        <v>60</v>
      </c>
      <c r="N776" t="s">
        <v>590</v>
      </c>
      <c r="O776" t="s">
        <v>88</v>
      </c>
      <c r="P776" t="s">
        <v>1455</v>
      </c>
      <c r="Q776" t="s">
        <v>3505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 s="5">
        <v>10357</v>
      </c>
      <c r="B777" s="5">
        <v>41</v>
      </c>
      <c r="C777">
        <v>61.99</v>
      </c>
      <c r="D777">
        <v>7</v>
      </c>
      <c r="E777">
        <f xml:space="preserve"> Table1[[#This Row],[QUANTITYORDERED]] * Table1[[#This Row],[PRICE ($)]]</f>
        <v>2541.59</v>
      </c>
      <c r="G777" s="1">
        <v>38331</v>
      </c>
      <c r="H777" t="s">
        <v>24</v>
      </c>
      <c r="I777">
        <v>4</v>
      </c>
      <c r="J777" t="str">
        <f t="shared" si="12"/>
        <v>Dec</v>
      </c>
      <c r="K777">
        <v>2004</v>
      </c>
      <c r="L777" t="s">
        <v>503</v>
      </c>
      <c r="M777">
        <v>60</v>
      </c>
      <c r="N777" t="s">
        <v>590</v>
      </c>
      <c r="O777" t="s">
        <v>271</v>
      </c>
      <c r="P777" t="s">
        <v>1456</v>
      </c>
      <c r="Q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 s="5">
        <v>10370</v>
      </c>
      <c r="B778" s="5">
        <v>22</v>
      </c>
      <c r="C778">
        <v>96.86</v>
      </c>
      <c r="D778">
        <v>7</v>
      </c>
      <c r="E778">
        <f xml:space="preserve"> Table1[[#This Row],[QUANTITYORDERED]] * Table1[[#This Row],[PRICE ($)]]</f>
        <v>2130.92</v>
      </c>
      <c r="G778" s="1">
        <v>38372</v>
      </c>
      <c r="H778" t="s">
        <v>24</v>
      </c>
      <c r="I778">
        <v>1</v>
      </c>
      <c r="J778" t="str">
        <f t="shared" si="12"/>
        <v>Jan</v>
      </c>
      <c r="K778">
        <v>2005</v>
      </c>
      <c r="L778" t="s">
        <v>503</v>
      </c>
      <c r="M778">
        <v>60</v>
      </c>
      <c r="N778" t="s">
        <v>590</v>
      </c>
      <c r="O778" t="s">
        <v>284</v>
      </c>
      <c r="P778" t="s">
        <v>1457</v>
      </c>
      <c r="Q778" t="s">
        <v>3509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 s="5">
        <v>10381</v>
      </c>
      <c r="B779" s="5">
        <v>35</v>
      </c>
      <c r="C779">
        <v>48.62</v>
      </c>
      <c r="D779">
        <v>7</v>
      </c>
      <c r="E779">
        <f xml:space="preserve"> Table1[[#This Row],[QUANTITYORDERED]] * Table1[[#This Row],[PRICE ($)]]</f>
        <v>1701.6999999999998</v>
      </c>
      <c r="G779" s="1">
        <v>38400</v>
      </c>
      <c r="H779" t="s">
        <v>24</v>
      </c>
      <c r="I779">
        <v>1</v>
      </c>
      <c r="J779" t="str">
        <f t="shared" si="12"/>
        <v>Feb</v>
      </c>
      <c r="K779">
        <v>2005</v>
      </c>
      <c r="L779" t="s">
        <v>503</v>
      </c>
      <c r="M779">
        <v>60</v>
      </c>
      <c r="N779" t="s">
        <v>590</v>
      </c>
      <c r="O779" t="s">
        <v>57</v>
      </c>
      <c r="P779" t="s">
        <v>1458</v>
      </c>
      <c r="Q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 s="5">
        <v>10391</v>
      </c>
      <c r="B780" s="5">
        <v>44</v>
      </c>
      <c r="C780">
        <v>38.5</v>
      </c>
      <c r="D780">
        <v>5</v>
      </c>
      <c r="E780">
        <f xml:space="preserve"> Table1[[#This Row],[QUANTITYORDERED]] * Table1[[#This Row],[PRICE ($)]]</f>
        <v>1694</v>
      </c>
      <c r="G780" s="1">
        <v>38420</v>
      </c>
      <c r="H780" t="s">
        <v>24</v>
      </c>
      <c r="I780">
        <v>1</v>
      </c>
      <c r="J780" t="str">
        <f t="shared" si="12"/>
        <v>Mar</v>
      </c>
      <c r="K780">
        <v>2005</v>
      </c>
      <c r="L780" t="s">
        <v>503</v>
      </c>
      <c r="M780">
        <v>60</v>
      </c>
      <c r="N780" t="s">
        <v>590</v>
      </c>
      <c r="O780" t="s">
        <v>284</v>
      </c>
      <c r="P780" t="s">
        <v>1459</v>
      </c>
      <c r="Q780" t="s">
        <v>3509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 s="5">
        <v>10412</v>
      </c>
      <c r="B781" s="5">
        <v>47</v>
      </c>
      <c r="C781">
        <v>61.99</v>
      </c>
      <c r="D781">
        <v>11</v>
      </c>
      <c r="E781">
        <f xml:space="preserve"> Table1[[#This Row],[QUANTITYORDERED]] * Table1[[#This Row],[PRICE ($)]]</f>
        <v>2913.53</v>
      </c>
      <c r="G781" s="1">
        <v>38475</v>
      </c>
      <c r="H781" t="s">
        <v>24</v>
      </c>
      <c r="I781">
        <v>2</v>
      </c>
      <c r="J781" t="str">
        <f t="shared" si="12"/>
        <v>May</v>
      </c>
      <c r="K781">
        <v>2005</v>
      </c>
      <c r="L781" t="s">
        <v>503</v>
      </c>
      <c r="M781">
        <v>60</v>
      </c>
      <c r="N781" t="s">
        <v>590</v>
      </c>
      <c r="O781" t="s">
        <v>173</v>
      </c>
      <c r="P781" t="s">
        <v>1460</v>
      </c>
      <c r="Q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 s="5">
        <v>10425</v>
      </c>
      <c r="B782" s="5">
        <v>19</v>
      </c>
      <c r="C782">
        <v>49.22</v>
      </c>
      <c r="D782">
        <v>10</v>
      </c>
      <c r="E782">
        <f xml:space="preserve"> Table1[[#This Row],[QUANTITYORDERED]] * Table1[[#This Row],[PRICE ($)]]</f>
        <v>935.18</v>
      </c>
      <c r="G782" s="1">
        <v>38503</v>
      </c>
      <c r="H782" t="s">
        <v>299</v>
      </c>
      <c r="I782">
        <v>2</v>
      </c>
      <c r="J782" t="str">
        <f t="shared" si="12"/>
        <v>May</v>
      </c>
      <c r="K782">
        <v>2005</v>
      </c>
      <c r="L782" t="s">
        <v>503</v>
      </c>
      <c r="M782">
        <v>60</v>
      </c>
      <c r="N782" t="s">
        <v>590</v>
      </c>
      <c r="O782" t="s">
        <v>113</v>
      </c>
      <c r="P782" t="s">
        <v>1461</v>
      </c>
      <c r="Q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 s="5">
        <v>10106</v>
      </c>
      <c r="B783" s="5">
        <v>34</v>
      </c>
      <c r="C783">
        <v>90.39</v>
      </c>
      <c r="D783">
        <v>2</v>
      </c>
      <c r="E783">
        <f xml:space="preserve"> Table1[[#This Row],[QUANTITYORDERED]] * Table1[[#This Row],[PRICE ($)]]</f>
        <v>3073.26</v>
      </c>
      <c r="G783" s="1">
        <v>37669</v>
      </c>
      <c r="H783" t="s">
        <v>24</v>
      </c>
      <c r="I783">
        <v>1</v>
      </c>
      <c r="J783" t="str">
        <f t="shared" si="12"/>
        <v>Feb</v>
      </c>
      <c r="K783">
        <v>2003</v>
      </c>
      <c r="L783" t="s">
        <v>565</v>
      </c>
      <c r="M783">
        <v>84</v>
      </c>
      <c r="N783" t="s">
        <v>591</v>
      </c>
      <c r="O783" t="s">
        <v>551</v>
      </c>
      <c r="P783" t="s">
        <v>1462</v>
      </c>
      <c r="Q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 s="5">
        <v>10120</v>
      </c>
      <c r="B784" s="5">
        <v>29</v>
      </c>
      <c r="C784">
        <v>71.81</v>
      </c>
      <c r="D784">
        <v>8</v>
      </c>
      <c r="E784">
        <f xml:space="preserve"> Table1[[#This Row],[QUANTITYORDERED]] * Table1[[#This Row],[PRICE ($)]]</f>
        <v>2082.4900000000002</v>
      </c>
      <c r="G784" s="1">
        <v>37740</v>
      </c>
      <c r="H784" t="s">
        <v>24</v>
      </c>
      <c r="I784">
        <v>2</v>
      </c>
      <c r="J784" t="str">
        <f t="shared" si="12"/>
        <v>Apr</v>
      </c>
      <c r="K784">
        <v>2003</v>
      </c>
      <c r="L784" t="s">
        <v>565</v>
      </c>
      <c r="M784">
        <v>84</v>
      </c>
      <c r="N784" t="s">
        <v>591</v>
      </c>
      <c r="O784" t="s">
        <v>88</v>
      </c>
      <c r="P784" t="s">
        <v>1463</v>
      </c>
      <c r="Q784" t="s">
        <v>3505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 s="5">
        <v>10133</v>
      </c>
      <c r="B785" s="5">
        <v>49</v>
      </c>
      <c r="C785">
        <v>69.27</v>
      </c>
      <c r="D785">
        <v>3</v>
      </c>
      <c r="E785">
        <f xml:space="preserve"> Table1[[#This Row],[QUANTITYORDERED]] * Table1[[#This Row],[PRICE ($)]]</f>
        <v>3394.23</v>
      </c>
      <c r="G785" s="1">
        <v>37799</v>
      </c>
      <c r="H785" t="s">
        <v>24</v>
      </c>
      <c r="I785">
        <v>2</v>
      </c>
      <c r="J785" t="str">
        <f t="shared" si="12"/>
        <v>Jun</v>
      </c>
      <c r="K785">
        <v>2003</v>
      </c>
      <c r="L785" t="s">
        <v>565</v>
      </c>
      <c r="M785">
        <v>84</v>
      </c>
      <c r="N785" t="s">
        <v>591</v>
      </c>
      <c r="O785" t="s">
        <v>173</v>
      </c>
      <c r="P785" t="s">
        <v>1464</v>
      </c>
      <c r="Q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 s="5">
        <v>10145</v>
      </c>
      <c r="B786" s="5">
        <v>30</v>
      </c>
      <c r="C786">
        <v>85.32</v>
      </c>
      <c r="D786">
        <v>14</v>
      </c>
      <c r="E786">
        <f xml:space="preserve"> Table1[[#This Row],[QUANTITYORDERED]] * Table1[[#This Row],[PRICE ($)]]</f>
        <v>2559.6</v>
      </c>
      <c r="G786" s="1">
        <v>37858</v>
      </c>
      <c r="H786" t="s">
        <v>24</v>
      </c>
      <c r="I786">
        <v>3</v>
      </c>
      <c r="J786" t="str">
        <f t="shared" si="12"/>
        <v>Aug</v>
      </c>
      <c r="K786">
        <v>2003</v>
      </c>
      <c r="L786" t="s">
        <v>565</v>
      </c>
      <c r="M786">
        <v>84</v>
      </c>
      <c r="N786" t="s">
        <v>591</v>
      </c>
      <c r="O786" t="s">
        <v>51</v>
      </c>
      <c r="P786" t="s">
        <v>1465</v>
      </c>
      <c r="Q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 s="5">
        <v>10168</v>
      </c>
      <c r="B787" s="5">
        <v>21</v>
      </c>
      <c r="C787">
        <v>70.959999999999994</v>
      </c>
      <c r="D787">
        <v>9</v>
      </c>
      <c r="E787">
        <f xml:space="preserve"> Table1[[#This Row],[QUANTITYORDERED]] * Table1[[#This Row],[PRICE ($)]]</f>
        <v>1490.1599999999999</v>
      </c>
      <c r="G787" s="1">
        <v>37922</v>
      </c>
      <c r="H787" t="s">
        <v>24</v>
      </c>
      <c r="I787">
        <v>4</v>
      </c>
      <c r="J787" t="str">
        <f t="shared" si="12"/>
        <v>Oct</v>
      </c>
      <c r="K787">
        <v>2003</v>
      </c>
      <c r="L787" t="s">
        <v>565</v>
      </c>
      <c r="M787">
        <v>84</v>
      </c>
      <c r="N787" t="s">
        <v>591</v>
      </c>
      <c r="O787" t="s">
        <v>61</v>
      </c>
      <c r="P787" t="s">
        <v>1466</v>
      </c>
      <c r="Q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 s="5">
        <v>10210</v>
      </c>
      <c r="B788" s="5">
        <v>50</v>
      </c>
      <c r="C788">
        <v>76.88</v>
      </c>
      <c r="D788">
        <v>7</v>
      </c>
      <c r="E788">
        <f xml:space="preserve"> Table1[[#This Row],[QUANTITYORDERED]] * Table1[[#This Row],[PRICE ($)]]</f>
        <v>3844</v>
      </c>
      <c r="G788" s="1">
        <v>37998</v>
      </c>
      <c r="H788" t="s">
        <v>24</v>
      </c>
      <c r="I788">
        <v>1</v>
      </c>
      <c r="J788" t="str">
        <f t="shared" si="12"/>
        <v>Jan</v>
      </c>
      <c r="K788">
        <v>2004</v>
      </c>
      <c r="L788" t="s">
        <v>565</v>
      </c>
      <c r="M788">
        <v>84</v>
      </c>
      <c r="N788" t="s">
        <v>591</v>
      </c>
      <c r="O788" t="s">
        <v>301</v>
      </c>
      <c r="P788" t="s">
        <v>1467</v>
      </c>
      <c r="Q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 s="5">
        <v>10223</v>
      </c>
      <c r="B789" s="5">
        <v>47</v>
      </c>
      <c r="C789">
        <v>100</v>
      </c>
      <c r="D789">
        <v>9</v>
      </c>
      <c r="E789">
        <f xml:space="preserve"> Table1[[#This Row],[QUANTITYORDERED]] * Table1[[#This Row],[PRICE ($)]]</f>
        <v>4700</v>
      </c>
      <c r="G789" s="1">
        <v>38037</v>
      </c>
      <c r="H789" t="s">
        <v>24</v>
      </c>
      <c r="I789">
        <v>1</v>
      </c>
      <c r="J789" t="str">
        <f t="shared" si="12"/>
        <v>Feb</v>
      </c>
      <c r="K789">
        <v>2004</v>
      </c>
      <c r="L789" t="s">
        <v>565</v>
      </c>
      <c r="M789">
        <v>84</v>
      </c>
      <c r="N789" t="s">
        <v>591</v>
      </c>
      <c r="O789" t="s">
        <v>88</v>
      </c>
      <c r="P789" t="s">
        <v>1468</v>
      </c>
      <c r="Q789" t="s">
        <v>3505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 s="5">
        <v>10235</v>
      </c>
      <c r="B790" s="5">
        <v>24</v>
      </c>
      <c r="C790">
        <v>76.03</v>
      </c>
      <c r="D790">
        <v>3</v>
      </c>
      <c r="E790">
        <f xml:space="preserve"> Table1[[#This Row],[QUANTITYORDERED]] * Table1[[#This Row],[PRICE ($)]]</f>
        <v>1824.72</v>
      </c>
      <c r="G790" s="1">
        <v>38079</v>
      </c>
      <c r="H790" t="s">
        <v>24</v>
      </c>
      <c r="I790">
        <v>2</v>
      </c>
      <c r="J790" t="str">
        <f t="shared" si="12"/>
        <v>Apr</v>
      </c>
      <c r="K790">
        <v>2004</v>
      </c>
      <c r="L790" t="s">
        <v>565</v>
      </c>
      <c r="M790">
        <v>84</v>
      </c>
      <c r="N790" t="s">
        <v>591</v>
      </c>
      <c r="O790" t="s">
        <v>372</v>
      </c>
      <c r="P790" t="s">
        <v>1469</v>
      </c>
      <c r="Q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 s="5">
        <v>10250</v>
      </c>
      <c r="B791" s="5">
        <v>27</v>
      </c>
      <c r="C791">
        <v>98.84</v>
      </c>
      <c r="D791">
        <v>4</v>
      </c>
      <c r="E791">
        <f xml:space="preserve"> Table1[[#This Row],[QUANTITYORDERED]] * Table1[[#This Row],[PRICE ($)]]</f>
        <v>2668.6800000000003</v>
      </c>
      <c r="G791" s="1">
        <v>38118</v>
      </c>
      <c r="H791" t="s">
        <v>24</v>
      </c>
      <c r="I791">
        <v>2</v>
      </c>
      <c r="J791" t="str">
        <f t="shared" si="12"/>
        <v>May</v>
      </c>
      <c r="K791">
        <v>2004</v>
      </c>
      <c r="L791" t="s">
        <v>565</v>
      </c>
      <c r="M791">
        <v>84</v>
      </c>
      <c r="N791" t="s">
        <v>591</v>
      </c>
      <c r="O791" t="s">
        <v>396</v>
      </c>
      <c r="P791" t="s">
        <v>1470</v>
      </c>
      <c r="Q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 s="5">
        <v>10263</v>
      </c>
      <c r="B792" s="5">
        <v>33</v>
      </c>
      <c r="C792">
        <v>86.17</v>
      </c>
      <c r="D792">
        <v>10</v>
      </c>
      <c r="E792">
        <f xml:space="preserve"> Table1[[#This Row],[QUANTITYORDERED]] * Table1[[#This Row],[PRICE ($)]]</f>
        <v>2843.61</v>
      </c>
      <c r="G792" s="1">
        <v>38166</v>
      </c>
      <c r="H792" t="s">
        <v>24</v>
      </c>
      <c r="I792">
        <v>2</v>
      </c>
      <c r="J792" t="str">
        <f t="shared" si="12"/>
        <v>Jun</v>
      </c>
      <c r="K792">
        <v>2004</v>
      </c>
      <c r="L792" t="s">
        <v>565</v>
      </c>
      <c r="M792">
        <v>84</v>
      </c>
      <c r="N792" t="s">
        <v>591</v>
      </c>
      <c r="O792" t="s">
        <v>108</v>
      </c>
      <c r="P792" t="s">
        <v>1471</v>
      </c>
      <c r="Q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 s="5">
        <v>10275</v>
      </c>
      <c r="B793" s="5">
        <v>35</v>
      </c>
      <c r="C793">
        <v>90.39</v>
      </c>
      <c r="D793">
        <v>9</v>
      </c>
      <c r="E793">
        <f xml:space="preserve"> Table1[[#This Row],[QUANTITYORDERED]] * Table1[[#This Row],[PRICE ($)]]</f>
        <v>3163.65</v>
      </c>
      <c r="G793" s="1">
        <v>38191</v>
      </c>
      <c r="H793" t="s">
        <v>24</v>
      </c>
      <c r="I793">
        <v>3</v>
      </c>
      <c r="J793" t="str">
        <f t="shared" si="12"/>
        <v>Jul</v>
      </c>
      <c r="K793">
        <v>2004</v>
      </c>
      <c r="L793" t="s">
        <v>565</v>
      </c>
      <c r="M793">
        <v>84</v>
      </c>
      <c r="N793" t="s">
        <v>591</v>
      </c>
      <c r="O793" t="s">
        <v>113</v>
      </c>
      <c r="P793" t="s">
        <v>1472</v>
      </c>
      <c r="Q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 s="5">
        <v>10284</v>
      </c>
      <c r="B794" s="5">
        <v>31</v>
      </c>
      <c r="C794">
        <v>71.81</v>
      </c>
      <c r="D794">
        <v>1</v>
      </c>
      <c r="E794">
        <f xml:space="preserve"> Table1[[#This Row],[QUANTITYORDERED]] * Table1[[#This Row],[PRICE ($)]]</f>
        <v>2226.11</v>
      </c>
      <c r="G794" s="1">
        <v>38220</v>
      </c>
      <c r="H794" t="s">
        <v>24</v>
      </c>
      <c r="I794">
        <v>3</v>
      </c>
      <c r="J794" t="str">
        <f t="shared" si="12"/>
        <v>Aug</v>
      </c>
      <c r="K794">
        <v>2004</v>
      </c>
      <c r="L794" t="s">
        <v>565</v>
      </c>
      <c r="M794">
        <v>84</v>
      </c>
      <c r="N794" t="s">
        <v>591</v>
      </c>
      <c r="O794" t="s">
        <v>542</v>
      </c>
      <c r="P794" t="s">
        <v>1473</v>
      </c>
      <c r="Q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 s="5">
        <v>10297</v>
      </c>
      <c r="B795" s="5">
        <v>25</v>
      </c>
      <c r="C795">
        <v>82.79</v>
      </c>
      <c r="D795">
        <v>4</v>
      </c>
      <c r="E795">
        <f xml:space="preserve"> Table1[[#This Row],[QUANTITYORDERED]] * Table1[[#This Row],[PRICE ($)]]</f>
        <v>2069.75</v>
      </c>
      <c r="G795" s="1">
        <v>38246</v>
      </c>
      <c r="H795" t="s">
        <v>24</v>
      </c>
      <c r="I795">
        <v>3</v>
      </c>
      <c r="J795" t="str">
        <f t="shared" si="12"/>
        <v>Sep</v>
      </c>
      <c r="K795">
        <v>2004</v>
      </c>
      <c r="L795" t="s">
        <v>565</v>
      </c>
      <c r="M795">
        <v>84</v>
      </c>
      <c r="N795" t="s">
        <v>591</v>
      </c>
      <c r="O795" t="s">
        <v>478</v>
      </c>
      <c r="P795" t="s">
        <v>1474</v>
      </c>
      <c r="Q795" t="s">
        <v>3512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 s="5">
        <v>10308</v>
      </c>
      <c r="B796" s="5">
        <v>27</v>
      </c>
      <c r="C796">
        <v>82.79</v>
      </c>
      <c r="D796">
        <v>7</v>
      </c>
      <c r="E796">
        <f xml:space="preserve"> Table1[[#This Row],[QUANTITYORDERED]] * Table1[[#This Row],[PRICE ($)]]</f>
        <v>2235.3300000000004</v>
      </c>
      <c r="G796" s="1">
        <v>38275</v>
      </c>
      <c r="H796" t="s">
        <v>24</v>
      </c>
      <c r="I796">
        <v>4</v>
      </c>
      <c r="J796" t="str">
        <f t="shared" si="12"/>
        <v>Oct</v>
      </c>
      <c r="K796">
        <v>2004</v>
      </c>
      <c r="L796" t="s">
        <v>565</v>
      </c>
      <c r="M796">
        <v>84</v>
      </c>
      <c r="N796" t="s">
        <v>591</v>
      </c>
      <c r="O796" t="s">
        <v>316</v>
      </c>
      <c r="P796" t="s">
        <v>1475</v>
      </c>
      <c r="Q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 s="5">
        <v>10318</v>
      </c>
      <c r="B797" s="5">
        <v>31</v>
      </c>
      <c r="C797">
        <v>100</v>
      </c>
      <c r="D797">
        <v>9</v>
      </c>
      <c r="E797">
        <f xml:space="preserve"> Table1[[#This Row],[QUANTITYORDERED]] * Table1[[#This Row],[PRICE ($)]]</f>
        <v>3100</v>
      </c>
      <c r="G797" s="1">
        <v>38293</v>
      </c>
      <c r="H797" t="s">
        <v>24</v>
      </c>
      <c r="I797">
        <v>4</v>
      </c>
      <c r="J797" t="str">
        <f t="shared" si="12"/>
        <v>Nov</v>
      </c>
      <c r="K797">
        <v>2004</v>
      </c>
      <c r="L797" t="s">
        <v>565</v>
      </c>
      <c r="M797">
        <v>84</v>
      </c>
      <c r="N797" t="s">
        <v>591</v>
      </c>
      <c r="O797" t="s">
        <v>138</v>
      </c>
      <c r="P797" t="s">
        <v>1476</v>
      </c>
      <c r="Q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 s="5">
        <v>10327</v>
      </c>
      <c r="B798" s="5">
        <v>45</v>
      </c>
      <c r="C798">
        <v>100</v>
      </c>
      <c r="D798">
        <v>8</v>
      </c>
      <c r="E798">
        <f xml:space="preserve"> Table1[[#This Row],[QUANTITYORDERED]] * Table1[[#This Row],[PRICE ($)]]</f>
        <v>4500</v>
      </c>
      <c r="G798" s="1">
        <v>38301</v>
      </c>
      <c r="H798" t="s">
        <v>407</v>
      </c>
      <c r="I798">
        <v>4</v>
      </c>
      <c r="J798" t="str">
        <f t="shared" si="12"/>
        <v>Nov</v>
      </c>
      <c r="K798">
        <v>2004</v>
      </c>
      <c r="L798" t="s">
        <v>565</v>
      </c>
      <c r="M798">
        <v>84</v>
      </c>
      <c r="N798" t="s">
        <v>591</v>
      </c>
      <c r="O798" t="s">
        <v>321</v>
      </c>
      <c r="P798" t="s">
        <v>1477</v>
      </c>
      <c r="Q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 s="5">
        <v>10339</v>
      </c>
      <c r="B799" s="5">
        <v>27</v>
      </c>
      <c r="C799">
        <v>100</v>
      </c>
      <c r="D799">
        <v>2</v>
      </c>
      <c r="E799">
        <f xml:space="preserve"> Table1[[#This Row],[QUANTITYORDERED]] * Table1[[#This Row],[PRICE ($)]]</f>
        <v>2700</v>
      </c>
      <c r="G799" s="1">
        <v>38314</v>
      </c>
      <c r="H799" t="s">
        <v>24</v>
      </c>
      <c r="I799">
        <v>4</v>
      </c>
      <c r="J799" t="str">
        <f t="shared" si="12"/>
        <v>Nov</v>
      </c>
      <c r="K799">
        <v>2004</v>
      </c>
      <c r="L799" t="s">
        <v>565</v>
      </c>
      <c r="M799">
        <v>84</v>
      </c>
      <c r="N799" t="s">
        <v>591</v>
      </c>
      <c r="O799" t="s">
        <v>245</v>
      </c>
      <c r="P799" t="s">
        <v>1478</v>
      </c>
      <c r="Q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 s="5">
        <v>10353</v>
      </c>
      <c r="B800" s="5">
        <v>27</v>
      </c>
      <c r="C800">
        <v>100</v>
      </c>
      <c r="D800">
        <v>1</v>
      </c>
      <c r="E800">
        <f xml:space="preserve"> Table1[[#This Row],[QUANTITYORDERED]] * Table1[[#This Row],[PRICE ($)]]</f>
        <v>2700</v>
      </c>
      <c r="G800" s="1">
        <v>38325</v>
      </c>
      <c r="H800" t="s">
        <v>24</v>
      </c>
      <c r="I800">
        <v>4</v>
      </c>
      <c r="J800" t="str">
        <f t="shared" si="12"/>
        <v>Dec</v>
      </c>
      <c r="K800">
        <v>2004</v>
      </c>
      <c r="L800" t="s">
        <v>565</v>
      </c>
      <c r="M800">
        <v>84</v>
      </c>
      <c r="N800" t="s">
        <v>591</v>
      </c>
      <c r="O800" t="s">
        <v>567</v>
      </c>
      <c r="P800" t="s">
        <v>1479</v>
      </c>
      <c r="Q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 s="5">
        <v>10374</v>
      </c>
      <c r="B801" s="5">
        <v>42</v>
      </c>
      <c r="C801">
        <v>69.27</v>
      </c>
      <c r="D801">
        <v>2</v>
      </c>
      <c r="E801">
        <f xml:space="preserve"> Table1[[#This Row],[QUANTITYORDERED]] * Table1[[#This Row],[PRICE ($)]]</f>
        <v>2909.3399999999997</v>
      </c>
      <c r="G801" s="1">
        <v>38385</v>
      </c>
      <c r="H801" t="s">
        <v>24</v>
      </c>
      <c r="I801">
        <v>1</v>
      </c>
      <c r="J801" t="str">
        <f t="shared" si="12"/>
        <v>Feb</v>
      </c>
      <c r="K801">
        <v>2005</v>
      </c>
      <c r="L801" t="s">
        <v>565</v>
      </c>
      <c r="M801">
        <v>84</v>
      </c>
      <c r="N801" t="s">
        <v>591</v>
      </c>
      <c r="O801" t="s">
        <v>206</v>
      </c>
      <c r="P801" t="s">
        <v>1480</v>
      </c>
      <c r="Q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 s="5">
        <v>10386</v>
      </c>
      <c r="B802" s="5">
        <v>21</v>
      </c>
      <c r="C802">
        <v>74.77</v>
      </c>
      <c r="D802">
        <v>18</v>
      </c>
      <c r="E802">
        <f xml:space="preserve"> Table1[[#This Row],[QUANTITYORDERED]] * Table1[[#This Row],[PRICE ($)]]</f>
        <v>1570.1699999999998</v>
      </c>
      <c r="G802" s="1">
        <v>38412</v>
      </c>
      <c r="H802" t="s">
        <v>407</v>
      </c>
      <c r="I802">
        <v>1</v>
      </c>
      <c r="J802" t="str">
        <f t="shared" si="12"/>
        <v>Mar</v>
      </c>
      <c r="K802">
        <v>2005</v>
      </c>
      <c r="L802" t="s">
        <v>565</v>
      </c>
      <c r="M802">
        <v>84</v>
      </c>
      <c r="N802" t="s">
        <v>591</v>
      </c>
      <c r="O802" t="s">
        <v>173</v>
      </c>
      <c r="P802" t="s">
        <v>1481</v>
      </c>
      <c r="Q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 s="5">
        <v>10398</v>
      </c>
      <c r="B803" s="5">
        <v>34</v>
      </c>
      <c r="C803">
        <v>76.88</v>
      </c>
      <c r="D803">
        <v>15</v>
      </c>
      <c r="E803">
        <f xml:space="preserve"> Table1[[#This Row],[QUANTITYORDERED]] * Table1[[#This Row],[PRICE ($)]]</f>
        <v>2613.92</v>
      </c>
      <c r="G803" s="1">
        <v>38441</v>
      </c>
      <c r="H803" t="s">
        <v>24</v>
      </c>
      <c r="I803">
        <v>1</v>
      </c>
      <c r="J803" t="str">
        <f t="shared" si="12"/>
        <v>Mar</v>
      </c>
      <c r="K803">
        <v>2005</v>
      </c>
      <c r="L803" t="s">
        <v>565</v>
      </c>
      <c r="M803">
        <v>84</v>
      </c>
      <c r="N803" t="s">
        <v>591</v>
      </c>
      <c r="O803" t="s">
        <v>36</v>
      </c>
      <c r="P803" t="s">
        <v>1482</v>
      </c>
      <c r="Q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 s="5">
        <v>10401</v>
      </c>
      <c r="B804" s="5">
        <v>42</v>
      </c>
      <c r="C804">
        <v>76.03</v>
      </c>
      <c r="D804">
        <v>3</v>
      </c>
      <c r="E804">
        <f xml:space="preserve"> Table1[[#This Row],[QUANTITYORDERED]] * Table1[[#This Row],[PRICE ($)]]</f>
        <v>3193.26</v>
      </c>
      <c r="G804" s="1">
        <v>38445</v>
      </c>
      <c r="H804" t="s">
        <v>400</v>
      </c>
      <c r="I804">
        <v>2</v>
      </c>
      <c r="J804" t="str">
        <f t="shared" si="12"/>
        <v>Apr</v>
      </c>
      <c r="K804">
        <v>2005</v>
      </c>
      <c r="L804" t="s">
        <v>565</v>
      </c>
      <c r="M804">
        <v>84</v>
      </c>
      <c r="N804" t="s">
        <v>591</v>
      </c>
      <c r="O804" t="s">
        <v>103</v>
      </c>
      <c r="P804" t="s">
        <v>1483</v>
      </c>
      <c r="Q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 s="5">
        <v>10416</v>
      </c>
      <c r="B805" s="5">
        <v>15</v>
      </c>
      <c r="C805">
        <v>98.84</v>
      </c>
      <c r="D805">
        <v>4</v>
      </c>
      <c r="E805">
        <f xml:space="preserve"> Table1[[#This Row],[QUANTITYORDERED]] * Table1[[#This Row],[PRICE ($)]]</f>
        <v>1482.6000000000001</v>
      </c>
      <c r="G805" s="1">
        <v>38482</v>
      </c>
      <c r="H805" t="s">
        <v>24</v>
      </c>
      <c r="I805">
        <v>2</v>
      </c>
      <c r="J805" t="str">
        <f t="shared" si="12"/>
        <v>May</v>
      </c>
      <c r="K805">
        <v>2005</v>
      </c>
      <c r="L805" t="s">
        <v>565</v>
      </c>
      <c r="M805">
        <v>84</v>
      </c>
      <c r="N805" t="s">
        <v>591</v>
      </c>
      <c r="O805" t="s">
        <v>451</v>
      </c>
      <c r="P805" t="s">
        <v>1484</v>
      </c>
      <c r="Q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 s="5">
        <v>10107</v>
      </c>
      <c r="B806" s="5">
        <v>29</v>
      </c>
      <c r="C806">
        <v>70.87</v>
      </c>
      <c r="D806">
        <v>6</v>
      </c>
      <c r="E806">
        <f xml:space="preserve"> Table1[[#This Row],[QUANTITYORDERED]] * Table1[[#This Row],[PRICE ($)]]</f>
        <v>2055.23</v>
      </c>
      <c r="G806" s="1">
        <v>37676</v>
      </c>
      <c r="H806" t="s">
        <v>24</v>
      </c>
      <c r="I806">
        <v>1</v>
      </c>
      <c r="J806" t="str">
        <f t="shared" si="12"/>
        <v>Feb</v>
      </c>
      <c r="K806">
        <v>2003</v>
      </c>
      <c r="L806" t="s">
        <v>25</v>
      </c>
      <c r="M806">
        <v>60</v>
      </c>
      <c r="N806" t="s">
        <v>592</v>
      </c>
      <c r="O806" t="s">
        <v>27</v>
      </c>
      <c r="P806" t="s">
        <v>1485</v>
      </c>
      <c r="Q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 s="5">
        <v>10120</v>
      </c>
      <c r="B807" s="5">
        <v>46</v>
      </c>
      <c r="C807">
        <v>58.15</v>
      </c>
      <c r="D807">
        <v>4</v>
      </c>
      <c r="E807">
        <f xml:space="preserve"> Table1[[#This Row],[QUANTITYORDERED]] * Table1[[#This Row],[PRICE ($)]]</f>
        <v>2674.9</v>
      </c>
      <c r="G807" s="1">
        <v>37740</v>
      </c>
      <c r="H807" t="s">
        <v>24</v>
      </c>
      <c r="I807">
        <v>2</v>
      </c>
      <c r="J807" t="str">
        <f t="shared" si="12"/>
        <v>Apr</v>
      </c>
      <c r="K807">
        <v>2003</v>
      </c>
      <c r="L807" t="s">
        <v>25</v>
      </c>
      <c r="M807">
        <v>60</v>
      </c>
      <c r="N807" t="s">
        <v>592</v>
      </c>
      <c r="O807" t="s">
        <v>88</v>
      </c>
      <c r="P807" t="s">
        <v>1486</v>
      </c>
      <c r="Q807" t="s">
        <v>3505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 s="5">
        <v>10134</v>
      </c>
      <c r="B808" s="5">
        <v>30</v>
      </c>
      <c r="C808">
        <v>61.78</v>
      </c>
      <c r="D808">
        <v>6</v>
      </c>
      <c r="E808">
        <f xml:space="preserve"> Table1[[#This Row],[QUANTITYORDERED]] * Table1[[#This Row],[PRICE ($)]]</f>
        <v>1853.4</v>
      </c>
      <c r="G808" s="1">
        <v>37803</v>
      </c>
      <c r="H808" t="s">
        <v>24</v>
      </c>
      <c r="I808">
        <v>3</v>
      </c>
      <c r="J808" t="str">
        <f t="shared" si="12"/>
        <v>Jul</v>
      </c>
      <c r="K808">
        <v>2003</v>
      </c>
      <c r="L808" t="s">
        <v>25</v>
      </c>
      <c r="M808">
        <v>60</v>
      </c>
      <c r="N808" t="s">
        <v>592</v>
      </c>
      <c r="O808" t="s">
        <v>44</v>
      </c>
      <c r="P808" t="s">
        <v>1487</v>
      </c>
      <c r="Q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 s="5">
        <v>10145</v>
      </c>
      <c r="B809" s="5">
        <v>30</v>
      </c>
      <c r="C809">
        <v>49.67</v>
      </c>
      <c r="D809">
        <v>10</v>
      </c>
      <c r="E809">
        <f xml:space="preserve"> Table1[[#This Row],[QUANTITYORDERED]] * Table1[[#This Row],[PRICE ($)]]</f>
        <v>1490.1000000000001</v>
      </c>
      <c r="G809" s="1">
        <v>37858</v>
      </c>
      <c r="H809" t="s">
        <v>24</v>
      </c>
      <c r="I809">
        <v>3</v>
      </c>
      <c r="J809" t="str">
        <f t="shared" si="12"/>
        <v>Aug</v>
      </c>
      <c r="K809">
        <v>2003</v>
      </c>
      <c r="L809" t="s">
        <v>25</v>
      </c>
      <c r="M809">
        <v>60</v>
      </c>
      <c r="N809" t="s">
        <v>592</v>
      </c>
      <c r="O809" t="s">
        <v>51</v>
      </c>
      <c r="P809" t="s">
        <v>1488</v>
      </c>
      <c r="Q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 s="5">
        <v>10159</v>
      </c>
      <c r="B810" s="5">
        <v>42</v>
      </c>
      <c r="C810">
        <v>51.48</v>
      </c>
      <c r="D810">
        <v>18</v>
      </c>
      <c r="E810">
        <f xml:space="preserve"> Table1[[#This Row],[QUANTITYORDERED]] * Table1[[#This Row],[PRICE ($)]]</f>
        <v>2162.16</v>
      </c>
      <c r="G810" s="1">
        <v>37904</v>
      </c>
      <c r="H810" t="s">
        <v>24</v>
      </c>
      <c r="I810">
        <v>4</v>
      </c>
      <c r="J810" t="str">
        <f t="shared" si="12"/>
        <v>Oct</v>
      </c>
      <c r="K810">
        <v>2003</v>
      </c>
      <c r="L810" t="s">
        <v>25</v>
      </c>
      <c r="M810">
        <v>60</v>
      </c>
      <c r="N810" t="s">
        <v>592</v>
      </c>
      <c r="O810" t="s">
        <v>57</v>
      </c>
      <c r="P810" t="s">
        <v>1489</v>
      </c>
      <c r="Q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 s="5">
        <v>10168</v>
      </c>
      <c r="B811" s="5">
        <v>46</v>
      </c>
      <c r="C811">
        <v>61.18</v>
      </c>
      <c r="D811">
        <v>5</v>
      </c>
      <c r="E811">
        <f xml:space="preserve"> Table1[[#This Row],[QUANTITYORDERED]] * Table1[[#This Row],[PRICE ($)]]</f>
        <v>2814.28</v>
      </c>
      <c r="G811" s="1">
        <v>37922</v>
      </c>
      <c r="H811" t="s">
        <v>24</v>
      </c>
      <c r="I811">
        <v>4</v>
      </c>
      <c r="J811" t="str">
        <f t="shared" si="12"/>
        <v>Oct</v>
      </c>
      <c r="K811">
        <v>2003</v>
      </c>
      <c r="L811" t="s">
        <v>25</v>
      </c>
      <c r="M811">
        <v>60</v>
      </c>
      <c r="N811" t="s">
        <v>592</v>
      </c>
      <c r="O811" t="s">
        <v>61</v>
      </c>
      <c r="P811" t="s">
        <v>1490</v>
      </c>
      <c r="Q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 s="5">
        <v>10180</v>
      </c>
      <c r="B812" s="5">
        <v>25</v>
      </c>
      <c r="C812">
        <v>64.2</v>
      </c>
      <c r="D812">
        <v>13</v>
      </c>
      <c r="E812">
        <f xml:space="preserve"> Table1[[#This Row],[QUANTITYORDERED]] * Table1[[#This Row],[PRICE ($)]]</f>
        <v>1605</v>
      </c>
      <c r="G812" s="1">
        <v>37936</v>
      </c>
      <c r="H812" t="s">
        <v>24</v>
      </c>
      <c r="I812">
        <v>4</v>
      </c>
      <c r="J812" t="str">
        <f t="shared" si="12"/>
        <v>Nov</v>
      </c>
      <c r="K812">
        <v>2003</v>
      </c>
      <c r="L812" t="s">
        <v>25</v>
      </c>
      <c r="M812">
        <v>60</v>
      </c>
      <c r="N812" t="s">
        <v>592</v>
      </c>
      <c r="O812" t="s">
        <v>66</v>
      </c>
      <c r="P812" t="s">
        <v>1491</v>
      </c>
      <c r="Q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 s="5">
        <v>10188</v>
      </c>
      <c r="B813" s="5">
        <v>32</v>
      </c>
      <c r="C813">
        <v>65.42</v>
      </c>
      <c r="D813">
        <v>5</v>
      </c>
      <c r="E813">
        <f xml:space="preserve"> Table1[[#This Row],[QUANTITYORDERED]] * Table1[[#This Row],[PRICE ($)]]</f>
        <v>2093.44</v>
      </c>
      <c r="G813" s="1">
        <v>37943</v>
      </c>
      <c r="H813" t="s">
        <v>24</v>
      </c>
      <c r="I813">
        <v>4</v>
      </c>
      <c r="J813" t="str">
        <f t="shared" si="12"/>
        <v>Nov</v>
      </c>
      <c r="K813">
        <v>2003</v>
      </c>
      <c r="L813" t="s">
        <v>25</v>
      </c>
      <c r="M813">
        <v>60</v>
      </c>
      <c r="N813" t="s">
        <v>592</v>
      </c>
      <c r="O813" t="s">
        <v>72</v>
      </c>
      <c r="P813" t="s">
        <v>1492</v>
      </c>
      <c r="Q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 s="5">
        <v>10201</v>
      </c>
      <c r="B814" s="5">
        <v>30</v>
      </c>
      <c r="C814">
        <v>64.81</v>
      </c>
      <c r="D814">
        <v>6</v>
      </c>
      <c r="E814">
        <f xml:space="preserve"> Table1[[#This Row],[QUANTITYORDERED]] * Table1[[#This Row],[PRICE ($)]]</f>
        <v>1944.3000000000002</v>
      </c>
      <c r="G814" s="1">
        <v>37956</v>
      </c>
      <c r="H814" t="s">
        <v>24</v>
      </c>
      <c r="I814">
        <v>4</v>
      </c>
      <c r="J814" t="str">
        <f t="shared" si="12"/>
        <v>Dec</v>
      </c>
      <c r="K814">
        <v>2003</v>
      </c>
      <c r="L814" t="s">
        <v>25</v>
      </c>
      <c r="M814">
        <v>60</v>
      </c>
      <c r="N814" t="s">
        <v>592</v>
      </c>
      <c r="O814" t="s">
        <v>80</v>
      </c>
      <c r="P814" t="s">
        <v>1493</v>
      </c>
      <c r="Q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 s="5">
        <v>10210</v>
      </c>
      <c r="B815" s="5">
        <v>40</v>
      </c>
      <c r="C815">
        <v>49.67</v>
      </c>
      <c r="D815">
        <v>3</v>
      </c>
      <c r="E815">
        <f xml:space="preserve"> Table1[[#This Row],[QUANTITYORDERED]] * Table1[[#This Row],[PRICE ($)]]</f>
        <v>1986.8000000000002</v>
      </c>
      <c r="G815" s="1">
        <v>37998</v>
      </c>
      <c r="H815" t="s">
        <v>24</v>
      </c>
      <c r="I815">
        <v>1</v>
      </c>
      <c r="J815" t="str">
        <f t="shared" si="12"/>
        <v>Jan</v>
      </c>
      <c r="K815">
        <v>2004</v>
      </c>
      <c r="L815" t="s">
        <v>25</v>
      </c>
      <c r="M815">
        <v>60</v>
      </c>
      <c r="N815" t="s">
        <v>592</v>
      </c>
      <c r="O815" t="s">
        <v>301</v>
      </c>
      <c r="P815" t="s">
        <v>1494</v>
      </c>
      <c r="Q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 s="5">
        <v>10223</v>
      </c>
      <c r="B816" s="5">
        <v>28</v>
      </c>
      <c r="C816">
        <v>60.57</v>
      </c>
      <c r="D816">
        <v>5</v>
      </c>
      <c r="E816">
        <f xml:space="preserve"> Table1[[#This Row],[QUANTITYORDERED]] * Table1[[#This Row],[PRICE ($)]]</f>
        <v>1695.96</v>
      </c>
      <c r="G816" s="1">
        <v>38037</v>
      </c>
      <c r="H816" t="s">
        <v>24</v>
      </c>
      <c r="I816">
        <v>1</v>
      </c>
      <c r="J816" t="str">
        <f t="shared" si="12"/>
        <v>Feb</v>
      </c>
      <c r="K816">
        <v>2004</v>
      </c>
      <c r="L816" t="s">
        <v>25</v>
      </c>
      <c r="M816">
        <v>60</v>
      </c>
      <c r="N816" t="s">
        <v>592</v>
      </c>
      <c r="O816" t="s">
        <v>88</v>
      </c>
      <c r="P816" t="s">
        <v>1495</v>
      </c>
      <c r="Q816" t="s">
        <v>3505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 s="5">
        <v>10236</v>
      </c>
      <c r="B817" s="5">
        <v>23</v>
      </c>
      <c r="C817">
        <v>55.72</v>
      </c>
      <c r="D817">
        <v>2</v>
      </c>
      <c r="E817">
        <f xml:space="preserve"> Table1[[#This Row],[QUANTITYORDERED]] * Table1[[#This Row],[PRICE ($)]]</f>
        <v>1281.56</v>
      </c>
      <c r="G817" s="1">
        <v>38080</v>
      </c>
      <c r="H817" t="s">
        <v>24</v>
      </c>
      <c r="I817">
        <v>2</v>
      </c>
      <c r="J817" t="str">
        <f t="shared" si="12"/>
        <v>Apr</v>
      </c>
      <c r="K817">
        <v>2004</v>
      </c>
      <c r="L817" t="s">
        <v>25</v>
      </c>
      <c r="M817">
        <v>60</v>
      </c>
      <c r="N817" t="s">
        <v>592</v>
      </c>
      <c r="O817" t="s">
        <v>308</v>
      </c>
      <c r="P817" t="s">
        <v>1496</v>
      </c>
      <c r="Q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 s="5">
        <v>10251</v>
      </c>
      <c r="B818" s="5">
        <v>29</v>
      </c>
      <c r="C818">
        <v>61.18</v>
      </c>
      <c r="D818">
        <v>6</v>
      </c>
      <c r="E818">
        <f xml:space="preserve"> Table1[[#This Row],[QUANTITYORDERED]] * Table1[[#This Row],[PRICE ($)]]</f>
        <v>1774.22</v>
      </c>
      <c r="G818" s="1">
        <v>38125</v>
      </c>
      <c r="H818" t="s">
        <v>24</v>
      </c>
      <c r="I818">
        <v>2</v>
      </c>
      <c r="J818" t="str">
        <f t="shared" si="12"/>
        <v>May</v>
      </c>
      <c r="K818">
        <v>2004</v>
      </c>
      <c r="L818" t="s">
        <v>25</v>
      </c>
      <c r="M818">
        <v>60</v>
      </c>
      <c r="N818" t="s">
        <v>592</v>
      </c>
      <c r="O818" t="s">
        <v>103</v>
      </c>
      <c r="P818" t="s">
        <v>1497</v>
      </c>
      <c r="Q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 s="5">
        <v>10263</v>
      </c>
      <c r="B819" s="5">
        <v>34</v>
      </c>
      <c r="C819">
        <v>58.75</v>
      </c>
      <c r="D819">
        <v>6</v>
      </c>
      <c r="E819">
        <f xml:space="preserve"> Table1[[#This Row],[QUANTITYORDERED]] * Table1[[#This Row],[PRICE ($)]]</f>
        <v>1997.5</v>
      </c>
      <c r="G819" s="1">
        <v>38166</v>
      </c>
      <c r="H819" t="s">
        <v>24</v>
      </c>
      <c r="I819">
        <v>2</v>
      </c>
      <c r="J819" t="str">
        <f t="shared" si="12"/>
        <v>Jun</v>
      </c>
      <c r="K819">
        <v>2004</v>
      </c>
      <c r="L819" t="s">
        <v>25</v>
      </c>
      <c r="M819">
        <v>60</v>
      </c>
      <c r="N819" t="s">
        <v>592</v>
      </c>
      <c r="O819" t="s">
        <v>108</v>
      </c>
      <c r="P819" t="s">
        <v>1498</v>
      </c>
      <c r="Q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 s="5">
        <v>10275</v>
      </c>
      <c r="B820" s="5">
        <v>37</v>
      </c>
      <c r="C820">
        <v>63.6</v>
      </c>
      <c r="D820">
        <v>5</v>
      </c>
      <c r="E820">
        <f xml:space="preserve"> Table1[[#This Row],[QUANTITYORDERED]] * Table1[[#This Row],[PRICE ($)]]</f>
        <v>2353.2000000000003</v>
      </c>
      <c r="G820" s="1">
        <v>38191</v>
      </c>
      <c r="H820" t="s">
        <v>24</v>
      </c>
      <c r="I820">
        <v>3</v>
      </c>
      <c r="J820" t="str">
        <f t="shared" si="12"/>
        <v>Jul</v>
      </c>
      <c r="K820">
        <v>2004</v>
      </c>
      <c r="L820" t="s">
        <v>25</v>
      </c>
      <c r="M820">
        <v>60</v>
      </c>
      <c r="N820" t="s">
        <v>592</v>
      </c>
      <c r="O820" t="s">
        <v>113</v>
      </c>
      <c r="P820" t="s">
        <v>1499</v>
      </c>
      <c r="Q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 s="5">
        <v>10285</v>
      </c>
      <c r="B821" s="5">
        <v>20</v>
      </c>
      <c r="C821">
        <v>49.06</v>
      </c>
      <c r="D821">
        <v>10</v>
      </c>
      <c r="E821">
        <f xml:space="preserve"> Table1[[#This Row],[QUANTITYORDERED]] * Table1[[#This Row],[PRICE ($)]]</f>
        <v>981.2</v>
      </c>
      <c r="G821" s="1">
        <v>38226</v>
      </c>
      <c r="H821" t="s">
        <v>24</v>
      </c>
      <c r="I821">
        <v>3</v>
      </c>
      <c r="J821" t="str">
        <f t="shared" si="12"/>
        <v>Aug</v>
      </c>
      <c r="K821">
        <v>2004</v>
      </c>
      <c r="L821" t="s">
        <v>25</v>
      </c>
      <c r="M821">
        <v>60</v>
      </c>
      <c r="N821" t="s">
        <v>592</v>
      </c>
      <c r="O821" t="s">
        <v>119</v>
      </c>
      <c r="P821" t="s">
        <v>1500</v>
      </c>
      <c r="Q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 s="5">
        <v>10298</v>
      </c>
      <c r="B822" s="5">
        <v>32</v>
      </c>
      <c r="C822">
        <v>48.46</v>
      </c>
      <c r="D822">
        <v>2</v>
      </c>
      <c r="E822">
        <f xml:space="preserve"> Table1[[#This Row],[QUANTITYORDERED]] * Table1[[#This Row],[PRICE ($)]]</f>
        <v>1550.72</v>
      </c>
      <c r="G822" s="1">
        <v>38257</v>
      </c>
      <c r="H822" t="s">
        <v>24</v>
      </c>
      <c r="I822">
        <v>3</v>
      </c>
      <c r="J822" t="str">
        <f t="shared" si="12"/>
        <v>Sep</v>
      </c>
      <c r="K822">
        <v>2004</v>
      </c>
      <c r="L822" t="s">
        <v>25</v>
      </c>
      <c r="M822">
        <v>60</v>
      </c>
      <c r="N822" t="s">
        <v>592</v>
      </c>
      <c r="O822" t="s">
        <v>311</v>
      </c>
      <c r="P822" t="s">
        <v>1501</v>
      </c>
      <c r="Q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 s="5">
        <v>10308</v>
      </c>
      <c r="B823" s="5">
        <v>34</v>
      </c>
      <c r="C823">
        <v>52.09</v>
      </c>
      <c r="D823">
        <v>3</v>
      </c>
      <c r="E823">
        <f xml:space="preserve"> Table1[[#This Row],[QUANTITYORDERED]] * Table1[[#This Row],[PRICE ($)]]</f>
        <v>1771.0600000000002</v>
      </c>
      <c r="G823" s="1">
        <v>38275</v>
      </c>
      <c r="H823" t="s">
        <v>24</v>
      </c>
      <c r="I823">
        <v>4</v>
      </c>
      <c r="J823" t="str">
        <f t="shared" si="12"/>
        <v>Oct</v>
      </c>
      <c r="K823">
        <v>2004</v>
      </c>
      <c r="L823" t="s">
        <v>25</v>
      </c>
      <c r="M823">
        <v>60</v>
      </c>
      <c r="N823" t="s">
        <v>592</v>
      </c>
      <c r="O823" t="s">
        <v>316</v>
      </c>
      <c r="P823" t="s">
        <v>1502</v>
      </c>
      <c r="Q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 s="5">
        <v>10318</v>
      </c>
      <c r="B824" s="5">
        <v>42</v>
      </c>
      <c r="C824">
        <v>52.7</v>
      </c>
      <c r="D824">
        <v>5</v>
      </c>
      <c r="E824">
        <f xml:space="preserve"> Table1[[#This Row],[QUANTITYORDERED]] * Table1[[#This Row],[PRICE ($)]]</f>
        <v>2213.4</v>
      </c>
      <c r="G824" s="1">
        <v>38293</v>
      </c>
      <c r="H824" t="s">
        <v>24</v>
      </c>
      <c r="I824">
        <v>4</v>
      </c>
      <c r="J824" t="str">
        <f t="shared" si="12"/>
        <v>Nov</v>
      </c>
      <c r="K824">
        <v>2004</v>
      </c>
      <c r="L824" t="s">
        <v>25</v>
      </c>
      <c r="M824">
        <v>60</v>
      </c>
      <c r="N824" t="s">
        <v>592</v>
      </c>
      <c r="O824" t="s">
        <v>138</v>
      </c>
      <c r="P824" t="s">
        <v>1503</v>
      </c>
      <c r="Q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 s="5">
        <v>10329</v>
      </c>
      <c r="B825" s="5">
        <v>38</v>
      </c>
      <c r="C825">
        <v>100</v>
      </c>
      <c r="D825">
        <v>12</v>
      </c>
      <c r="E825">
        <f xml:space="preserve"> Table1[[#This Row],[QUANTITYORDERED]] * Table1[[#This Row],[PRICE ($)]]</f>
        <v>3800</v>
      </c>
      <c r="G825" s="1">
        <v>38306</v>
      </c>
      <c r="H825" t="s">
        <v>24</v>
      </c>
      <c r="I825">
        <v>4</v>
      </c>
      <c r="J825" t="str">
        <f t="shared" si="12"/>
        <v>Nov</v>
      </c>
      <c r="K825">
        <v>2004</v>
      </c>
      <c r="L825" t="s">
        <v>25</v>
      </c>
      <c r="M825">
        <v>60</v>
      </c>
      <c r="N825" t="s">
        <v>592</v>
      </c>
      <c r="O825" t="s">
        <v>27</v>
      </c>
      <c r="P825" t="s">
        <v>1504</v>
      </c>
      <c r="Q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 s="5">
        <v>10339</v>
      </c>
      <c r="B826" s="5">
        <v>30</v>
      </c>
      <c r="C826">
        <v>62.16</v>
      </c>
      <c r="D826">
        <v>1</v>
      </c>
      <c r="E826">
        <f xml:space="preserve"> Table1[[#This Row],[QUANTITYORDERED]] * Table1[[#This Row],[PRICE ($)]]</f>
        <v>1864.8</v>
      </c>
      <c r="G826" s="1">
        <v>38314</v>
      </c>
      <c r="H826" t="s">
        <v>24</v>
      </c>
      <c r="I826">
        <v>4</v>
      </c>
      <c r="J826" t="str">
        <f t="shared" si="12"/>
        <v>Nov</v>
      </c>
      <c r="K826">
        <v>2004</v>
      </c>
      <c r="L826" t="s">
        <v>25</v>
      </c>
      <c r="M826">
        <v>60</v>
      </c>
      <c r="N826" t="s">
        <v>592</v>
      </c>
      <c r="O826" t="s">
        <v>245</v>
      </c>
      <c r="P826" t="s">
        <v>1505</v>
      </c>
      <c r="Q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 s="5">
        <v>10362</v>
      </c>
      <c r="B827" s="5">
        <v>23</v>
      </c>
      <c r="C827">
        <v>49.67</v>
      </c>
      <c r="D827">
        <v>3</v>
      </c>
      <c r="E827">
        <f xml:space="preserve"> Table1[[#This Row],[QUANTITYORDERED]] * Table1[[#This Row],[PRICE ($)]]</f>
        <v>1142.4100000000001</v>
      </c>
      <c r="G827" s="1">
        <v>38357</v>
      </c>
      <c r="H827" t="s">
        <v>24</v>
      </c>
      <c r="I827">
        <v>1</v>
      </c>
      <c r="J827" t="str">
        <f t="shared" si="12"/>
        <v>Jan</v>
      </c>
      <c r="K827">
        <v>2005</v>
      </c>
      <c r="L827" t="s">
        <v>25</v>
      </c>
      <c r="M827">
        <v>60</v>
      </c>
      <c r="N827" t="s">
        <v>592</v>
      </c>
      <c r="O827" t="s">
        <v>61</v>
      </c>
      <c r="P827" t="s">
        <v>1506</v>
      </c>
      <c r="Q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 s="5">
        <v>10374</v>
      </c>
      <c r="B828" s="5">
        <v>22</v>
      </c>
      <c r="C828">
        <v>53.3</v>
      </c>
      <c r="D828">
        <v>4</v>
      </c>
      <c r="E828">
        <f xml:space="preserve"> Table1[[#This Row],[QUANTITYORDERED]] * Table1[[#This Row],[PRICE ($)]]</f>
        <v>1172.5999999999999</v>
      </c>
      <c r="G828" s="1">
        <v>38385</v>
      </c>
      <c r="H828" t="s">
        <v>24</v>
      </c>
      <c r="I828">
        <v>1</v>
      </c>
      <c r="J828" t="str">
        <f t="shared" si="12"/>
        <v>Feb</v>
      </c>
      <c r="K828">
        <v>2005</v>
      </c>
      <c r="L828" t="s">
        <v>25</v>
      </c>
      <c r="M828">
        <v>60</v>
      </c>
      <c r="N828" t="s">
        <v>592</v>
      </c>
      <c r="O828" t="s">
        <v>206</v>
      </c>
      <c r="P828" t="s">
        <v>1507</v>
      </c>
      <c r="Q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 s="5">
        <v>10389</v>
      </c>
      <c r="B829" s="5">
        <v>39</v>
      </c>
      <c r="C829">
        <v>100</v>
      </c>
      <c r="D829">
        <v>5</v>
      </c>
      <c r="E829">
        <f xml:space="preserve"> Table1[[#This Row],[QUANTITYORDERED]] * Table1[[#This Row],[PRICE ($)]]</f>
        <v>3900</v>
      </c>
      <c r="G829" s="1">
        <v>38414</v>
      </c>
      <c r="H829" t="s">
        <v>24</v>
      </c>
      <c r="I829">
        <v>1</v>
      </c>
      <c r="J829" t="str">
        <f t="shared" si="12"/>
        <v>Mar</v>
      </c>
      <c r="K829">
        <v>2005</v>
      </c>
      <c r="L829" t="s">
        <v>25</v>
      </c>
      <c r="M829">
        <v>60</v>
      </c>
      <c r="N829" t="s">
        <v>592</v>
      </c>
      <c r="O829" t="s">
        <v>260</v>
      </c>
      <c r="P829" t="s">
        <v>1508</v>
      </c>
      <c r="Q829" t="s">
        <v>3514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 s="5">
        <v>10402</v>
      </c>
      <c r="B830" s="5">
        <v>55</v>
      </c>
      <c r="C830">
        <v>55.72</v>
      </c>
      <c r="D830">
        <v>2</v>
      </c>
      <c r="E830">
        <f xml:space="preserve"> Table1[[#This Row],[QUANTITYORDERED]] * Table1[[#This Row],[PRICE ($)]]</f>
        <v>3064.6</v>
      </c>
      <c r="G830" s="1">
        <v>38449</v>
      </c>
      <c r="H830" t="s">
        <v>24</v>
      </c>
      <c r="I830">
        <v>2</v>
      </c>
      <c r="J830" t="str">
        <f t="shared" si="12"/>
        <v>Apr</v>
      </c>
      <c r="K830">
        <v>2005</v>
      </c>
      <c r="L830" t="s">
        <v>25</v>
      </c>
      <c r="M830">
        <v>60</v>
      </c>
      <c r="N830" t="s">
        <v>592</v>
      </c>
      <c r="O830" t="s">
        <v>83</v>
      </c>
      <c r="P830" t="s">
        <v>1509</v>
      </c>
      <c r="Q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 s="5">
        <v>10417</v>
      </c>
      <c r="B831" s="5">
        <v>36</v>
      </c>
      <c r="C831">
        <v>61.18</v>
      </c>
      <c r="D831">
        <v>6</v>
      </c>
      <c r="E831">
        <f xml:space="preserve"> Table1[[#This Row],[QUANTITYORDERED]] * Table1[[#This Row],[PRICE ($)]]</f>
        <v>2202.48</v>
      </c>
      <c r="G831" s="1">
        <v>38485</v>
      </c>
      <c r="H831" t="s">
        <v>172</v>
      </c>
      <c r="I831">
        <v>2</v>
      </c>
      <c r="J831" t="str">
        <f t="shared" si="12"/>
        <v>May</v>
      </c>
      <c r="K831">
        <v>2005</v>
      </c>
      <c r="L831" t="s">
        <v>25</v>
      </c>
      <c r="M831">
        <v>60</v>
      </c>
      <c r="N831" t="s">
        <v>592</v>
      </c>
      <c r="O831" t="s">
        <v>173</v>
      </c>
      <c r="P831" t="s">
        <v>1510</v>
      </c>
      <c r="Q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 s="5">
        <v>10101</v>
      </c>
      <c r="B832" s="5">
        <v>26</v>
      </c>
      <c r="C832">
        <v>100</v>
      </c>
      <c r="D832">
        <v>1</v>
      </c>
      <c r="E832">
        <f xml:space="preserve"> Table1[[#This Row],[QUANTITYORDERED]] * Table1[[#This Row],[PRICE ($)]]</f>
        <v>2600</v>
      </c>
      <c r="G832" s="1">
        <v>37630</v>
      </c>
      <c r="H832" t="s">
        <v>24</v>
      </c>
      <c r="I832">
        <v>1</v>
      </c>
      <c r="J832" t="str">
        <f t="shared" si="12"/>
        <v>Jan</v>
      </c>
      <c r="K832">
        <v>2003</v>
      </c>
      <c r="L832" t="s">
        <v>549</v>
      </c>
      <c r="M832">
        <v>168</v>
      </c>
      <c r="N832" t="s">
        <v>593</v>
      </c>
      <c r="O832" t="s">
        <v>461</v>
      </c>
      <c r="P832" t="s">
        <v>1511</v>
      </c>
      <c r="Q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 s="5">
        <v>10110</v>
      </c>
      <c r="B833" s="5">
        <v>31</v>
      </c>
      <c r="C833">
        <v>100</v>
      </c>
      <c r="D833">
        <v>1</v>
      </c>
      <c r="E833">
        <f xml:space="preserve"> Table1[[#This Row],[QUANTITYORDERED]] * Table1[[#This Row],[PRICE ($)]]</f>
        <v>3100</v>
      </c>
      <c r="G833" s="1">
        <v>37698</v>
      </c>
      <c r="H833" t="s">
        <v>24</v>
      </c>
      <c r="I833">
        <v>1</v>
      </c>
      <c r="J833" t="str">
        <f t="shared" si="12"/>
        <v>Mar</v>
      </c>
      <c r="K833">
        <v>2003</v>
      </c>
      <c r="L833" t="s">
        <v>549</v>
      </c>
      <c r="M833">
        <v>168</v>
      </c>
      <c r="N833" t="s">
        <v>593</v>
      </c>
      <c r="O833" t="s">
        <v>491</v>
      </c>
      <c r="P833" t="s">
        <v>1512</v>
      </c>
      <c r="Q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 s="5">
        <v>10125</v>
      </c>
      <c r="B834" s="5">
        <v>34</v>
      </c>
      <c r="C834">
        <v>100</v>
      </c>
      <c r="D834">
        <v>2</v>
      </c>
      <c r="E834">
        <f xml:space="preserve"> Table1[[#This Row],[QUANTITYORDERED]] * Table1[[#This Row],[PRICE ($)]]</f>
        <v>3400</v>
      </c>
      <c r="G834" s="1">
        <v>37762</v>
      </c>
      <c r="H834" t="s">
        <v>24</v>
      </c>
      <c r="I834">
        <v>2</v>
      </c>
      <c r="J834" t="str">
        <f t="shared" si="12"/>
        <v>May</v>
      </c>
      <c r="K834">
        <v>2003</v>
      </c>
      <c r="L834" t="s">
        <v>549</v>
      </c>
      <c r="M834">
        <v>168</v>
      </c>
      <c r="N834" t="s">
        <v>593</v>
      </c>
      <c r="O834" t="s">
        <v>88</v>
      </c>
      <c r="P834" t="s">
        <v>1513</v>
      </c>
      <c r="Q834" t="s">
        <v>3505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 s="5">
        <v>10139</v>
      </c>
      <c r="B835" s="5">
        <v>41</v>
      </c>
      <c r="C835">
        <v>100</v>
      </c>
      <c r="D835">
        <v>8</v>
      </c>
      <c r="E835">
        <f xml:space="preserve"> Table1[[#This Row],[QUANTITYORDERED]] * Table1[[#This Row],[PRICE ($)]]</f>
        <v>4100</v>
      </c>
      <c r="G835" s="1">
        <v>37818</v>
      </c>
      <c r="H835" t="s">
        <v>24</v>
      </c>
      <c r="I835">
        <v>3</v>
      </c>
      <c r="J835" t="str">
        <f t="shared" ref="J835:J898" si="13" xml:space="preserve"> TEXT(G835, "mmm")</f>
        <v>Jul</v>
      </c>
      <c r="K835">
        <v>2003</v>
      </c>
      <c r="L835" t="s">
        <v>549</v>
      </c>
      <c r="M835">
        <v>168</v>
      </c>
      <c r="N835" t="s">
        <v>593</v>
      </c>
      <c r="O835" t="s">
        <v>151</v>
      </c>
      <c r="P835" t="s">
        <v>1514</v>
      </c>
      <c r="Q835" t="s">
        <v>3507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 s="5">
        <v>10149</v>
      </c>
      <c r="B836" s="5">
        <v>23</v>
      </c>
      <c r="C836">
        <v>100</v>
      </c>
      <c r="D836">
        <v>5</v>
      </c>
      <c r="E836">
        <f xml:space="preserve"> Table1[[#This Row],[QUANTITYORDERED]] * Table1[[#This Row],[PRICE ($)]]</f>
        <v>2300</v>
      </c>
      <c r="G836" s="1">
        <v>37876</v>
      </c>
      <c r="H836" t="s">
        <v>24</v>
      </c>
      <c r="I836">
        <v>3</v>
      </c>
      <c r="J836" t="str">
        <f t="shared" si="13"/>
        <v>Sep</v>
      </c>
      <c r="K836">
        <v>2003</v>
      </c>
      <c r="L836" t="s">
        <v>549</v>
      </c>
      <c r="M836">
        <v>168</v>
      </c>
      <c r="N836" t="s">
        <v>593</v>
      </c>
      <c r="O836" t="s">
        <v>525</v>
      </c>
      <c r="P836" t="s">
        <v>1515</v>
      </c>
      <c r="Q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 s="5">
        <v>10162</v>
      </c>
      <c r="B837" s="5">
        <v>48</v>
      </c>
      <c r="C837">
        <v>100</v>
      </c>
      <c r="D837">
        <v>3</v>
      </c>
      <c r="E837">
        <f xml:space="preserve"> Table1[[#This Row],[QUANTITYORDERED]] * Table1[[#This Row],[PRICE ($)]]</f>
        <v>4800</v>
      </c>
      <c r="G837" s="1">
        <v>37912</v>
      </c>
      <c r="H837" t="s">
        <v>24</v>
      </c>
      <c r="I837">
        <v>4</v>
      </c>
      <c r="J837" t="str">
        <f t="shared" si="13"/>
        <v>Oct</v>
      </c>
      <c r="K837">
        <v>2003</v>
      </c>
      <c r="L837" t="s">
        <v>549</v>
      </c>
      <c r="M837">
        <v>168</v>
      </c>
      <c r="N837" t="s">
        <v>593</v>
      </c>
      <c r="O837" t="s">
        <v>57</v>
      </c>
      <c r="P837" t="s">
        <v>1516</v>
      </c>
      <c r="Q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 s="5">
        <v>10173</v>
      </c>
      <c r="B838" s="5">
        <v>22</v>
      </c>
      <c r="C838">
        <v>100</v>
      </c>
      <c r="D838">
        <v>7</v>
      </c>
      <c r="E838">
        <f xml:space="preserve"> Table1[[#This Row],[QUANTITYORDERED]] * Table1[[#This Row],[PRICE ($)]]</f>
        <v>2200</v>
      </c>
      <c r="G838" s="1">
        <v>37930</v>
      </c>
      <c r="H838" t="s">
        <v>24</v>
      </c>
      <c r="I838">
        <v>4</v>
      </c>
      <c r="J838" t="str">
        <f t="shared" si="13"/>
        <v>Nov</v>
      </c>
      <c r="K838">
        <v>2003</v>
      </c>
      <c r="L838" t="s">
        <v>549</v>
      </c>
      <c r="M838">
        <v>168</v>
      </c>
      <c r="N838" t="s">
        <v>593</v>
      </c>
      <c r="O838" t="s">
        <v>551</v>
      </c>
      <c r="P838" t="s">
        <v>1517</v>
      </c>
      <c r="Q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 s="5">
        <v>10182</v>
      </c>
      <c r="B839" s="5">
        <v>21</v>
      </c>
      <c r="C839">
        <v>100</v>
      </c>
      <c r="D839">
        <v>4</v>
      </c>
      <c r="E839">
        <f xml:space="preserve"> Table1[[#This Row],[QUANTITYORDERED]] * Table1[[#This Row],[PRICE ($)]]</f>
        <v>2100</v>
      </c>
      <c r="G839" s="1">
        <v>37937</v>
      </c>
      <c r="H839" t="s">
        <v>24</v>
      </c>
      <c r="I839">
        <v>4</v>
      </c>
      <c r="J839" t="str">
        <f t="shared" si="13"/>
        <v>Nov</v>
      </c>
      <c r="K839">
        <v>2003</v>
      </c>
      <c r="L839" t="s">
        <v>549</v>
      </c>
      <c r="M839">
        <v>168</v>
      </c>
      <c r="N839" t="s">
        <v>593</v>
      </c>
      <c r="O839" t="s">
        <v>271</v>
      </c>
      <c r="P839" t="s">
        <v>1518</v>
      </c>
      <c r="Q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 s="5">
        <v>10193</v>
      </c>
      <c r="B840" s="5">
        <v>22</v>
      </c>
      <c r="C840">
        <v>100</v>
      </c>
      <c r="D840">
        <v>8</v>
      </c>
      <c r="E840">
        <f xml:space="preserve"> Table1[[#This Row],[QUANTITYORDERED]] * Table1[[#This Row],[PRICE ($)]]</f>
        <v>2200</v>
      </c>
      <c r="G840" s="1">
        <v>37946</v>
      </c>
      <c r="H840" t="s">
        <v>24</v>
      </c>
      <c r="I840">
        <v>4</v>
      </c>
      <c r="J840" t="str">
        <f t="shared" si="13"/>
        <v>Nov</v>
      </c>
      <c r="K840">
        <v>2003</v>
      </c>
      <c r="L840" t="s">
        <v>549</v>
      </c>
      <c r="M840">
        <v>168</v>
      </c>
      <c r="N840" t="s">
        <v>593</v>
      </c>
      <c r="O840" t="s">
        <v>557</v>
      </c>
      <c r="P840" t="s">
        <v>1519</v>
      </c>
      <c r="Q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 s="5">
        <v>10205</v>
      </c>
      <c r="B841" s="5">
        <v>40</v>
      </c>
      <c r="C841">
        <v>100</v>
      </c>
      <c r="D841">
        <v>3</v>
      </c>
      <c r="E841">
        <f xml:space="preserve"> Table1[[#This Row],[QUANTITYORDERED]] * Table1[[#This Row],[PRICE ($)]]</f>
        <v>4000</v>
      </c>
      <c r="G841" s="1">
        <v>37958</v>
      </c>
      <c r="H841" t="s">
        <v>24</v>
      </c>
      <c r="I841">
        <v>4</v>
      </c>
      <c r="J841" t="str">
        <f t="shared" si="13"/>
        <v>Dec</v>
      </c>
      <c r="K841">
        <v>2003</v>
      </c>
      <c r="L841" t="s">
        <v>549</v>
      </c>
      <c r="M841">
        <v>168</v>
      </c>
      <c r="N841" t="s">
        <v>593</v>
      </c>
      <c r="O841" t="s">
        <v>173</v>
      </c>
      <c r="P841" t="s">
        <v>1520</v>
      </c>
      <c r="Q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 s="5">
        <v>10214</v>
      </c>
      <c r="B842" s="5">
        <v>50</v>
      </c>
      <c r="C842">
        <v>100</v>
      </c>
      <c r="D842">
        <v>1</v>
      </c>
      <c r="E842">
        <f xml:space="preserve"> Table1[[#This Row],[QUANTITYORDERED]] * Table1[[#This Row],[PRICE ($)]]</f>
        <v>5000</v>
      </c>
      <c r="G842" s="1">
        <v>38012</v>
      </c>
      <c r="H842" t="s">
        <v>24</v>
      </c>
      <c r="I842">
        <v>1</v>
      </c>
      <c r="J842" t="str">
        <f t="shared" si="13"/>
        <v>Jan</v>
      </c>
      <c r="K842">
        <v>2004</v>
      </c>
      <c r="L842" t="s">
        <v>549</v>
      </c>
      <c r="M842">
        <v>168</v>
      </c>
      <c r="N842" t="s">
        <v>593</v>
      </c>
      <c r="O842" t="s">
        <v>190</v>
      </c>
      <c r="P842" t="s">
        <v>1521</v>
      </c>
      <c r="Q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 s="5">
        <v>10227</v>
      </c>
      <c r="B843" s="5">
        <v>29</v>
      </c>
      <c r="C843">
        <v>100</v>
      </c>
      <c r="D843">
        <v>4</v>
      </c>
      <c r="E843">
        <f xml:space="preserve"> Table1[[#This Row],[QUANTITYORDERED]] * Table1[[#This Row],[PRICE ($)]]</f>
        <v>2900</v>
      </c>
      <c r="G843" s="1">
        <v>38048</v>
      </c>
      <c r="H843" t="s">
        <v>24</v>
      </c>
      <c r="I843">
        <v>1</v>
      </c>
      <c r="J843" t="str">
        <f t="shared" si="13"/>
        <v>Mar</v>
      </c>
      <c r="K843">
        <v>2004</v>
      </c>
      <c r="L843" t="s">
        <v>549</v>
      </c>
      <c r="M843">
        <v>168</v>
      </c>
      <c r="N843" t="s">
        <v>593</v>
      </c>
      <c r="O843" t="s">
        <v>218</v>
      </c>
      <c r="P843" t="s">
        <v>1522</v>
      </c>
      <c r="Q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 s="5">
        <v>10244</v>
      </c>
      <c r="B844" s="5">
        <v>43</v>
      </c>
      <c r="C844">
        <v>100</v>
      </c>
      <c r="D844">
        <v>8</v>
      </c>
      <c r="E844">
        <f xml:space="preserve"> Table1[[#This Row],[QUANTITYORDERED]] * Table1[[#This Row],[PRICE ($)]]</f>
        <v>4300</v>
      </c>
      <c r="G844" s="1">
        <v>38106</v>
      </c>
      <c r="H844" t="s">
        <v>24</v>
      </c>
      <c r="I844">
        <v>2</v>
      </c>
      <c r="J844" t="str">
        <f t="shared" si="13"/>
        <v>Apr</v>
      </c>
      <c r="K844">
        <v>2004</v>
      </c>
      <c r="L844" t="s">
        <v>549</v>
      </c>
      <c r="M844">
        <v>168</v>
      </c>
      <c r="N844" t="s">
        <v>593</v>
      </c>
      <c r="O844" t="s">
        <v>173</v>
      </c>
      <c r="P844" t="s">
        <v>1523</v>
      </c>
      <c r="Q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 s="5">
        <v>10255</v>
      </c>
      <c r="B845" s="5">
        <v>24</v>
      </c>
      <c r="C845">
        <v>100</v>
      </c>
      <c r="D845">
        <v>1</v>
      </c>
      <c r="E845">
        <f xml:space="preserve"> Table1[[#This Row],[QUANTITYORDERED]] * Table1[[#This Row],[PRICE ($)]]</f>
        <v>2400</v>
      </c>
      <c r="G845" s="1">
        <v>38142</v>
      </c>
      <c r="H845" t="s">
        <v>24</v>
      </c>
      <c r="I845">
        <v>2</v>
      </c>
      <c r="J845" t="str">
        <f t="shared" si="13"/>
        <v>Jun</v>
      </c>
      <c r="K845">
        <v>2004</v>
      </c>
      <c r="L845" t="s">
        <v>549</v>
      </c>
      <c r="M845">
        <v>168</v>
      </c>
      <c r="N845" t="s">
        <v>593</v>
      </c>
      <c r="O845" t="s">
        <v>530</v>
      </c>
      <c r="P845" t="s">
        <v>1524</v>
      </c>
      <c r="Q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 s="5">
        <v>10280</v>
      </c>
      <c r="B846" s="5">
        <v>22</v>
      </c>
      <c r="C846">
        <v>100</v>
      </c>
      <c r="D846">
        <v>10</v>
      </c>
      <c r="E846">
        <f xml:space="preserve"> Table1[[#This Row],[QUANTITYORDERED]] * Table1[[#This Row],[PRICE ($)]]</f>
        <v>2200</v>
      </c>
      <c r="G846" s="1">
        <v>38216</v>
      </c>
      <c r="H846" t="s">
        <v>24</v>
      </c>
      <c r="I846">
        <v>3</v>
      </c>
      <c r="J846" t="str">
        <f t="shared" si="13"/>
        <v>Aug</v>
      </c>
      <c r="K846">
        <v>2004</v>
      </c>
      <c r="L846" t="s">
        <v>549</v>
      </c>
      <c r="M846">
        <v>168</v>
      </c>
      <c r="N846" t="s">
        <v>593</v>
      </c>
      <c r="O846" t="s">
        <v>253</v>
      </c>
      <c r="P846" t="s">
        <v>1525</v>
      </c>
      <c r="Q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 s="5">
        <v>10289</v>
      </c>
      <c r="B847" s="5">
        <v>43</v>
      </c>
      <c r="C847">
        <v>100</v>
      </c>
      <c r="D847">
        <v>3</v>
      </c>
      <c r="E847">
        <f xml:space="preserve"> Table1[[#This Row],[QUANTITYORDERED]] * Table1[[#This Row],[PRICE ($)]]</f>
        <v>4300</v>
      </c>
      <c r="G847" s="1">
        <v>38233</v>
      </c>
      <c r="H847" t="s">
        <v>24</v>
      </c>
      <c r="I847">
        <v>3</v>
      </c>
      <c r="J847" t="str">
        <f t="shared" si="13"/>
        <v>Sep</v>
      </c>
      <c r="K847">
        <v>2004</v>
      </c>
      <c r="L847" t="s">
        <v>549</v>
      </c>
      <c r="M847">
        <v>168</v>
      </c>
      <c r="N847" t="s">
        <v>593</v>
      </c>
      <c r="O847" t="s">
        <v>72</v>
      </c>
      <c r="P847" t="s">
        <v>1526</v>
      </c>
      <c r="Q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 s="5">
        <v>10304</v>
      </c>
      <c r="B848" s="5">
        <v>20</v>
      </c>
      <c r="C848">
        <v>100</v>
      </c>
      <c r="D848">
        <v>14</v>
      </c>
      <c r="E848">
        <f xml:space="preserve"> Table1[[#This Row],[QUANTITYORDERED]] * Table1[[#This Row],[PRICE ($)]]</f>
        <v>2000</v>
      </c>
      <c r="G848" s="1">
        <v>38271</v>
      </c>
      <c r="H848" t="s">
        <v>24</v>
      </c>
      <c r="I848">
        <v>4</v>
      </c>
      <c r="J848" t="str">
        <f t="shared" si="13"/>
        <v>Oct</v>
      </c>
      <c r="K848">
        <v>2004</v>
      </c>
      <c r="L848" t="s">
        <v>549</v>
      </c>
      <c r="M848">
        <v>168</v>
      </c>
      <c r="N848" t="s">
        <v>593</v>
      </c>
      <c r="O848" t="s">
        <v>266</v>
      </c>
      <c r="P848" t="s">
        <v>1527</v>
      </c>
      <c r="Q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 s="5">
        <v>10312</v>
      </c>
      <c r="B849" s="5">
        <v>25</v>
      </c>
      <c r="C849">
        <v>100</v>
      </c>
      <c r="D849">
        <v>11</v>
      </c>
      <c r="E849">
        <f xml:space="preserve"> Table1[[#This Row],[QUANTITYORDERED]] * Table1[[#This Row],[PRICE ($)]]</f>
        <v>2500</v>
      </c>
      <c r="G849" s="1">
        <v>38281</v>
      </c>
      <c r="H849" t="s">
        <v>24</v>
      </c>
      <c r="I849">
        <v>4</v>
      </c>
      <c r="J849" t="str">
        <f t="shared" si="13"/>
        <v>Oct</v>
      </c>
      <c r="K849">
        <v>2004</v>
      </c>
      <c r="L849" t="s">
        <v>549</v>
      </c>
      <c r="M849">
        <v>168</v>
      </c>
      <c r="N849" t="s">
        <v>593</v>
      </c>
      <c r="O849" t="s">
        <v>271</v>
      </c>
      <c r="P849" t="s">
        <v>1528</v>
      </c>
      <c r="Q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 s="5">
        <v>10322</v>
      </c>
      <c r="B850" s="5">
        <v>36</v>
      </c>
      <c r="C850">
        <v>100</v>
      </c>
      <c r="D850">
        <v>2</v>
      </c>
      <c r="E850">
        <f xml:space="preserve"> Table1[[#This Row],[QUANTITYORDERED]] * Table1[[#This Row],[PRICE ($)]]</f>
        <v>3600</v>
      </c>
      <c r="G850" s="1">
        <v>38295</v>
      </c>
      <c r="H850" t="s">
        <v>24</v>
      </c>
      <c r="I850">
        <v>4</v>
      </c>
      <c r="J850" t="str">
        <f t="shared" si="13"/>
        <v>Nov</v>
      </c>
      <c r="K850">
        <v>2004</v>
      </c>
      <c r="L850" t="s">
        <v>549</v>
      </c>
      <c r="M850">
        <v>168</v>
      </c>
      <c r="N850" t="s">
        <v>593</v>
      </c>
      <c r="O850" t="s">
        <v>276</v>
      </c>
      <c r="P850" t="s">
        <v>1529</v>
      </c>
      <c r="Q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 s="5">
        <v>10332</v>
      </c>
      <c r="B851" s="5">
        <v>24</v>
      </c>
      <c r="C851">
        <v>52.67</v>
      </c>
      <c r="D851">
        <v>1</v>
      </c>
      <c r="E851">
        <f xml:space="preserve"> Table1[[#This Row],[QUANTITYORDERED]] * Table1[[#This Row],[PRICE ($)]]</f>
        <v>1264.08</v>
      </c>
      <c r="G851" s="1">
        <v>38308</v>
      </c>
      <c r="H851" t="s">
        <v>24</v>
      </c>
      <c r="I851">
        <v>4</v>
      </c>
      <c r="J851" t="str">
        <f t="shared" si="13"/>
        <v>Nov</v>
      </c>
      <c r="K851">
        <v>2004</v>
      </c>
      <c r="L851" t="s">
        <v>549</v>
      </c>
      <c r="M851">
        <v>168</v>
      </c>
      <c r="N851" t="s">
        <v>593</v>
      </c>
      <c r="O851" t="s">
        <v>491</v>
      </c>
      <c r="P851" t="s">
        <v>1530</v>
      </c>
      <c r="Q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 s="5">
        <v>10347</v>
      </c>
      <c r="B852" s="5">
        <v>21</v>
      </c>
      <c r="C852">
        <v>100</v>
      </c>
      <c r="D852">
        <v>6</v>
      </c>
      <c r="E852">
        <f xml:space="preserve"> Table1[[#This Row],[QUANTITYORDERED]] * Table1[[#This Row],[PRICE ($)]]</f>
        <v>2100</v>
      </c>
      <c r="G852" s="1">
        <v>38320</v>
      </c>
      <c r="H852" t="s">
        <v>24</v>
      </c>
      <c r="I852">
        <v>4</v>
      </c>
      <c r="J852" t="str">
        <f t="shared" si="13"/>
        <v>Nov</v>
      </c>
      <c r="K852">
        <v>2004</v>
      </c>
      <c r="L852" t="s">
        <v>549</v>
      </c>
      <c r="M852">
        <v>168</v>
      </c>
      <c r="N852" t="s">
        <v>593</v>
      </c>
      <c r="O852" t="s">
        <v>88</v>
      </c>
      <c r="P852" t="s">
        <v>1531</v>
      </c>
      <c r="Q852" t="s">
        <v>3505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 s="5">
        <v>10356</v>
      </c>
      <c r="B853" s="5">
        <v>30</v>
      </c>
      <c r="C853">
        <v>100</v>
      </c>
      <c r="D853">
        <v>1</v>
      </c>
      <c r="E853">
        <f xml:space="preserve"> Table1[[#This Row],[QUANTITYORDERED]] * Table1[[#This Row],[PRICE ($)]]</f>
        <v>3000</v>
      </c>
      <c r="G853" s="1">
        <v>38330</v>
      </c>
      <c r="H853" t="s">
        <v>24</v>
      </c>
      <c r="I853">
        <v>4</v>
      </c>
      <c r="J853" t="str">
        <f t="shared" si="13"/>
        <v>Dec</v>
      </c>
      <c r="K853">
        <v>2004</v>
      </c>
      <c r="L853" t="s">
        <v>549</v>
      </c>
      <c r="M853">
        <v>168</v>
      </c>
      <c r="N853" t="s">
        <v>593</v>
      </c>
      <c r="O853" t="s">
        <v>44</v>
      </c>
      <c r="P853" t="s">
        <v>1532</v>
      </c>
      <c r="Q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 s="5">
        <v>10367</v>
      </c>
      <c r="B854" s="5">
        <v>32</v>
      </c>
      <c r="C854">
        <v>94.79</v>
      </c>
      <c r="D854">
        <v>7</v>
      </c>
      <c r="E854">
        <f xml:space="preserve"> Table1[[#This Row],[QUANTITYORDERED]] * Table1[[#This Row],[PRICE ($)]]</f>
        <v>3033.28</v>
      </c>
      <c r="G854" s="1">
        <v>38364</v>
      </c>
      <c r="H854" t="s">
        <v>407</v>
      </c>
      <c r="I854">
        <v>1</v>
      </c>
      <c r="J854" t="str">
        <f t="shared" si="13"/>
        <v>Jan</v>
      </c>
      <c r="K854">
        <v>2005</v>
      </c>
      <c r="L854" t="s">
        <v>549</v>
      </c>
      <c r="M854">
        <v>168</v>
      </c>
      <c r="N854" t="s">
        <v>593</v>
      </c>
      <c r="O854" t="s">
        <v>51</v>
      </c>
      <c r="P854" t="s">
        <v>1533</v>
      </c>
      <c r="Q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 s="5">
        <v>10380</v>
      </c>
      <c r="B855" s="5">
        <v>21</v>
      </c>
      <c r="C855">
        <v>47.18</v>
      </c>
      <c r="D855">
        <v>8</v>
      </c>
      <c r="E855">
        <f xml:space="preserve"> Table1[[#This Row],[QUANTITYORDERED]] * Table1[[#This Row],[PRICE ($)]]</f>
        <v>990.78</v>
      </c>
      <c r="G855" s="1">
        <v>38399</v>
      </c>
      <c r="H855" t="s">
        <v>24</v>
      </c>
      <c r="I855">
        <v>1</v>
      </c>
      <c r="J855" t="str">
        <f t="shared" si="13"/>
        <v>Feb</v>
      </c>
      <c r="K855">
        <v>2005</v>
      </c>
      <c r="L855" t="s">
        <v>549</v>
      </c>
      <c r="M855">
        <v>168</v>
      </c>
      <c r="N855" t="s">
        <v>593</v>
      </c>
      <c r="O855" t="s">
        <v>173</v>
      </c>
      <c r="P855" t="s">
        <v>1534</v>
      </c>
      <c r="Q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 s="5">
        <v>10390</v>
      </c>
      <c r="B856" s="5">
        <v>26</v>
      </c>
      <c r="C856">
        <v>78.11</v>
      </c>
      <c r="D856">
        <v>7</v>
      </c>
      <c r="E856">
        <f xml:space="preserve"> Table1[[#This Row],[QUANTITYORDERED]] * Table1[[#This Row],[PRICE ($)]]</f>
        <v>2030.86</v>
      </c>
      <c r="G856" s="1">
        <v>38415</v>
      </c>
      <c r="H856" t="s">
        <v>24</v>
      </c>
      <c r="I856">
        <v>1</v>
      </c>
      <c r="J856" t="str">
        <f t="shared" si="13"/>
        <v>Mar</v>
      </c>
      <c r="K856">
        <v>2005</v>
      </c>
      <c r="L856" t="s">
        <v>549</v>
      </c>
      <c r="M856">
        <v>168</v>
      </c>
      <c r="N856" t="s">
        <v>593</v>
      </c>
      <c r="O856" t="s">
        <v>271</v>
      </c>
      <c r="P856" t="s">
        <v>1535</v>
      </c>
      <c r="Q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 s="5">
        <v>10421</v>
      </c>
      <c r="B857" s="5">
        <v>35</v>
      </c>
      <c r="C857">
        <v>100</v>
      </c>
      <c r="D857">
        <v>1</v>
      </c>
      <c r="E857">
        <f xml:space="preserve"> Table1[[#This Row],[QUANTITYORDERED]] * Table1[[#This Row],[PRICE ($)]]</f>
        <v>3500</v>
      </c>
      <c r="G857" s="1">
        <v>38501</v>
      </c>
      <c r="H857" t="s">
        <v>299</v>
      </c>
      <c r="I857">
        <v>2</v>
      </c>
      <c r="J857" t="str">
        <f t="shared" si="13"/>
        <v>May</v>
      </c>
      <c r="K857">
        <v>2005</v>
      </c>
      <c r="L857" t="s">
        <v>549</v>
      </c>
      <c r="M857">
        <v>168</v>
      </c>
      <c r="N857" t="s">
        <v>593</v>
      </c>
      <c r="O857" t="s">
        <v>271</v>
      </c>
      <c r="P857" t="s">
        <v>1536</v>
      </c>
      <c r="Q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 s="5">
        <v>10109</v>
      </c>
      <c r="B858" s="5">
        <v>26</v>
      </c>
      <c r="C858">
        <v>100</v>
      </c>
      <c r="D858">
        <v>1</v>
      </c>
      <c r="E858">
        <f xml:space="preserve"> Table1[[#This Row],[QUANTITYORDERED]] * Table1[[#This Row],[PRICE ($)]]</f>
        <v>2600</v>
      </c>
      <c r="G858" s="1">
        <v>37690</v>
      </c>
      <c r="H858" t="s">
        <v>24</v>
      </c>
      <c r="I858">
        <v>1</v>
      </c>
      <c r="J858" t="str">
        <f t="shared" si="13"/>
        <v>Mar</v>
      </c>
      <c r="K858">
        <v>2003</v>
      </c>
      <c r="L858" t="s">
        <v>180</v>
      </c>
      <c r="M858">
        <v>132</v>
      </c>
      <c r="N858" t="s">
        <v>594</v>
      </c>
      <c r="O858" t="s">
        <v>308</v>
      </c>
      <c r="P858" t="s">
        <v>1537</v>
      </c>
      <c r="Q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 s="5">
        <v>10123</v>
      </c>
      <c r="B859" s="5">
        <v>46</v>
      </c>
      <c r="C859">
        <v>100</v>
      </c>
      <c r="D859">
        <v>3</v>
      </c>
      <c r="E859">
        <f xml:space="preserve"> Table1[[#This Row],[QUANTITYORDERED]] * Table1[[#This Row],[PRICE ($)]]</f>
        <v>4600</v>
      </c>
      <c r="G859" s="1">
        <v>37761</v>
      </c>
      <c r="H859" t="s">
        <v>24</v>
      </c>
      <c r="I859">
        <v>2</v>
      </c>
      <c r="J859" t="str">
        <f t="shared" si="13"/>
        <v>May</v>
      </c>
      <c r="K859">
        <v>2003</v>
      </c>
      <c r="L859" t="s">
        <v>180</v>
      </c>
      <c r="M859">
        <v>132</v>
      </c>
      <c r="N859" t="s">
        <v>594</v>
      </c>
      <c r="O859" t="s">
        <v>311</v>
      </c>
      <c r="P859" t="s">
        <v>1538</v>
      </c>
      <c r="Q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 s="5">
        <v>10137</v>
      </c>
      <c r="B860" s="5">
        <v>37</v>
      </c>
      <c r="C860">
        <v>100</v>
      </c>
      <c r="D860">
        <v>3</v>
      </c>
      <c r="E860">
        <f xml:space="preserve"> Table1[[#This Row],[QUANTITYORDERED]] * Table1[[#This Row],[PRICE ($)]]</f>
        <v>3700</v>
      </c>
      <c r="G860" s="1">
        <v>37812</v>
      </c>
      <c r="H860" t="s">
        <v>24</v>
      </c>
      <c r="I860">
        <v>3</v>
      </c>
      <c r="J860" t="str">
        <f t="shared" si="13"/>
        <v>Jul</v>
      </c>
      <c r="K860">
        <v>2003</v>
      </c>
      <c r="L860" t="s">
        <v>180</v>
      </c>
      <c r="M860">
        <v>132</v>
      </c>
      <c r="N860" t="s">
        <v>594</v>
      </c>
      <c r="O860" t="s">
        <v>36</v>
      </c>
      <c r="P860" t="s">
        <v>1539</v>
      </c>
      <c r="Q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 s="5">
        <v>10148</v>
      </c>
      <c r="B861" s="5">
        <v>27</v>
      </c>
      <c r="C861">
        <v>100</v>
      </c>
      <c r="D861">
        <v>10</v>
      </c>
      <c r="E861">
        <f xml:space="preserve"> Table1[[#This Row],[QUANTITYORDERED]] * Table1[[#This Row],[PRICE ($)]]</f>
        <v>2700</v>
      </c>
      <c r="G861" s="1">
        <v>37875</v>
      </c>
      <c r="H861" t="s">
        <v>24</v>
      </c>
      <c r="I861">
        <v>3</v>
      </c>
      <c r="J861" t="str">
        <f t="shared" si="13"/>
        <v>Sep</v>
      </c>
      <c r="K861">
        <v>2003</v>
      </c>
      <c r="L861" t="s">
        <v>180</v>
      </c>
      <c r="M861">
        <v>132</v>
      </c>
      <c r="N861" t="s">
        <v>594</v>
      </c>
      <c r="O861" t="s">
        <v>284</v>
      </c>
      <c r="P861" t="s">
        <v>1540</v>
      </c>
      <c r="Q861" t="s">
        <v>3509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 s="5">
        <v>10161</v>
      </c>
      <c r="B862" s="5">
        <v>23</v>
      </c>
      <c r="C862">
        <v>100</v>
      </c>
      <c r="D862">
        <v>9</v>
      </c>
      <c r="E862">
        <f xml:space="preserve"> Table1[[#This Row],[QUANTITYORDERED]] * Table1[[#This Row],[PRICE ($)]]</f>
        <v>2300</v>
      </c>
      <c r="G862" s="1">
        <v>37911</v>
      </c>
      <c r="H862" t="s">
        <v>24</v>
      </c>
      <c r="I862">
        <v>4</v>
      </c>
      <c r="J862" t="str">
        <f t="shared" si="13"/>
        <v>Oct</v>
      </c>
      <c r="K862">
        <v>2003</v>
      </c>
      <c r="L862" t="s">
        <v>180</v>
      </c>
      <c r="M862">
        <v>132</v>
      </c>
      <c r="N862" t="s">
        <v>594</v>
      </c>
      <c r="O862" t="s">
        <v>497</v>
      </c>
      <c r="P862" t="s">
        <v>1541</v>
      </c>
      <c r="Q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 s="5">
        <v>10172</v>
      </c>
      <c r="B863" s="5">
        <v>39</v>
      </c>
      <c r="C863">
        <v>100</v>
      </c>
      <c r="D863">
        <v>7</v>
      </c>
      <c r="E863">
        <f xml:space="preserve"> Table1[[#This Row],[QUANTITYORDERED]] * Table1[[#This Row],[PRICE ($)]]</f>
        <v>3900</v>
      </c>
      <c r="G863" s="1">
        <v>37930</v>
      </c>
      <c r="H863" t="s">
        <v>24</v>
      </c>
      <c r="I863">
        <v>4</v>
      </c>
      <c r="J863" t="str">
        <f t="shared" si="13"/>
        <v>Nov</v>
      </c>
      <c r="K863">
        <v>2003</v>
      </c>
      <c r="L863" t="s">
        <v>180</v>
      </c>
      <c r="M863">
        <v>132</v>
      </c>
      <c r="N863" t="s">
        <v>594</v>
      </c>
      <c r="O863" t="s">
        <v>108</v>
      </c>
      <c r="P863" t="s">
        <v>1542</v>
      </c>
      <c r="Q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 s="5">
        <v>10181</v>
      </c>
      <c r="B864" s="5">
        <v>27</v>
      </c>
      <c r="C864">
        <v>100</v>
      </c>
      <c r="D864">
        <v>3</v>
      </c>
      <c r="E864">
        <f xml:space="preserve"> Table1[[#This Row],[QUANTITYORDERED]] * Table1[[#This Row],[PRICE ($)]]</f>
        <v>2700</v>
      </c>
      <c r="G864" s="1">
        <v>37937</v>
      </c>
      <c r="H864" t="s">
        <v>24</v>
      </c>
      <c r="I864">
        <v>4</v>
      </c>
      <c r="J864" t="str">
        <f t="shared" si="13"/>
        <v>Nov</v>
      </c>
      <c r="K864">
        <v>2003</v>
      </c>
      <c r="L864" t="s">
        <v>180</v>
      </c>
      <c r="M864">
        <v>132</v>
      </c>
      <c r="N864" t="s">
        <v>594</v>
      </c>
      <c r="O864" t="s">
        <v>72</v>
      </c>
      <c r="P864" t="s">
        <v>1543</v>
      </c>
      <c r="Q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 s="5">
        <v>10192</v>
      </c>
      <c r="B865" s="5">
        <v>38</v>
      </c>
      <c r="C865">
        <v>100</v>
      </c>
      <c r="D865">
        <v>8</v>
      </c>
      <c r="E865">
        <f xml:space="preserve"> Table1[[#This Row],[QUANTITYORDERED]] * Table1[[#This Row],[PRICE ($)]]</f>
        <v>3800</v>
      </c>
      <c r="G865" s="1">
        <v>37945</v>
      </c>
      <c r="H865" t="s">
        <v>24</v>
      </c>
      <c r="I865">
        <v>4</v>
      </c>
      <c r="J865" t="str">
        <f t="shared" si="13"/>
        <v>Nov</v>
      </c>
      <c r="K865">
        <v>2003</v>
      </c>
      <c r="L865" t="s">
        <v>180</v>
      </c>
      <c r="M865">
        <v>132</v>
      </c>
      <c r="N865" t="s">
        <v>594</v>
      </c>
      <c r="O865" t="s">
        <v>276</v>
      </c>
      <c r="P865" t="s">
        <v>1544</v>
      </c>
      <c r="Q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 s="5">
        <v>10204</v>
      </c>
      <c r="B866" s="5">
        <v>27</v>
      </c>
      <c r="C866">
        <v>100</v>
      </c>
      <c r="D866">
        <v>14</v>
      </c>
      <c r="E866">
        <f xml:space="preserve"> Table1[[#This Row],[QUANTITYORDERED]] * Table1[[#This Row],[PRICE ($)]]</f>
        <v>2700</v>
      </c>
      <c r="G866" s="1">
        <v>37957</v>
      </c>
      <c r="H866" t="s">
        <v>24</v>
      </c>
      <c r="I866">
        <v>4</v>
      </c>
      <c r="J866" t="str">
        <f t="shared" si="13"/>
        <v>Dec</v>
      </c>
      <c r="K866">
        <v>2003</v>
      </c>
      <c r="L866" t="s">
        <v>180</v>
      </c>
      <c r="M866">
        <v>132</v>
      </c>
      <c r="N866" t="s">
        <v>594</v>
      </c>
      <c r="O866" t="s">
        <v>474</v>
      </c>
      <c r="P866" t="s">
        <v>1545</v>
      </c>
      <c r="Q866" t="s">
        <v>3511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 s="5">
        <v>10212</v>
      </c>
      <c r="B867" s="5">
        <v>40</v>
      </c>
      <c r="C867">
        <v>100</v>
      </c>
      <c r="D867">
        <v>7</v>
      </c>
      <c r="E867">
        <f xml:space="preserve"> Table1[[#This Row],[QUANTITYORDERED]] * Table1[[#This Row],[PRICE ($)]]</f>
        <v>4000</v>
      </c>
      <c r="G867" s="1">
        <v>38002</v>
      </c>
      <c r="H867" t="s">
        <v>24</v>
      </c>
      <c r="I867">
        <v>1</v>
      </c>
      <c r="J867" t="str">
        <f t="shared" si="13"/>
        <v>Jan</v>
      </c>
      <c r="K867">
        <v>2004</v>
      </c>
      <c r="L867" t="s">
        <v>180</v>
      </c>
      <c r="M867">
        <v>132</v>
      </c>
      <c r="N867" t="s">
        <v>594</v>
      </c>
      <c r="O867" t="s">
        <v>173</v>
      </c>
      <c r="P867" t="s">
        <v>1546</v>
      </c>
      <c r="Q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 s="5">
        <v>10226</v>
      </c>
      <c r="B868" s="5">
        <v>24</v>
      </c>
      <c r="C868">
        <v>100</v>
      </c>
      <c r="D868">
        <v>5</v>
      </c>
      <c r="E868">
        <f xml:space="preserve"> Table1[[#This Row],[QUANTITYORDERED]] * Table1[[#This Row],[PRICE ($)]]</f>
        <v>2400</v>
      </c>
      <c r="G868" s="1">
        <v>38043</v>
      </c>
      <c r="H868" t="s">
        <v>24</v>
      </c>
      <c r="I868">
        <v>1</v>
      </c>
      <c r="J868" t="str">
        <f t="shared" si="13"/>
        <v>Feb</v>
      </c>
      <c r="K868">
        <v>2004</v>
      </c>
      <c r="L868" t="s">
        <v>180</v>
      </c>
      <c r="M868">
        <v>132</v>
      </c>
      <c r="N868" t="s">
        <v>594</v>
      </c>
      <c r="O868" t="s">
        <v>361</v>
      </c>
      <c r="P868" t="s">
        <v>1547</v>
      </c>
      <c r="Q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 s="5">
        <v>10241</v>
      </c>
      <c r="B869" s="5">
        <v>44</v>
      </c>
      <c r="C869">
        <v>100</v>
      </c>
      <c r="D869">
        <v>12</v>
      </c>
      <c r="E869">
        <f xml:space="preserve"> Table1[[#This Row],[QUANTITYORDERED]] * Table1[[#This Row],[PRICE ($)]]</f>
        <v>4400</v>
      </c>
      <c r="G869" s="1">
        <v>38090</v>
      </c>
      <c r="H869" t="s">
        <v>24</v>
      </c>
      <c r="I869">
        <v>2</v>
      </c>
      <c r="J869" t="str">
        <f t="shared" si="13"/>
        <v>Apr</v>
      </c>
      <c r="K869">
        <v>2004</v>
      </c>
      <c r="L869" t="s">
        <v>180</v>
      </c>
      <c r="M869">
        <v>132</v>
      </c>
      <c r="N869" t="s">
        <v>594</v>
      </c>
      <c r="O869" t="s">
        <v>530</v>
      </c>
      <c r="P869" t="s">
        <v>1548</v>
      </c>
      <c r="Q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 s="5">
        <v>10253</v>
      </c>
      <c r="B870" s="5">
        <v>37</v>
      </c>
      <c r="C870">
        <v>100</v>
      </c>
      <c r="D870">
        <v>2</v>
      </c>
      <c r="E870">
        <f xml:space="preserve"> Table1[[#This Row],[QUANTITYORDERED]] * Table1[[#This Row],[PRICE ($)]]</f>
        <v>3700</v>
      </c>
      <c r="G870" s="1">
        <v>38139</v>
      </c>
      <c r="H870" t="s">
        <v>338</v>
      </c>
      <c r="I870">
        <v>2</v>
      </c>
      <c r="J870" t="str">
        <f t="shared" si="13"/>
        <v>Jun</v>
      </c>
      <c r="K870">
        <v>2004</v>
      </c>
      <c r="L870" t="s">
        <v>180</v>
      </c>
      <c r="M870">
        <v>132</v>
      </c>
      <c r="N870" t="s">
        <v>594</v>
      </c>
      <c r="O870" t="s">
        <v>164</v>
      </c>
      <c r="P870" t="s">
        <v>1549</v>
      </c>
      <c r="Q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 s="5">
        <v>10266</v>
      </c>
      <c r="B871" s="5">
        <v>20</v>
      </c>
      <c r="C871">
        <v>100</v>
      </c>
      <c r="D871">
        <v>3</v>
      </c>
      <c r="E871">
        <f xml:space="preserve"> Table1[[#This Row],[QUANTITYORDERED]] * Table1[[#This Row],[PRICE ($)]]</f>
        <v>2000</v>
      </c>
      <c r="G871" s="1">
        <v>38174</v>
      </c>
      <c r="H871" t="s">
        <v>24</v>
      </c>
      <c r="I871">
        <v>3</v>
      </c>
      <c r="J871" t="str">
        <f t="shared" si="13"/>
        <v>Jul</v>
      </c>
      <c r="K871">
        <v>2004</v>
      </c>
      <c r="L871" t="s">
        <v>180</v>
      </c>
      <c r="M871">
        <v>132</v>
      </c>
      <c r="N871" t="s">
        <v>594</v>
      </c>
      <c r="O871" t="s">
        <v>451</v>
      </c>
      <c r="P871" t="s">
        <v>1550</v>
      </c>
      <c r="Q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 s="5">
        <v>10278</v>
      </c>
      <c r="B872" s="5">
        <v>39</v>
      </c>
      <c r="C872">
        <v>100</v>
      </c>
      <c r="D872">
        <v>3</v>
      </c>
      <c r="E872">
        <f xml:space="preserve"> Table1[[#This Row],[QUANTITYORDERED]] * Table1[[#This Row],[PRICE ($)]]</f>
        <v>3900</v>
      </c>
      <c r="G872" s="1">
        <v>38205</v>
      </c>
      <c r="H872" t="s">
        <v>24</v>
      </c>
      <c r="I872">
        <v>3</v>
      </c>
      <c r="J872" t="str">
        <f t="shared" si="13"/>
        <v>Aug</v>
      </c>
      <c r="K872">
        <v>2004</v>
      </c>
      <c r="L872" t="s">
        <v>180</v>
      </c>
      <c r="M872">
        <v>132</v>
      </c>
      <c r="N872" t="s">
        <v>594</v>
      </c>
      <c r="O872" t="s">
        <v>538</v>
      </c>
      <c r="P872" t="s">
        <v>1551</v>
      </c>
      <c r="Q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 s="5">
        <v>10287</v>
      </c>
      <c r="B873" s="5">
        <v>44</v>
      </c>
      <c r="C873">
        <v>100</v>
      </c>
      <c r="D873">
        <v>1</v>
      </c>
      <c r="E873">
        <f xml:space="preserve"> Table1[[#This Row],[QUANTITYORDERED]] * Table1[[#This Row],[PRICE ($)]]</f>
        <v>4400</v>
      </c>
      <c r="G873" s="1">
        <v>38229</v>
      </c>
      <c r="H873" t="s">
        <v>24</v>
      </c>
      <c r="I873">
        <v>3</v>
      </c>
      <c r="J873" t="str">
        <f t="shared" si="13"/>
        <v>Aug</v>
      </c>
      <c r="K873">
        <v>2004</v>
      </c>
      <c r="L873" t="s">
        <v>180</v>
      </c>
      <c r="M873">
        <v>132</v>
      </c>
      <c r="N873" t="s">
        <v>594</v>
      </c>
      <c r="O873" t="s">
        <v>445</v>
      </c>
      <c r="P873" t="s">
        <v>1552</v>
      </c>
      <c r="Q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 s="5">
        <v>10301</v>
      </c>
      <c r="B874" s="5">
        <v>22</v>
      </c>
      <c r="C874">
        <v>100</v>
      </c>
      <c r="D874">
        <v>5</v>
      </c>
      <c r="E874">
        <f xml:space="preserve"> Table1[[#This Row],[QUANTITYORDERED]] * Table1[[#This Row],[PRICE ($)]]</f>
        <v>2200</v>
      </c>
      <c r="G874" s="1">
        <v>37899</v>
      </c>
      <c r="H874" t="s">
        <v>24</v>
      </c>
      <c r="I874">
        <v>4</v>
      </c>
      <c r="J874" t="str">
        <f t="shared" si="13"/>
        <v>Oct</v>
      </c>
      <c r="K874">
        <v>2003</v>
      </c>
      <c r="L874" t="s">
        <v>180</v>
      </c>
      <c r="M874">
        <v>132</v>
      </c>
      <c r="N874" t="s">
        <v>594</v>
      </c>
      <c r="O874" t="s">
        <v>542</v>
      </c>
      <c r="P874" t="s">
        <v>1553</v>
      </c>
      <c r="Q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 s="5">
        <v>10311</v>
      </c>
      <c r="B875" s="5">
        <v>43</v>
      </c>
      <c r="C875">
        <v>100</v>
      </c>
      <c r="D875">
        <v>10</v>
      </c>
      <c r="E875">
        <f xml:space="preserve"> Table1[[#This Row],[QUANTITYORDERED]] * Table1[[#This Row],[PRICE ($)]]</f>
        <v>4300</v>
      </c>
      <c r="G875" s="1">
        <v>38276</v>
      </c>
      <c r="H875" t="s">
        <v>24</v>
      </c>
      <c r="I875">
        <v>4</v>
      </c>
      <c r="J875" t="str">
        <f t="shared" si="13"/>
        <v>Oct</v>
      </c>
      <c r="K875">
        <v>2004</v>
      </c>
      <c r="L875" t="s">
        <v>180</v>
      </c>
      <c r="M875">
        <v>132</v>
      </c>
      <c r="N875" t="s">
        <v>594</v>
      </c>
      <c r="O875" t="s">
        <v>173</v>
      </c>
      <c r="P875" t="s">
        <v>1554</v>
      </c>
      <c r="Q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 s="5">
        <v>10321</v>
      </c>
      <c r="B876" s="5">
        <v>27</v>
      </c>
      <c r="C876">
        <v>100</v>
      </c>
      <c r="D876">
        <v>7</v>
      </c>
      <c r="E876">
        <f xml:space="preserve"> Table1[[#This Row],[QUANTITYORDERED]] * Table1[[#This Row],[PRICE ($)]]</f>
        <v>2700</v>
      </c>
      <c r="G876" s="1">
        <v>38295</v>
      </c>
      <c r="H876" t="s">
        <v>24</v>
      </c>
      <c r="I876">
        <v>4</v>
      </c>
      <c r="J876" t="str">
        <f t="shared" si="13"/>
        <v>Nov</v>
      </c>
      <c r="K876">
        <v>2004</v>
      </c>
      <c r="L876" t="s">
        <v>180</v>
      </c>
      <c r="M876">
        <v>132</v>
      </c>
      <c r="N876" t="s">
        <v>594</v>
      </c>
      <c r="O876" t="s">
        <v>159</v>
      </c>
      <c r="P876" t="s">
        <v>1555</v>
      </c>
      <c r="Q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 s="5">
        <v>10331</v>
      </c>
      <c r="B877" s="5">
        <v>26</v>
      </c>
      <c r="C877">
        <v>64.900000000000006</v>
      </c>
      <c r="D877">
        <v>10</v>
      </c>
      <c r="E877">
        <f xml:space="preserve"> Table1[[#This Row],[QUANTITYORDERED]] * Table1[[#This Row],[PRICE ($)]]</f>
        <v>1687.4</v>
      </c>
      <c r="G877" s="1">
        <v>38308</v>
      </c>
      <c r="H877" t="s">
        <v>24</v>
      </c>
      <c r="I877">
        <v>4</v>
      </c>
      <c r="J877" t="str">
        <f t="shared" si="13"/>
        <v>Nov</v>
      </c>
      <c r="K877">
        <v>2004</v>
      </c>
      <c r="L877" t="s">
        <v>180</v>
      </c>
      <c r="M877">
        <v>132</v>
      </c>
      <c r="N877" t="s">
        <v>594</v>
      </c>
      <c r="O877" t="s">
        <v>308</v>
      </c>
      <c r="P877" t="s">
        <v>1556</v>
      </c>
      <c r="Q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 s="5">
        <v>10343</v>
      </c>
      <c r="B878" s="5">
        <v>25</v>
      </c>
      <c r="C878">
        <v>52.32</v>
      </c>
      <c r="D878">
        <v>3</v>
      </c>
      <c r="E878">
        <f xml:space="preserve"> Table1[[#This Row],[QUANTITYORDERED]] * Table1[[#This Row],[PRICE ($)]]</f>
        <v>1308</v>
      </c>
      <c r="G878" s="1">
        <v>38315</v>
      </c>
      <c r="H878" t="s">
        <v>24</v>
      </c>
      <c r="I878">
        <v>4</v>
      </c>
      <c r="J878" t="str">
        <f t="shared" si="13"/>
        <v>Nov</v>
      </c>
      <c r="K878">
        <v>2004</v>
      </c>
      <c r="L878" t="s">
        <v>180</v>
      </c>
      <c r="M878">
        <v>132</v>
      </c>
      <c r="N878" t="s">
        <v>594</v>
      </c>
      <c r="O878" t="s">
        <v>36</v>
      </c>
      <c r="P878" t="s">
        <v>1557</v>
      </c>
      <c r="Q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 s="5">
        <v>10366</v>
      </c>
      <c r="B879" s="5">
        <v>49</v>
      </c>
      <c r="C879">
        <v>100</v>
      </c>
      <c r="D879">
        <v>2</v>
      </c>
      <c r="E879">
        <f xml:space="preserve"> Table1[[#This Row],[QUANTITYORDERED]] * Table1[[#This Row],[PRICE ($)]]</f>
        <v>4900</v>
      </c>
      <c r="G879" s="1">
        <v>38362</v>
      </c>
      <c r="H879" t="s">
        <v>24</v>
      </c>
      <c r="I879">
        <v>1</v>
      </c>
      <c r="J879" t="str">
        <f t="shared" si="13"/>
        <v>Jan</v>
      </c>
      <c r="K879">
        <v>2005</v>
      </c>
      <c r="L879" t="s">
        <v>180</v>
      </c>
      <c r="M879">
        <v>132</v>
      </c>
      <c r="N879" t="s">
        <v>594</v>
      </c>
      <c r="O879" t="s">
        <v>576</v>
      </c>
      <c r="P879" t="s">
        <v>1558</v>
      </c>
      <c r="Q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 s="5">
        <v>10379</v>
      </c>
      <c r="B880" s="5">
        <v>29</v>
      </c>
      <c r="C880">
        <v>100</v>
      </c>
      <c r="D880">
        <v>5</v>
      </c>
      <c r="E880">
        <f xml:space="preserve"> Table1[[#This Row],[QUANTITYORDERED]] * Table1[[#This Row],[PRICE ($)]]</f>
        <v>2900</v>
      </c>
      <c r="G880" s="1">
        <v>38393</v>
      </c>
      <c r="H880" t="s">
        <v>24</v>
      </c>
      <c r="I880">
        <v>1</v>
      </c>
      <c r="J880" t="str">
        <f t="shared" si="13"/>
        <v>Feb</v>
      </c>
      <c r="K880">
        <v>2005</v>
      </c>
      <c r="L880" t="s">
        <v>180</v>
      </c>
      <c r="M880">
        <v>132</v>
      </c>
      <c r="N880" t="s">
        <v>594</v>
      </c>
      <c r="O880" t="s">
        <v>173</v>
      </c>
      <c r="P880" t="s">
        <v>1559</v>
      </c>
      <c r="Q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 s="5">
        <v>10407</v>
      </c>
      <c r="B881" s="5">
        <v>41</v>
      </c>
      <c r="C881">
        <v>100</v>
      </c>
      <c r="D881">
        <v>12</v>
      </c>
      <c r="E881">
        <f xml:space="preserve"> Table1[[#This Row],[QUANTITYORDERED]] * Table1[[#This Row],[PRICE ($)]]</f>
        <v>4100</v>
      </c>
      <c r="G881" s="1">
        <v>38464</v>
      </c>
      <c r="H881" t="s">
        <v>400</v>
      </c>
      <c r="I881">
        <v>2</v>
      </c>
      <c r="J881" t="str">
        <f t="shared" si="13"/>
        <v>Apr</v>
      </c>
      <c r="K881">
        <v>2005</v>
      </c>
      <c r="L881" t="s">
        <v>180</v>
      </c>
      <c r="M881">
        <v>132</v>
      </c>
      <c r="N881" t="s">
        <v>594</v>
      </c>
      <c r="O881" t="s">
        <v>396</v>
      </c>
      <c r="P881" t="s">
        <v>1560</v>
      </c>
      <c r="Q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 s="5">
        <v>10419</v>
      </c>
      <c r="B882" s="5">
        <v>55</v>
      </c>
      <c r="C882">
        <v>100</v>
      </c>
      <c r="D882">
        <v>2</v>
      </c>
      <c r="E882">
        <f xml:space="preserve"> Table1[[#This Row],[QUANTITYORDERED]] * Table1[[#This Row],[PRICE ($)]]</f>
        <v>5500</v>
      </c>
      <c r="G882" s="1">
        <v>38489</v>
      </c>
      <c r="H882" t="s">
        <v>24</v>
      </c>
      <c r="I882">
        <v>2</v>
      </c>
      <c r="J882" t="str">
        <f t="shared" si="13"/>
        <v>May</v>
      </c>
      <c r="K882">
        <v>2005</v>
      </c>
      <c r="L882" t="s">
        <v>180</v>
      </c>
      <c r="M882">
        <v>132</v>
      </c>
      <c r="N882" t="s">
        <v>594</v>
      </c>
      <c r="O882" t="s">
        <v>143</v>
      </c>
      <c r="P882" t="s">
        <v>1561</v>
      </c>
      <c r="Q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 s="5">
        <v>10103</v>
      </c>
      <c r="B883" s="5">
        <v>27</v>
      </c>
      <c r="C883">
        <v>83.07</v>
      </c>
      <c r="D883">
        <v>12</v>
      </c>
      <c r="E883">
        <f xml:space="preserve"> Table1[[#This Row],[QUANTITYORDERED]] * Table1[[#This Row],[PRICE ($)]]</f>
        <v>2242.89</v>
      </c>
      <c r="G883" s="1">
        <v>37650</v>
      </c>
      <c r="H883" t="s">
        <v>24</v>
      </c>
      <c r="I883">
        <v>1</v>
      </c>
      <c r="J883" t="str">
        <f t="shared" si="13"/>
        <v>Jan</v>
      </c>
      <c r="K883">
        <v>2003</v>
      </c>
      <c r="L883" t="s">
        <v>549</v>
      </c>
      <c r="M883">
        <v>101</v>
      </c>
      <c r="N883" t="s">
        <v>595</v>
      </c>
      <c r="O883" t="s">
        <v>132</v>
      </c>
      <c r="P883" t="s">
        <v>1562</v>
      </c>
      <c r="Q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 s="5">
        <v>10112</v>
      </c>
      <c r="B884" s="5">
        <v>23</v>
      </c>
      <c r="C884">
        <v>100</v>
      </c>
      <c r="D884">
        <v>2</v>
      </c>
      <c r="E884">
        <f xml:space="preserve"> Table1[[#This Row],[QUANTITYORDERED]] * Table1[[#This Row],[PRICE ($)]]</f>
        <v>2300</v>
      </c>
      <c r="G884" s="1">
        <v>37704</v>
      </c>
      <c r="H884" t="s">
        <v>24</v>
      </c>
      <c r="I884">
        <v>1</v>
      </c>
      <c r="J884" t="str">
        <f t="shared" si="13"/>
        <v>Mar</v>
      </c>
      <c r="K884">
        <v>2003</v>
      </c>
      <c r="L884" t="s">
        <v>549</v>
      </c>
      <c r="M884">
        <v>101</v>
      </c>
      <c r="N884" t="s">
        <v>595</v>
      </c>
      <c r="O884" t="s">
        <v>182</v>
      </c>
      <c r="P884" t="s">
        <v>1563</v>
      </c>
      <c r="Q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 s="5">
        <v>10126</v>
      </c>
      <c r="B885" s="5">
        <v>31</v>
      </c>
      <c r="C885">
        <v>90.17</v>
      </c>
      <c r="D885">
        <v>12</v>
      </c>
      <c r="E885">
        <f xml:space="preserve"> Table1[[#This Row],[QUANTITYORDERED]] * Table1[[#This Row],[PRICE ($)]]</f>
        <v>2795.27</v>
      </c>
      <c r="G885" s="1">
        <v>37769</v>
      </c>
      <c r="H885" t="s">
        <v>24</v>
      </c>
      <c r="I885">
        <v>2</v>
      </c>
      <c r="J885" t="str">
        <f t="shared" si="13"/>
        <v>May</v>
      </c>
      <c r="K885">
        <v>2003</v>
      </c>
      <c r="L885" t="s">
        <v>549</v>
      </c>
      <c r="M885">
        <v>101</v>
      </c>
      <c r="N885" t="s">
        <v>595</v>
      </c>
      <c r="O885" t="s">
        <v>190</v>
      </c>
      <c r="P885" t="s">
        <v>1564</v>
      </c>
      <c r="Q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 s="5">
        <v>10139</v>
      </c>
      <c r="B886" s="5">
        <v>46</v>
      </c>
      <c r="C886">
        <v>100</v>
      </c>
      <c r="D886">
        <v>1</v>
      </c>
      <c r="E886">
        <f xml:space="preserve"> Table1[[#This Row],[QUANTITYORDERED]] * Table1[[#This Row],[PRICE ($)]]</f>
        <v>4600</v>
      </c>
      <c r="G886" s="1">
        <v>37818</v>
      </c>
      <c r="H886" t="s">
        <v>24</v>
      </c>
      <c r="I886">
        <v>3</v>
      </c>
      <c r="J886" t="str">
        <f t="shared" si="13"/>
        <v>Jul</v>
      </c>
      <c r="K886">
        <v>2003</v>
      </c>
      <c r="L886" t="s">
        <v>549</v>
      </c>
      <c r="M886">
        <v>101</v>
      </c>
      <c r="N886" t="s">
        <v>595</v>
      </c>
      <c r="O886" t="s">
        <v>151</v>
      </c>
      <c r="P886" t="s">
        <v>1565</v>
      </c>
      <c r="Q886" t="s">
        <v>3507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 s="5">
        <v>10150</v>
      </c>
      <c r="B887" s="5">
        <v>47</v>
      </c>
      <c r="C887">
        <v>91.18</v>
      </c>
      <c r="D887">
        <v>9</v>
      </c>
      <c r="E887">
        <f xml:space="preserve"> Table1[[#This Row],[QUANTITYORDERED]] * Table1[[#This Row],[PRICE ($)]]</f>
        <v>4285.46</v>
      </c>
      <c r="G887" s="1">
        <v>37883</v>
      </c>
      <c r="H887" t="s">
        <v>24</v>
      </c>
      <c r="I887">
        <v>3</v>
      </c>
      <c r="J887" t="str">
        <f t="shared" si="13"/>
        <v>Sep</v>
      </c>
      <c r="K887">
        <v>2003</v>
      </c>
      <c r="L887" t="s">
        <v>549</v>
      </c>
      <c r="M887">
        <v>101</v>
      </c>
      <c r="N887" t="s">
        <v>595</v>
      </c>
      <c r="O887" t="s">
        <v>195</v>
      </c>
      <c r="P887" t="s">
        <v>1566</v>
      </c>
      <c r="Q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 s="5">
        <v>10163</v>
      </c>
      <c r="B888" s="5">
        <v>31</v>
      </c>
      <c r="C888">
        <v>100</v>
      </c>
      <c r="D888">
        <v>2</v>
      </c>
      <c r="E888">
        <f xml:space="preserve"> Table1[[#This Row],[QUANTITYORDERED]] * Table1[[#This Row],[PRICE ($)]]</f>
        <v>3100</v>
      </c>
      <c r="G888" s="1">
        <v>37914</v>
      </c>
      <c r="H888" t="s">
        <v>24</v>
      </c>
      <c r="I888">
        <v>4</v>
      </c>
      <c r="J888" t="str">
        <f t="shared" si="13"/>
        <v>Oct</v>
      </c>
      <c r="K888">
        <v>2003</v>
      </c>
      <c r="L888" t="s">
        <v>549</v>
      </c>
      <c r="M888">
        <v>101</v>
      </c>
      <c r="N888" t="s">
        <v>595</v>
      </c>
      <c r="O888" t="s">
        <v>202</v>
      </c>
      <c r="P888" t="s">
        <v>1567</v>
      </c>
      <c r="Q888" t="s">
        <v>3508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 s="5">
        <v>10174</v>
      </c>
      <c r="B889" s="5">
        <v>46</v>
      </c>
      <c r="C889">
        <v>100</v>
      </c>
      <c r="D889">
        <v>5</v>
      </c>
      <c r="E889">
        <f xml:space="preserve"> Table1[[#This Row],[QUANTITYORDERED]] * Table1[[#This Row],[PRICE ($)]]</f>
        <v>4600</v>
      </c>
      <c r="G889" s="1">
        <v>37931</v>
      </c>
      <c r="H889" t="s">
        <v>24</v>
      </c>
      <c r="I889">
        <v>4</v>
      </c>
      <c r="J889" t="str">
        <f t="shared" si="13"/>
        <v>Nov</v>
      </c>
      <c r="K889">
        <v>2003</v>
      </c>
      <c r="L889" t="s">
        <v>549</v>
      </c>
      <c r="M889">
        <v>101</v>
      </c>
      <c r="N889" t="s">
        <v>595</v>
      </c>
      <c r="O889" t="s">
        <v>206</v>
      </c>
      <c r="P889" t="s">
        <v>1568</v>
      </c>
      <c r="Q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 s="5">
        <v>10183</v>
      </c>
      <c r="B890" s="5">
        <v>37</v>
      </c>
      <c r="C890">
        <v>89.15</v>
      </c>
      <c r="D890">
        <v>9</v>
      </c>
      <c r="E890">
        <f xml:space="preserve"> Table1[[#This Row],[QUANTITYORDERED]] * Table1[[#This Row],[PRICE ($)]]</f>
        <v>3298.55</v>
      </c>
      <c r="G890" s="1">
        <v>37938</v>
      </c>
      <c r="H890" t="s">
        <v>24</v>
      </c>
      <c r="I890">
        <v>4</v>
      </c>
      <c r="J890" t="str">
        <f t="shared" si="13"/>
        <v>Nov</v>
      </c>
      <c r="K890">
        <v>2003</v>
      </c>
      <c r="L890" t="s">
        <v>549</v>
      </c>
      <c r="M890">
        <v>101</v>
      </c>
      <c r="N890" t="s">
        <v>595</v>
      </c>
      <c r="O890" t="s">
        <v>213</v>
      </c>
      <c r="P890" t="s">
        <v>1569</v>
      </c>
      <c r="Q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 s="5">
        <v>10193</v>
      </c>
      <c r="B891" s="5">
        <v>28</v>
      </c>
      <c r="C891">
        <v>93.21</v>
      </c>
      <c r="D891">
        <v>1</v>
      </c>
      <c r="E891">
        <f xml:space="preserve"> Table1[[#This Row],[QUANTITYORDERED]] * Table1[[#This Row],[PRICE ($)]]</f>
        <v>2609.8799999999997</v>
      </c>
      <c r="G891" s="1">
        <v>37946</v>
      </c>
      <c r="H891" t="s">
        <v>24</v>
      </c>
      <c r="I891">
        <v>4</v>
      </c>
      <c r="J891" t="str">
        <f t="shared" si="13"/>
        <v>Nov</v>
      </c>
      <c r="K891">
        <v>2003</v>
      </c>
      <c r="L891" t="s">
        <v>549</v>
      </c>
      <c r="M891">
        <v>101</v>
      </c>
      <c r="N891" t="s">
        <v>595</v>
      </c>
      <c r="O891" t="s">
        <v>557</v>
      </c>
      <c r="P891" t="s">
        <v>1570</v>
      </c>
      <c r="Q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 s="5">
        <v>10206</v>
      </c>
      <c r="B892" s="5">
        <v>37</v>
      </c>
      <c r="C892">
        <v>90.17</v>
      </c>
      <c r="D892">
        <v>7</v>
      </c>
      <c r="E892">
        <f xml:space="preserve"> Table1[[#This Row],[QUANTITYORDERED]] * Table1[[#This Row],[PRICE ($)]]</f>
        <v>3336.29</v>
      </c>
      <c r="G892" s="1">
        <v>37960</v>
      </c>
      <c r="H892" t="s">
        <v>24</v>
      </c>
      <c r="I892">
        <v>4</v>
      </c>
      <c r="J892" t="str">
        <f t="shared" si="13"/>
        <v>Dec</v>
      </c>
      <c r="K892">
        <v>2003</v>
      </c>
      <c r="L892" t="s">
        <v>549</v>
      </c>
      <c r="M892">
        <v>101</v>
      </c>
      <c r="N892" t="s">
        <v>595</v>
      </c>
      <c r="O892" t="s">
        <v>224</v>
      </c>
      <c r="P892" t="s">
        <v>1571</v>
      </c>
      <c r="Q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 s="5">
        <v>10215</v>
      </c>
      <c r="B893" s="5">
        <v>49</v>
      </c>
      <c r="C893">
        <v>100</v>
      </c>
      <c r="D893">
        <v>4</v>
      </c>
      <c r="E893">
        <f xml:space="preserve"> Table1[[#This Row],[QUANTITYORDERED]] * Table1[[#This Row],[PRICE ($)]]</f>
        <v>4900</v>
      </c>
      <c r="G893" s="1">
        <v>38015</v>
      </c>
      <c r="H893" t="s">
        <v>24</v>
      </c>
      <c r="I893">
        <v>1</v>
      </c>
      <c r="J893" t="str">
        <f t="shared" si="13"/>
        <v>Jan</v>
      </c>
      <c r="K893">
        <v>2004</v>
      </c>
      <c r="L893" t="s">
        <v>549</v>
      </c>
      <c r="M893">
        <v>101</v>
      </c>
      <c r="N893" t="s">
        <v>595</v>
      </c>
      <c r="O893" t="s">
        <v>233</v>
      </c>
      <c r="P893" t="s">
        <v>1572</v>
      </c>
      <c r="Q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 s="5">
        <v>10228</v>
      </c>
      <c r="B894" s="5">
        <v>24</v>
      </c>
      <c r="C894">
        <v>100</v>
      </c>
      <c r="D894">
        <v>3</v>
      </c>
      <c r="E894">
        <f xml:space="preserve"> Table1[[#This Row],[QUANTITYORDERED]] * Table1[[#This Row],[PRICE ($)]]</f>
        <v>2400</v>
      </c>
      <c r="G894" s="1">
        <v>38056</v>
      </c>
      <c r="H894" t="s">
        <v>24</v>
      </c>
      <c r="I894">
        <v>1</v>
      </c>
      <c r="J894" t="str">
        <f t="shared" si="13"/>
        <v>Mar</v>
      </c>
      <c r="K894">
        <v>2004</v>
      </c>
      <c r="L894" t="s">
        <v>549</v>
      </c>
      <c r="M894">
        <v>101</v>
      </c>
      <c r="N894" t="s">
        <v>595</v>
      </c>
      <c r="O894" t="s">
        <v>238</v>
      </c>
      <c r="P894" t="s">
        <v>1573</v>
      </c>
      <c r="Q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 s="5">
        <v>10244</v>
      </c>
      <c r="B895" s="5">
        <v>30</v>
      </c>
      <c r="C895">
        <v>100</v>
      </c>
      <c r="D895">
        <v>1</v>
      </c>
      <c r="E895">
        <f xml:space="preserve"> Table1[[#This Row],[QUANTITYORDERED]] * Table1[[#This Row],[PRICE ($)]]</f>
        <v>3000</v>
      </c>
      <c r="G895" s="1">
        <v>38106</v>
      </c>
      <c r="H895" t="s">
        <v>24</v>
      </c>
      <c r="I895">
        <v>2</v>
      </c>
      <c r="J895" t="str">
        <f t="shared" si="13"/>
        <v>Apr</v>
      </c>
      <c r="K895">
        <v>2004</v>
      </c>
      <c r="L895" t="s">
        <v>549</v>
      </c>
      <c r="M895">
        <v>101</v>
      </c>
      <c r="N895" t="s">
        <v>595</v>
      </c>
      <c r="O895" t="s">
        <v>173</v>
      </c>
      <c r="P895" t="s">
        <v>1574</v>
      </c>
      <c r="Q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 s="5">
        <v>10257</v>
      </c>
      <c r="B896" s="5">
        <v>50</v>
      </c>
      <c r="C896">
        <v>88.14</v>
      </c>
      <c r="D896">
        <v>1</v>
      </c>
      <c r="E896">
        <f xml:space="preserve"> Table1[[#This Row],[QUANTITYORDERED]] * Table1[[#This Row],[PRICE ($)]]</f>
        <v>4407</v>
      </c>
      <c r="G896" s="1">
        <v>38152</v>
      </c>
      <c r="H896" t="s">
        <v>24</v>
      </c>
      <c r="I896">
        <v>2</v>
      </c>
      <c r="J896" t="str">
        <f t="shared" si="13"/>
        <v>Jun</v>
      </c>
      <c r="K896">
        <v>2004</v>
      </c>
      <c r="L896" t="s">
        <v>549</v>
      </c>
      <c r="M896">
        <v>101</v>
      </c>
      <c r="N896" t="s">
        <v>595</v>
      </c>
      <c r="O896" t="s">
        <v>396</v>
      </c>
      <c r="P896" t="s">
        <v>1575</v>
      </c>
      <c r="Q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 s="5">
        <v>10270</v>
      </c>
      <c r="B897" s="5">
        <v>31</v>
      </c>
      <c r="C897">
        <v>96.24</v>
      </c>
      <c r="D897">
        <v>10</v>
      </c>
      <c r="E897">
        <f xml:space="preserve"> Table1[[#This Row],[QUANTITYORDERED]] * Table1[[#This Row],[PRICE ($)]]</f>
        <v>2983.44</v>
      </c>
      <c r="G897" s="1">
        <v>38187</v>
      </c>
      <c r="H897" t="s">
        <v>24</v>
      </c>
      <c r="I897">
        <v>3</v>
      </c>
      <c r="J897" t="str">
        <f t="shared" si="13"/>
        <v>Jul</v>
      </c>
      <c r="K897">
        <v>2004</v>
      </c>
      <c r="L897" t="s">
        <v>549</v>
      </c>
      <c r="M897">
        <v>101</v>
      </c>
      <c r="N897" t="s">
        <v>595</v>
      </c>
      <c r="O897" t="s">
        <v>151</v>
      </c>
      <c r="P897" t="s">
        <v>1576</v>
      </c>
      <c r="Q897" t="s">
        <v>3507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 s="5">
        <v>10280</v>
      </c>
      <c r="B898" s="5">
        <v>46</v>
      </c>
      <c r="C898">
        <v>100</v>
      </c>
      <c r="D898">
        <v>3</v>
      </c>
      <c r="E898">
        <f xml:space="preserve"> Table1[[#This Row],[QUANTITYORDERED]] * Table1[[#This Row],[PRICE ($)]]</f>
        <v>4600</v>
      </c>
      <c r="G898" s="1">
        <v>38216</v>
      </c>
      <c r="H898" t="s">
        <v>24</v>
      </c>
      <c r="I898">
        <v>3</v>
      </c>
      <c r="J898" t="str">
        <f t="shared" si="13"/>
        <v>Aug</v>
      </c>
      <c r="K898">
        <v>2004</v>
      </c>
      <c r="L898" t="s">
        <v>549</v>
      </c>
      <c r="M898">
        <v>101</v>
      </c>
      <c r="N898" t="s">
        <v>595</v>
      </c>
      <c r="O898" t="s">
        <v>253</v>
      </c>
      <c r="P898" t="s">
        <v>1577</v>
      </c>
      <c r="Q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 s="5">
        <v>10291</v>
      </c>
      <c r="B899" s="5">
        <v>47</v>
      </c>
      <c r="C899">
        <v>100</v>
      </c>
      <c r="D899">
        <v>12</v>
      </c>
      <c r="E899">
        <f xml:space="preserve"> Table1[[#This Row],[QUANTITYORDERED]] * Table1[[#This Row],[PRICE ($)]]</f>
        <v>4700</v>
      </c>
      <c r="G899" s="1">
        <v>38238</v>
      </c>
      <c r="H899" t="s">
        <v>24</v>
      </c>
      <c r="I899">
        <v>3</v>
      </c>
      <c r="J899" t="str">
        <f t="shared" ref="J899:J962" si="14" xml:space="preserve"> TEXT(G899, "mmm")</f>
        <v>Sep</v>
      </c>
      <c r="K899">
        <v>2004</v>
      </c>
      <c r="L899" t="s">
        <v>549</v>
      </c>
      <c r="M899">
        <v>101</v>
      </c>
      <c r="N899" t="s">
        <v>595</v>
      </c>
      <c r="O899" t="s">
        <v>260</v>
      </c>
      <c r="P899" t="s">
        <v>1578</v>
      </c>
      <c r="Q899" t="s">
        <v>3514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 s="5">
        <v>10304</v>
      </c>
      <c r="B900" s="5">
        <v>46</v>
      </c>
      <c r="C900">
        <v>100</v>
      </c>
      <c r="D900">
        <v>7</v>
      </c>
      <c r="E900">
        <f xml:space="preserve"> Table1[[#This Row],[QUANTITYORDERED]] * Table1[[#This Row],[PRICE ($)]]</f>
        <v>4600</v>
      </c>
      <c r="G900" s="1">
        <v>38271</v>
      </c>
      <c r="H900" t="s">
        <v>24</v>
      </c>
      <c r="I900">
        <v>4</v>
      </c>
      <c r="J900" t="str">
        <f t="shared" si="14"/>
        <v>Oct</v>
      </c>
      <c r="K900">
        <v>2004</v>
      </c>
      <c r="L900" t="s">
        <v>549</v>
      </c>
      <c r="M900">
        <v>101</v>
      </c>
      <c r="N900" t="s">
        <v>595</v>
      </c>
      <c r="O900" t="s">
        <v>266</v>
      </c>
      <c r="P900" t="s">
        <v>1579</v>
      </c>
      <c r="Q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 s="5">
        <v>10312</v>
      </c>
      <c r="B901" s="5">
        <v>37</v>
      </c>
      <c r="C901">
        <v>100</v>
      </c>
      <c r="D901">
        <v>4</v>
      </c>
      <c r="E901">
        <f xml:space="preserve"> Table1[[#This Row],[QUANTITYORDERED]] * Table1[[#This Row],[PRICE ($)]]</f>
        <v>3700</v>
      </c>
      <c r="G901" s="1">
        <v>38281</v>
      </c>
      <c r="H901" t="s">
        <v>24</v>
      </c>
      <c r="I901">
        <v>4</v>
      </c>
      <c r="J901" t="str">
        <f t="shared" si="14"/>
        <v>Oct</v>
      </c>
      <c r="K901">
        <v>2004</v>
      </c>
      <c r="L901" t="s">
        <v>549</v>
      </c>
      <c r="M901">
        <v>101</v>
      </c>
      <c r="N901" t="s">
        <v>595</v>
      </c>
      <c r="O901" t="s">
        <v>271</v>
      </c>
      <c r="P901" t="s">
        <v>1580</v>
      </c>
      <c r="Q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 s="5">
        <v>10322</v>
      </c>
      <c r="B902" s="5">
        <v>33</v>
      </c>
      <c r="C902">
        <v>100</v>
      </c>
      <c r="D902">
        <v>12</v>
      </c>
      <c r="E902">
        <f xml:space="preserve"> Table1[[#This Row],[QUANTITYORDERED]] * Table1[[#This Row],[PRICE ($)]]</f>
        <v>3300</v>
      </c>
      <c r="G902" s="1">
        <v>38295</v>
      </c>
      <c r="H902" t="s">
        <v>24</v>
      </c>
      <c r="I902">
        <v>4</v>
      </c>
      <c r="J902" t="str">
        <f t="shared" si="14"/>
        <v>Nov</v>
      </c>
      <c r="K902">
        <v>2004</v>
      </c>
      <c r="L902" t="s">
        <v>549</v>
      </c>
      <c r="M902">
        <v>101</v>
      </c>
      <c r="N902" t="s">
        <v>595</v>
      </c>
      <c r="O902" t="s">
        <v>276</v>
      </c>
      <c r="P902" t="s">
        <v>1581</v>
      </c>
      <c r="Q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 s="5">
        <v>10333</v>
      </c>
      <c r="B903" s="5">
        <v>31</v>
      </c>
      <c r="C903">
        <v>90.17</v>
      </c>
      <c r="D903">
        <v>5</v>
      </c>
      <c r="E903">
        <f xml:space="preserve"> Table1[[#This Row],[QUANTITYORDERED]] * Table1[[#This Row],[PRICE ($)]]</f>
        <v>2795.27</v>
      </c>
      <c r="G903" s="1">
        <v>38309</v>
      </c>
      <c r="H903" t="s">
        <v>24</v>
      </c>
      <c r="I903">
        <v>4</v>
      </c>
      <c r="J903" t="str">
        <f t="shared" si="14"/>
        <v>Nov</v>
      </c>
      <c r="K903">
        <v>2004</v>
      </c>
      <c r="L903" t="s">
        <v>549</v>
      </c>
      <c r="M903">
        <v>101</v>
      </c>
      <c r="N903" t="s">
        <v>595</v>
      </c>
      <c r="O903" t="s">
        <v>80</v>
      </c>
      <c r="P903" t="s">
        <v>1582</v>
      </c>
      <c r="Q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 s="5">
        <v>10347</v>
      </c>
      <c r="B904" s="5">
        <v>48</v>
      </c>
      <c r="C904">
        <v>100</v>
      </c>
      <c r="D904">
        <v>9</v>
      </c>
      <c r="E904">
        <f xml:space="preserve"> Table1[[#This Row],[QUANTITYORDERED]] * Table1[[#This Row],[PRICE ($)]]</f>
        <v>4800</v>
      </c>
      <c r="G904" s="1">
        <v>38320</v>
      </c>
      <c r="H904" t="s">
        <v>24</v>
      </c>
      <c r="I904">
        <v>4</v>
      </c>
      <c r="J904" t="str">
        <f t="shared" si="14"/>
        <v>Nov</v>
      </c>
      <c r="K904">
        <v>2004</v>
      </c>
      <c r="L904" t="s">
        <v>549</v>
      </c>
      <c r="M904">
        <v>101</v>
      </c>
      <c r="N904" t="s">
        <v>595</v>
      </c>
      <c r="O904" t="s">
        <v>88</v>
      </c>
      <c r="P904" t="s">
        <v>1583</v>
      </c>
      <c r="Q904" t="s">
        <v>3505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 s="5">
        <v>10357</v>
      </c>
      <c r="B905" s="5">
        <v>41</v>
      </c>
      <c r="C905">
        <v>87.13</v>
      </c>
      <c r="D905">
        <v>6</v>
      </c>
      <c r="E905">
        <f xml:space="preserve"> Table1[[#This Row],[QUANTITYORDERED]] * Table1[[#This Row],[PRICE ($)]]</f>
        <v>3572.33</v>
      </c>
      <c r="G905" s="1">
        <v>38331</v>
      </c>
      <c r="H905" t="s">
        <v>24</v>
      </c>
      <c r="I905">
        <v>4</v>
      </c>
      <c r="J905" t="str">
        <f t="shared" si="14"/>
        <v>Dec</v>
      </c>
      <c r="K905">
        <v>2004</v>
      </c>
      <c r="L905" t="s">
        <v>549</v>
      </c>
      <c r="M905">
        <v>101</v>
      </c>
      <c r="N905" t="s">
        <v>595</v>
      </c>
      <c r="O905" t="s">
        <v>271</v>
      </c>
      <c r="P905" t="s">
        <v>1584</v>
      </c>
      <c r="Q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 s="5">
        <v>10369</v>
      </c>
      <c r="B906" s="5">
        <v>42</v>
      </c>
      <c r="C906">
        <v>100</v>
      </c>
      <c r="D906">
        <v>1</v>
      </c>
      <c r="E906">
        <f xml:space="preserve"> Table1[[#This Row],[QUANTITYORDERED]] * Table1[[#This Row],[PRICE ($)]]</f>
        <v>4200</v>
      </c>
      <c r="G906" s="1">
        <v>38372</v>
      </c>
      <c r="H906" t="s">
        <v>24</v>
      </c>
      <c r="I906">
        <v>1</v>
      </c>
      <c r="J906" t="str">
        <f t="shared" si="14"/>
        <v>Jan</v>
      </c>
      <c r="K906">
        <v>2005</v>
      </c>
      <c r="L906" t="s">
        <v>549</v>
      </c>
      <c r="M906">
        <v>101</v>
      </c>
      <c r="N906" t="s">
        <v>595</v>
      </c>
      <c r="O906" t="s">
        <v>280</v>
      </c>
      <c r="P906" t="s">
        <v>1585</v>
      </c>
      <c r="Q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 s="5">
        <v>10381</v>
      </c>
      <c r="B907" s="5">
        <v>41</v>
      </c>
      <c r="C907">
        <v>100</v>
      </c>
      <c r="D907">
        <v>8</v>
      </c>
      <c r="E907">
        <f xml:space="preserve"> Table1[[#This Row],[QUANTITYORDERED]] * Table1[[#This Row],[PRICE ($)]]</f>
        <v>4100</v>
      </c>
      <c r="G907" s="1">
        <v>38400</v>
      </c>
      <c r="H907" t="s">
        <v>24</v>
      </c>
      <c r="I907">
        <v>1</v>
      </c>
      <c r="J907" t="str">
        <f t="shared" si="14"/>
        <v>Feb</v>
      </c>
      <c r="K907">
        <v>2005</v>
      </c>
      <c r="L907" t="s">
        <v>549</v>
      </c>
      <c r="M907">
        <v>101</v>
      </c>
      <c r="N907" t="s">
        <v>595</v>
      </c>
      <c r="O907" t="s">
        <v>57</v>
      </c>
      <c r="P907" t="s">
        <v>1586</v>
      </c>
      <c r="Q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 s="5">
        <v>10391</v>
      </c>
      <c r="B908" s="5">
        <v>32</v>
      </c>
      <c r="C908">
        <v>45.25</v>
      </c>
      <c r="D908">
        <v>6</v>
      </c>
      <c r="E908">
        <f xml:space="preserve"> Table1[[#This Row],[QUANTITYORDERED]] * Table1[[#This Row],[PRICE ($)]]</f>
        <v>1448</v>
      </c>
      <c r="G908" s="1">
        <v>38420</v>
      </c>
      <c r="H908" t="s">
        <v>24</v>
      </c>
      <c r="I908">
        <v>1</v>
      </c>
      <c r="J908" t="str">
        <f t="shared" si="14"/>
        <v>Mar</v>
      </c>
      <c r="K908">
        <v>2005</v>
      </c>
      <c r="L908" t="s">
        <v>549</v>
      </c>
      <c r="M908">
        <v>101</v>
      </c>
      <c r="N908" t="s">
        <v>595</v>
      </c>
      <c r="O908" t="s">
        <v>284</v>
      </c>
      <c r="P908" t="s">
        <v>1587</v>
      </c>
      <c r="Q908" t="s">
        <v>3509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 s="5">
        <v>10423</v>
      </c>
      <c r="B909" s="5">
        <v>10</v>
      </c>
      <c r="C909">
        <v>88.14</v>
      </c>
      <c r="D909">
        <v>1</v>
      </c>
      <c r="E909">
        <f xml:space="preserve"> Table1[[#This Row],[QUANTITYORDERED]] * Table1[[#This Row],[PRICE ($)]]</f>
        <v>881.4</v>
      </c>
      <c r="G909" s="1">
        <v>38502</v>
      </c>
      <c r="H909" t="s">
        <v>299</v>
      </c>
      <c r="I909">
        <v>2</v>
      </c>
      <c r="J909" t="str">
        <f t="shared" si="14"/>
        <v>May</v>
      </c>
      <c r="K909">
        <v>2005</v>
      </c>
      <c r="L909" t="s">
        <v>549</v>
      </c>
      <c r="M909">
        <v>101</v>
      </c>
      <c r="N909" t="s">
        <v>595</v>
      </c>
      <c r="O909" t="s">
        <v>364</v>
      </c>
      <c r="P909" t="s">
        <v>1588</v>
      </c>
      <c r="Q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 s="5">
        <v>10103</v>
      </c>
      <c r="B910" s="5">
        <v>35</v>
      </c>
      <c r="C910">
        <v>57.46</v>
      </c>
      <c r="D910">
        <v>14</v>
      </c>
      <c r="E910">
        <f xml:space="preserve"> Table1[[#This Row],[QUANTITYORDERED]] * Table1[[#This Row],[PRICE ($)]]</f>
        <v>2011.1000000000001</v>
      </c>
      <c r="G910" s="1">
        <v>37650</v>
      </c>
      <c r="H910" t="s">
        <v>24</v>
      </c>
      <c r="I910">
        <v>1</v>
      </c>
      <c r="J910" t="str">
        <f t="shared" si="14"/>
        <v>Jan</v>
      </c>
      <c r="K910">
        <v>2003</v>
      </c>
      <c r="L910" t="s">
        <v>549</v>
      </c>
      <c r="M910">
        <v>62</v>
      </c>
      <c r="N910" t="s">
        <v>596</v>
      </c>
      <c r="O910" t="s">
        <v>132</v>
      </c>
      <c r="P910" t="s">
        <v>1589</v>
      </c>
      <c r="Q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 s="5">
        <v>10111</v>
      </c>
      <c r="B911" s="5">
        <v>28</v>
      </c>
      <c r="C911">
        <v>64.33</v>
      </c>
      <c r="D911">
        <v>2</v>
      </c>
      <c r="E911">
        <f xml:space="preserve"> Table1[[#This Row],[QUANTITYORDERED]] * Table1[[#This Row],[PRICE ($)]]</f>
        <v>1801.24</v>
      </c>
      <c r="G911" s="1">
        <v>37705</v>
      </c>
      <c r="H911" t="s">
        <v>24</v>
      </c>
      <c r="I911">
        <v>1</v>
      </c>
      <c r="J911" t="str">
        <f t="shared" si="14"/>
        <v>Mar</v>
      </c>
      <c r="K911">
        <v>2003</v>
      </c>
      <c r="L911" t="s">
        <v>549</v>
      </c>
      <c r="M911">
        <v>62</v>
      </c>
      <c r="N911" t="s">
        <v>596</v>
      </c>
      <c r="O911" t="s">
        <v>80</v>
      </c>
      <c r="P911" t="s">
        <v>1590</v>
      </c>
      <c r="Q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 s="5">
        <v>10126</v>
      </c>
      <c r="B912" s="5">
        <v>46</v>
      </c>
      <c r="C912">
        <v>73.7</v>
      </c>
      <c r="D912">
        <v>14</v>
      </c>
      <c r="E912">
        <f xml:space="preserve"> Table1[[#This Row],[QUANTITYORDERED]] * Table1[[#This Row],[PRICE ($)]]</f>
        <v>3390.2000000000003</v>
      </c>
      <c r="G912" s="1">
        <v>37769</v>
      </c>
      <c r="H912" t="s">
        <v>24</v>
      </c>
      <c r="I912">
        <v>2</v>
      </c>
      <c r="J912" t="str">
        <f t="shared" si="14"/>
        <v>May</v>
      </c>
      <c r="K912">
        <v>2003</v>
      </c>
      <c r="L912" t="s">
        <v>549</v>
      </c>
      <c r="M912">
        <v>62</v>
      </c>
      <c r="N912" t="s">
        <v>596</v>
      </c>
      <c r="O912" t="s">
        <v>190</v>
      </c>
      <c r="P912" t="s">
        <v>1591</v>
      </c>
      <c r="Q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 s="5">
        <v>10139</v>
      </c>
      <c r="B913" s="5">
        <v>20</v>
      </c>
      <c r="C913">
        <v>71.2</v>
      </c>
      <c r="D913">
        <v>3</v>
      </c>
      <c r="E913">
        <f xml:space="preserve"> Table1[[#This Row],[QUANTITYORDERED]] * Table1[[#This Row],[PRICE ($)]]</f>
        <v>1424</v>
      </c>
      <c r="G913" s="1">
        <v>37818</v>
      </c>
      <c r="H913" t="s">
        <v>24</v>
      </c>
      <c r="I913">
        <v>3</v>
      </c>
      <c r="J913" t="str">
        <f t="shared" si="14"/>
        <v>Jul</v>
      </c>
      <c r="K913">
        <v>2003</v>
      </c>
      <c r="L913" t="s">
        <v>549</v>
      </c>
      <c r="M913">
        <v>62</v>
      </c>
      <c r="N913" t="s">
        <v>596</v>
      </c>
      <c r="O913" t="s">
        <v>151</v>
      </c>
      <c r="P913" t="s">
        <v>1592</v>
      </c>
      <c r="Q913" t="s">
        <v>3507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 s="5">
        <v>10150</v>
      </c>
      <c r="B914" s="5">
        <v>30</v>
      </c>
      <c r="C914">
        <v>49.97</v>
      </c>
      <c r="D914">
        <v>11</v>
      </c>
      <c r="E914">
        <f xml:space="preserve"> Table1[[#This Row],[QUANTITYORDERED]] * Table1[[#This Row],[PRICE ($)]]</f>
        <v>1499.1</v>
      </c>
      <c r="G914" s="1">
        <v>37883</v>
      </c>
      <c r="H914" t="s">
        <v>24</v>
      </c>
      <c r="I914">
        <v>3</v>
      </c>
      <c r="J914" t="str">
        <f t="shared" si="14"/>
        <v>Sep</v>
      </c>
      <c r="K914">
        <v>2003</v>
      </c>
      <c r="L914" t="s">
        <v>549</v>
      </c>
      <c r="M914">
        <v>62</v>
      </c>
      <c r="N914" t="s">
        <v>596</v>
      </c>
      <c r="O914" t="s">
        <v>195</v>
      </c>
      <c r="P914" t="s">
        <v>1593</v>
      </c>
      <c r="Q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 s="5">
        <v>10163</v>
      </c>
      <c r="B915" s="5">
        <v>48</v>
      </c>
      <c r="C915">
        <v>69.959999999999994</v>
      </c>
      <c r="D915">
        <v>4</v>
      </c>
      <c r="E915">
        <f xml:space="preserve"> Table1[[#This Row],[QUANTITYORDERED]] * Table1[[#This Row],[PRICE ($)]]</f>
        <v>3358.08</v>
      </c>
      <c r="G915" s="1">
        <v>37914</v>
      </c>
      <c r="H915" t="s">
        <v>24</v>
      </c>
      <c r="I915">
        <v>4</v>
      </c>
      <c r="J915" t="str">
        <f t="shared" si="14"/>
        <v>Oct</v>
      </c>
      <c r="K915">
        <v>2003</v>
      </c>
      <c r="L915" t="s">
        <v>549</v>
      </c>
      <c r="M915">
        <v>62</v>
      </c>
      <c r="N915" t="s">
        <v>596</v>
      </c>
      <c r="O915" t="s">
        <v>202</v>
      </c>
      <c r="P915" t="s">
        <v>1594</v>
      </c>
      <c r="Q915" t="s">
        <v>3508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 s="5">
        <v>10173</v>
      </c>
      <c r="B916" s="5">
        <v>28</v>
      </c>
      <c r="C916">
        <v>53.72</v>
      </c>
      <c r="D916">
        <v>2</v>
      </c>
      <c r="E916">
        <f xml:space="preserve"> Table1[[#This Row],[QUANTITYORDERED]] * Table1[[#This Row],[PRICE ($)]]</f>
        <v>1504.1599999999999</v>
      </c>
      <c r="G916" s="1">
        <v>37930</v>
      </c>
      <c r="H916" t="s">
        <v>24</v>
      </c>
      <c r="I916">
        <v>4</v>
      </c>
      <c r="J916" t="str">
        <f t="shared" si="14"/>
        <v>Nov</v>
      </c>
      <c r="K916">
        <v>2003</v>
      </c>
      <c r="L916" t="s">
        <v>549</v>
      </c>
      <c r="M916">
        <v>62</v>
      </c>
      <c r="N916" t="s">
        <v>596</v>
      </c>
      <c r="O916" t="s">
        <v>551</v>
      </c>
      <c r="P916" t="s">
        <v>1595</v>
      </c>
      <c r="Q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 s="5">
        <v>10183</v>
      </c>
      <c r="B917" s="5">
        <v>39</v>
      </c>
      <c r="C917">
        <v>68.08</v>
      </c>
      <c r="D917">
        <v>11</v>
      </c>
      <c r="E917">
        <f xml:space="preserve"> Table1[[#This Row],[QUANTITYORDERED]] * Table1[[#This Row],[PRICE ($)]]</f>
        <v>2655.12</v>
      </c>
      <c r="G917" s="1">
        <v>37938</v>
      </c>
      <c r="H917" t="s">
        <v>24</v>
      </c>
      <c r="I917">
        <v>4</v>
      </c>
      <c r="J917" t="str">
        <f t="shared" si="14"/>
        <v>Nov</v>
      </c>
      <c r="K917">
        <v>2003</v>
      </c>
      <c r="L917" t="s">
        <v>549</v>
      </c>
      <c r="M917">
        <v>62</v>
      </c>
      <c r="N917" t="s">
        <v>596</v>
      </c>
      <c r="O917" t="s">
        <v>213</v>
      </c>
      <c r="P917" t="s">
        <v>1596</v>
      </c>
      <c r="Q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 s="5">
        <v>10193</v>
      </c>
      <c r="B918" s="5">
        <v>24</v>
      </c>
      <c r="C918">
        <v>51.84</v>
      </c>
      <c r="D918">
        <v>3</v>
      </c>
      <c r="E918">
        <f xml:space="preserve"> Table1[[#This Row],[QUANTITYORDERED]] * Table1[[#This Row],[PRICE ($)]]</f>
        <v>1244.1600000000001</v>
      </c>
      <c r="G918" s="1">
        <v>37946</v>
      </c>
      <c r="H918" t="s">
        <v>24</v>
      </c>
      <c r="I918">
        <v>4</v>
      </c>
      <c r="J918" t="str">
        <f t="shared" si="14"/>
        <v>Nov</v>
      </c>
      <c r="K918">
        <v>2003</v>
      </c>
      <c r="L918" t="s">
        <v>549</v>
      </c>
      <c r="M918">
        <v>62</v>
      </c>
      <c r="N918" t="s">
        <v>596</v>
      </c>
      <c r="O918" t="s">
        <v>557</v>
      </c>
      <c r="P918" t="s">
        <v>1597</v>
      </c>
      <c r="Q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 s="5">
        <v>10206</v>
      </c>
      <c r="B919" s="5">
        <v>28</v>
      </c>
      <c r="C919">
        <v>67.459999999999994</v>
      </c>
      <c r="D919">
        <v>9</v>
      </c>
      <c r="E919">
        <f xml:space="preserve"> Table1[[#This Row],[QUANTITYORDERED]] * Table1[[#This Row],[PRICE ($)]]</f>
        <v>1888.8799999999999</v>
      </c>
      <c r="G919" s="1">
        <v>37960</v>
      </c>
      <c r="H919" t="s">
        <v>24</v>
      </c>
      <c r="I919">
        <v>4</v>
      </c>
      <c r="J919" t="str">
        <f t="shared" si="14"/>
        <v>Dec</v>
      </c>
      <c r="K919">
        <v>2003</v>
      </c>
      <c r="L919" t="s">
        <v>549</v>
      </c>
      <c r="M919">
        <v>62</v>
      </c>
      <c r="N919" t="s">
        <v>596</v>
      </c>
      <c r="O919" t="s">
        <v>224</v>
      </c>
      <c r="P919" t="s">
        <v>1598</v>
      </c>
      <c r="Q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 s="5">
        <v>10215</v>
      </c>
      <c r="B920" s="5">
        <v>31</v>
      </c>
      <c r="C920">
        <v>58.71</v>
      </c>
      <c r="D920">
        <v>6</v>
      </c>
      <c r="E920">
        <f xml:space="preserve"> Table1[[#This Row],[QUANTITYORDERED]] * Table1[[#This Row],[PRICE ($)]]</f>
        <v>1820.01</v>
      </c>
      <c r="G920" s="1">
        <v>38015</v>
      </c>
      <c r="H920" t="s">
        <v>24</v>
      </c>
      <c r="I920">
        <v>1</v>
      </c>
      <c r="J920" t="str">
        <f t="shared" si="14"/>
        <v>Jan</v>
      </c>
      <c r="K920">
        <v>2004</v>
      </c>
      <c r="L920" t="s">
        <v>549</v>
      </c>
      <c r="M920">
        <v>62</v>
      </c>
      <c r="N920" t="s">
        <v>596</v>
      </c>
      <c r="O920" t="s">
        <v>233</v>
      </c>
      <c r="P920" t="s">
        <v>1599</v>
      </c>
      <c r="Q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 s="5">
        <v>10228</v>
      </c>
      <c r="B921" s="5">
        <v>45</v>
      </c>
      <c r="C921">
        <v>63.71</v>
      </c>
      <c r="D921">
        <v>5</v>
      </c>
      <c r="E921">
        <f xml:space="preserve"> Table1[[#This Row],[QUANTITYORDERED]] * Table1[[#This Row],[PRICE ($)]]</f>
        <v>2866.95</v>
      </c>
      <c r="G921" s="1">
        <v>38056</v>
      </c>
      <c r="H921" t="s">
        <v>24</v>
      </c>
      <c r="I921">
        <v>1</v>
      </c>
      <c r="J921" t="str">
        <f t="shared" si="14"/>
        <v>Mar</v>
      </c>
      <c r="K921">
        <v>2004</v>
      </c>
      <c r="L921" t="s">
        <v>549</v>
      </c>
      <c r="M921">
        <v>62</v>
      </c>
      <c r="N921" t="s">
        <v>596</v>
      </c>
      <c r="O921" t="s">
        <v>238</v>
      </c>
      <c r="P921" t="s">
        <v>1600</v>
      </c>
      <c r="Q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 s="5">
        <v>10244</v>
      </c>
      <c r="B922" s="5">
        <v>24</v>
      </c>
      <c r="C922">
        <v>58.09</v>
      </c>
      <c r="D922">
        <v>3</v>
      </c>
      <c r="E922">
        <f xml:space="preserve"> Table1[[#This Row],[QUANTITYORDERED]] * Table1[[#This Row],[PRICE ($)]]</f>
        <v>1394.16</v>
      </c>
      <c r="G922" s="1">
        <v>38106</v>
      </c>
      <c r="H922" t="s">
        <v>24</v>
      </c>
      <c r="I922">
        <v>2</v>
      </c>
      <c r="J922" t="str">
        <f t="shared" si="14"/>
        <v>Apr</v>
      </c>
      <c r="K922">
        <v>2004</v>
      </c>
      <c r="L922" t="s">
        <v>549</v>
      </c>
      <c r="M922">
        <v>62</v>
      </c>
      <c r="N922" t="s">
        <v>596</v>
      </c>
      <c r="O922" t="s">
        <v>173</v>
      </c>
      <c r="P922" t="s">
        <v>1601</v>
      </c>
      <c r="Q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 s="5">
        <v>10257</v>
      </c>
      <c r="B923" s="5">
        <v>49</v>
      </c>
      <c r="C923">
        <v>53.72</v>
      </c>
      <c r="D923">
        <v>3</v>
      </c>
      <c r="E923">
        <f xml:space="preserve"> Table1[[#This Row],[QUANTITYORDERED]] * Table1[[#This Row],[PRICE ($)]]</f>
        <v>2632.2799999999997</v>
      </c>
      <c r="G923" s="1">
        <v>38152</v>
      </c>
      <c r="H923" t="s">
        <v>24</v>
      </c>
      <c r="I923">
        <v>2</v>
      </c>
      <c r="J923" t="str">
        <f t="shared" si="14"/>
        <v>Jun</v>
      </c>
      <c r="K923">
        <v>2004</v>
      </c>
      <c r="L923" t="s">
        <v>549</v>
      </c>
      <c r="M923">
        <v>62</v>
      </c>
      <c r="N923" t="s">
        <v>596</v>
      </c>
      <c r="O923" t="s">
        <v>396</v>
      </c>
      <c r="P923" t="s">
        <v>1602</v>
      </c>
      <c r="Q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 s="5">
        <v>10269</v>
      </c>
      <c r="B924" s="5">
        <v>32</v>
      </c>
      <c r="C924">
        <v>63.08</v>
      </c>
      <c r="D924">
        <v>1</v>
      </c>
      <c r="E924">
        <f xml:space="preserve"> Table1[[#This Row],[QUANTITYORDERED]] * Table1[[#This Row],[PRICE ($)]]</f>
        <v>2018.56</v>
      </c>
      <c r="G924" s="1">
        <v>38184</v>
      </c>
      <c r="H924" t="s">
        <v>24</v>
      </c>
      <c r="I924">
        <v>3</v>
      </c>
      <c r="J924" t="str">
        <f t="shared" si="14"/>
        <v>Jul</v>
      </c>
      <c r="K924">
        <v>2004</v>
      </c>
      <c r="L924" t="s">
        <v>549</v>
      </c>
      <c r="M924">
        <v>62</v>
      </c>
      <c r="N924" t="s">
        <v>596</v>
      </c>
      <c r="O924" t="s">
        <v>143</v>
      </c>
      <c r="P924" t="s">
        <v>1603</v>
      </c>
      <c r="Q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 s="5">
        <v>10280</v>
      </c>
      <c r="B925" s="5">
        <v>43</v>
      </c>
      <c r="C925">
        <v>68.709999999999994</v>
      </c>
      <c r="D925">
        <v>5</v>
      </c>
      <c r="E925">
        <f xml:space="preserve"> Table1[[#This Row],[QUANTITYORDERED]] * Table1[[#This Row],[PRICE ($)]]</f>
        <v>2954.5299999999997</v>
      </c>
      <c r="G925" s="1">
        <v>38216</v>
      </c>
      <c r="H925" t="s">
        <v>24</v>
      </c>
      <c r="I925">
        <v>3</v>
      </c>
      <c r="J925" t="str">
        <f t="shared" si="14"/>
        <v>Aug</v>
      </c>
      <c r="K925">
        <v>2004</v>
      </c>
      <c r="L925" t="s">
        <v>549</v>
      </c>
      <c r="M925">
        <v>62</v>
      </c>
      <c r="N925" t="s">
        <v>596</v>
      </c>
      <c r="O925" t="s">
        <v>253</v>
      </c>
      <c r="P925" t="s">
        <v>1604</v>
      </c>
      <c r="Q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 s="5">
        <v>10291</v>
      </c>
      <c r="B926" s="5">
        <v>37</v>
      </c>
      <c r="C926">
        <v>50.59</v>
      </c>
      <c r="D926">
        <v>14</v>
      </c>
      <c r="E926">
        <f xml:space="preserve"> Table1[[#This Row],[QUANTITYORDERED]] * Table1[[#This Row],[PRICE ($)]]</f>
        <v>1871.8300000000002</v>
      </c>
      <c r="G926" s="1">
        <v>38238</v>
      </c>
      <c r="H926" t="s">
        <v>24</v>
      </c>
      <c r="I926">
        <v>3</v>
      </c>
      <c r="J926" t="str">
        <f t="shared" si="14"/>
        <v>Sep</v>
      </c>
      <c r="K926">
        <v>2004</v>
      </c>
      <c r="L926" t="s">
        <v>549</v>
      </c>
      <c r="M926">
        <v>62</v>
      </c>
      <c r="N926" t="s">
        <v>596</v>
      </c>
      <c r="O926" t="s">
        <v>260</v>
      </c>
      <c r="P926" t="s">
        <v>1605</v>
      </c>
      <c r="Q926" t="s">
        <v>3514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 s="5">
        <v>10304</v>
      </c>
      <c r="B927" s="5">
        <v>24</v>
      </c>
      <c r="C927">
        <v>64.959999999999994</v>
      </c>
      <c r="D927">
        <v>9</v>
      </c>
      <c r="E927">
        <f xml:space="preserve"> Table1[[#This Row],[QUANTITYORDERED]] * Table1[[#This Row],[PRICE ($)]]</f>
        <v>1559.04</v>
      </c>
      <c r="G927" s="1">
        <v>38271</v>
      </c>
      <c r="H927" t="s">
        <v>24</v>
      </c>
      <c r="I927">
        <v>4</v>
      </c>
      <c r="J927" t="str">
        <f t="shared" si="14"/>
        <v>Oct</v>
      </c>
      <c r="K927">
        <v>2004</v>
      </c>
      <c r="L927" t="s">
        <v>549</v>
      </c>
      <c r="M927">
        <v>62</v>
      </c>
      <c r="N927" t="s">
        <v>596</v>
      </c>
      <c r="O927" t="s">
        <v>266</v>
      </c>
      <c r="P927" t="s">
        <v>1606</v>
      </c>
      <c r="Q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 s="5">
        <v>10312</v>
      </c>
      <c r="B928" s="5">
        <v>35</v>
      </c>
      <c r="C928">
        <v>53.72</v>
      </c>
      <c r="D928">
        <v>6</v>
      </c>
      <c r="E928">
        <f xml:space="preserve"> Table1[[#This Row],[QUANTITYORDERED]] * Table1[[#This Row],[PRICE ($)]]</f>
        <v>1880.2</v>
      </c>
      <c r="G928" s="1">
        <v>38281</v>
      </c>
      <c r="H928" t="s">
        <v>24</v>
      </c>
      <c r="I928">
        <v>4</v>
      </c>
      <c r="J928" t="str">
        <f t="shared" si="14"/>
        <v>Oct</v>
      </c>
      <c r="K928">
        <v>2004</v>
      </c>
      <c r="L928" t="s">
        <v>549</v>
      </c>
      <c r="M928">
        <v>62</v>
      </c>
      <c r="N928" t="s">
        <v>596</v>
      </c>
      <c r="O928" t="s">
        <v>271</v>
      </c>
      <c r="P928" t="s">
        <v>1607</v>
      </c>
      <c r="Q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 s="5">
        <v>10322</v>
      </c>
      <c r="B929" s="5">
        <v>41</v>
      </c>
      <c r="C929">
        <v>29.87</v>
      </c>
      <c r="D929">
        <v>13</v>
      </c>
      <c r="E929">
        <f xml:space="preserve"> Table1[[#This Row],[QUANTITYORDERED]] * Table1[[#This Row],[PRICE ($)]]</f>
        <v>1224.67</v>
      </c>
      <c r="G929" s="1">
        <v>38295</v>
      </c>
      <c r="H929" t="s">
        <v>24</v>
      </c>
      <c r="I929">
        <v>4</v>
      </c>
      <c r="J929" t="str">
        <f t="shared" si="14"/>
        <v>Nov</v>
      </c>
      <c r="K929">
        <v>2004</v>
      </c>
      <c r="L929" t="s">
        <v>549</v>
      </c>
      <c r="M929">
        <v>62</v>
      </c>
      <c r="N929" t="s">
        <v>596</v>
      </c>
      <c r="O929" t="s">
        <v>276</v>
      </c>
      <c r="P929" t="s">
        <v>1608</v>
      </c>
      <c r="Q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 s="5">
        <v>10332</v>
      </c>
      <c r="B930" s="5">
        <v>26</v>
      </c>
      <c r="C930">
        <v>100</v>
      </c>
      <c r="D930">
        <v>17</v>
      </c>
      <c r="E930">
        <f xml:space="preserve"> Table1[[#This Row],[QUANTITYORDERED]] * Table1[[#This Row],[PRICE ($)]]</f>
        <v>2600</v>
      </c>
      <c r="G930" s="1">
        <v>38308</v>
      </c>
      <c r="H930" t="s">
        <v>24</v>
      </c>
      <c r="I930">
        <v>4</v>
      </c>
      <c r="J930" t="str">
        <f t="shared" si="14"/>
        <v>Nov</v>
      </c>
      <c r="K930">
        <v>2004</v>
      </c>
      <c r="L930" t="s">
        <v>549</v>
      </c>
      <c r="M930">
        <v>62</v>
      </c>
      <c r="N930" t="s">
        <v>596</v>
      </c>
      <c r="O930" t="s">
        <v>491</v>
      </c>
      <c r="P930" t="s">
        <v>1609</v>
      </c>
      <c r="Q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 s="5">
        <v>10347</v>
      </c>
      <c r="B931" s="5">
        <v>34</v>
      </c>
      <c r="C931">
        <v>64.959999999999994</v>
      </c>
      <c r="D931">
        <v>10</v>
      </c>
      <c r="E931">
        <f xml:space="preserve"> Table1[[#This Row],[QUANTITYORDERED]] * Table1[[#This Row],[PRICE ($)]]</f>
        <v>2208.64</v>
      </c>
      <c r="G931" s="1">
        <v>38320</v>
      </c>
      <c r="H931" t="s">
        <v>24</v>
      </c>
      <c r="I931">
        <v>4</v>
      </c>
      <c r="J931" t="str">
        <f t="shared" si="14"/>
        <v>Nov</v>
      </c>
      <c r="K931">
        <v>2004</v>
      </c>
      <c r="L931" t="s">
        <v>549</v>
      </c>
      <c r="M931">
        <v>62</v>
      </c>
      <c r="N931" t="s">
        <v>596</v>
      </c>
      <c r="O931" t="s">
        <v>88</v>
      </c>
      <c r="P931" t="s">
        <v>1610</v>
      </c>
      <c r="Q931" t="s">
        <v>3505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 s="5">
        <v>10357</v>
      </c>
      <c r="B932" s="5">
        <v>49</v>
      </c>
      <c r="C932">
        <v>70.58</v>
      </c>
      <c r="D932">
        <v>5</v>
      </c>
      <c r="E932">
        <f xml:space="preserve"> Table1[[#This Row],[QUANTITYORDERED]] * Table1[[#This Row],[PRICE ($)]]</f>
        <v>3458.42</v>
      </c>
      <c r="G932" s="1">
        <v>38331</v>
      </c>
      <c r="H932" t="s">
        <v>24</v>
      </c>
      <c r="I932">
        <v>4</v>
      </c>
      <c r="J932" t="str">
        <f t="shared" si="14"/>
        <v>Dec</v>
      </c>
      <c r="K932">
        <v>2004</v>
      </c>
      <c r="L932" t="s">
        <v>549</v>
      </c>
      <c r="M932">
        <v>62</v>
      </c>
      <c r="N932" t="s">
        <v>596</v>
      </c>
      <c r="O932" t="s">
        <v>271</v>
      </c>
      <c r="P932" t="s">
        <v>1611</v>
      </c>
      <c r="Q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 s="5">
        <v>10369</v>
      </c>
      <c r="B933" s="5">
        <v>28</v>
      </c>
      <c r="C933">
        <v>44.21</v>
      </c>
      <c r="D933">
        <v>6</v>
      </c>
      <c r="E933">
        <f xml:space="preserve"> Table1[[#This Row],[QUANTITYORDERED]] * Table1[[#This Row],[PRICE ($)]]</f>
        <v>1237.8800000000001</v>
      </c>
      <c r="G933" s="1">
        <v>38372</v>
      </c>
      <c r="H933" t="s">
        <v>24</v>
      </c>
      <c r="I933">
        <v>1</v>
      </c>
      <c r="J933" t="str">
        <f t="shared" si="14"/>
        <v>Jan</v>
      </c>
      <c r="K933">
        <v>2005</v>
      </c>
      <c r="L933" t="s">
        <v>549</v>
      </c>
      <c r="M933">
        <v>62</v>
      </c>
      <c r="N933" t="s">
        <v>596</v>
      </c>
      <c r="O933" t="s">
        <v>280</v>
      </c>
      <c r="P933" t="s">
        <v>1612</v>
      </c>
      <c r="Q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 s="5">
        <v>10381</v>
      </c>
      <c r="B934" s="5">
        <v>40</v>
      </c>
      <c r="C934">
        <v>68.08</v>
      </c>
      <c r="D934">
        <v>4</v>
      </c>
      <c r="E934">
        <f xml:space="preserve"> Table1[[#This Row],[QUANTITYORDERED]] * Table1[[#This Row],[PRICE ($)]]</f>
        <v>2723.2</v>
      </c>
      <c r="G934" s="1">
        <v>38400</v>
      </c>
      <c r="H934" t="s">
        <v>24</v>
      </c>
      <c r="I934">
        <v>1</v>
      </c>
      <c r="J934" t="str">
        <f t="shared" si="14"/>
        <v>Feb</v>
      </c>
      <c r="K934">
        <v>2005</v>
      </c>
      <c r="L934" t="s">
        <v>549</v>
      </c>
      <c r="M934">
        <v>62</v>
      </c>
      <c r="N934" t="s">
        <v>596</v>
      </c>
      <c r="O934" t="s">
        <v>57</v>
      </c>
      <c r="P934" t="s">
        <v>1613</v>
      </c>
      <c r="Q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 s="5">
        <v>10392</v>
      </c>
      <c r="B935" s="5">
        <v>37</v>
      </c>
      <c r="C935">
        <v>59.96</v>
      </c>
      <c r="D935">
        <v>3</v>
      </c>
      <c r="E935">
        <f xml:space="preserve"> Table1[[#This Row],[QUANTITYORDERED]] * Table1[[#This Row],[PRICE ($)]]</f>
        <v>2218.52</v>
      </c>
      <c r="G935" s="1">
        <v>38421</v>
      </c>
      <c r="H935" t="s">
        <v>24</v>
      </c>
      <c r="I935">
        <v>1</v>
      </c>
      <c r="J935" t="str">
        <f t="shared" si="14"/>
        <v>Mar</v>
      </c>
      <c r="K935">
        <v>2005</v>
      </c>
      <c r="L935" t="s">
        <v>549</v>
      </c>
      <c r="M935">
        <v>62</v>
      </c>
      <c r="N935" t="s">
        <v>596</v>
      </c>
      <c r="O935" t="s">
        <v>408</v>
      </c>
      <c r="P935" t="s">
        <v>1614</v>
      </c>
      <c r="Q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 s="5">
        <v>10423</v>
      </c>
      <c r="B936" s="5">
        <v>31</v>
      </c>
      <c r="C936">
        <v>53.72</v>
      </c>
      <c r="D936">
        <v>3</v>
      </c>
      <c r="E936">
        <f xml:space="preserve"> Table1[[#This Row],[QUANTITYORDERED]] * Table1[[#This Row],[PRICE ($)]]</f>
        <v>1665.32</v>
      </c>
      <c r="G936" s="1">
        <v>38502</v>
      </c>
      <c r="H936" t="s">
        <v>299</v>
      </c>
      <c r="I936">
        <v>2</v>
      </c>
      <c r="J936" t="str">
        <f t="shared" si="14"/>
        <v>May</v>
      </c>
      <c r="K936">
        <v>2005</v>
      </c>
      <c r="L936" t="s">
        <v>549</v>
      </c>
      <c r="M936">
        <v>62</v>
      </c>
      <c r="N936" t="s">
        <v>596</v>
      </c>
      <c r="O936" t="s">
        <v>364</v>
      </c>
      <c r="P936" t="s">
        <v>1615</v>
      </c>
      <c r="Q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 s="5">
        <v>10106</v>
      </c>
      <c r="B937" s="5">
        <v>41</v>
      </c>
      <c r="C937">
        <v>83.44</v>
      </c>
      <c r="D937">
        <v>18</v>
      </c>
      <c r="E937">
        <f xml:space="preserve"> Table1[[#This Row],[QUANTITYORDERED]] * Table1[[#This Row],[PRICE ($)]]</f>
        <v>3421.04</v>
      </c>
      <c r="G937" s="1">
        <v>37669</v>
      </c>
      <c r="H937" t="s">
        <v>24</v>
      </c>
      <c r="I937">
        <v>1</v>
      </c>
      <c r="J937" t="str">
        <f t="shared" si="14"/>
        <v>Feb</v>
      </c>
      <c r="K937">
        <v>2003</v>
      </c>
      <c r="L937" t="s">
        <v>597</v>
      </c>
      <c r="M937">
        <v>86</v>
      </c>
      <c r="N937" t="s">
        <v>598</v>
      </c>
      <c r="O937" t="s">
        <v>551</v>
      </c>
      <c r="P937" t="s">
        <v>1616</v>
      </c>
      <c r="Q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 s="5">
        <v>10119</v>
      </c>
      <c r="B938" s="5">
        <v>21</v>
      </c>
      <c r="C938">
        <v>89.46</v>
      </c>
      <c r="D938">
        <v>9</v>
      </c>
      <c r="E938">
        <f xml:space="preserve"> Table1[[#This Row],[QUANTITYORDERED]] * Table1[[#This Row],[PRICE ($)]]</f>
        <v>1878.6599999999999</v>
      </c>
      <c r="G938" s="1">
        <v>37739</v>
      </c>
      <c r="H938" t="s">
        <v>24</v>
      </c>
      <c r="I938">
        <v>2</v>
      </c>
      <c r="J938" t="str">
        <f t="shared" si="14"/>
        <v>Apr</v>
      </c>
      <c r="K938">
        <v>2003</v>
      </c>
      <c r="L938" t="s">
        <v>597</v>
      </c>
      <c r="M938">
        <v>86</v>
      </c>
      <c r="N938" t="s">
        <v>598</v>
      </c>
      <c r="O938" t="s">
        <v>143</v>
      </c>
      <c r="P938" t="s">
        <v>1617</v>
      </c>
      <c r="Q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 s="5">
        <v>10130</v>
      </c>
      <c r="B939" s="5">
        <v>40</v>
      </c>
      <c r="C939">
        <v>96.34</v>
      </c>
      <c r="D939">
        <v>2</v>
      </c>
      <c r="E939">
        <f xml:space="preserve"> Table1[[#This Row],[QUANTITYORDERED]] * Table1[[#This Row],[PRICE ($)]]</f>
        <v>3853.6000000000004</v>
      </c>
      <c r="G939" s="1">
        <v>37788</v>
      </c>
      <c r="H939" t="s">
        <v>24</v>
      </c>
      <c r="I939">
        <v>2</v>
      </c>
      <c r="J939" t="str">
        <f t="shared" si="14"/>
        <v>Jun</v>
      </c>
      <c r="K939">
        <v>2003</v>
      </c>
      <c r="L939" t="s">
        <v>597</v>
      </c>
      <c r="M939">
        <v>86</v>
      </c>
      <c r="N939" t="s">
        <v>598</v>
      </c>
      <c r="O939" t="s">
        <v>599</v>
      </c>
      <c r="P939" t="s">
        <v>1618</v>
      </c>
      <c r="Q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 s="5">
        <v>10143</v>
      </c>
      <c r="B940" s="5">
        <v>46</v>
      </c>
      <c r="C940">
        <v>74.84</v>
      </c>
      <c r="D940">
        <v>13</v>
      </c>
      <c r="E940">
        <f xml:space="preserve"> Table1[[#This Row],[QUANTITYORDERED]] * Table1[[#This Row],[PRICE ($)]]</f>
        <v>3442.6400000000003</v>
      </c>
      <c r="G940" s="1">
        <v>37843</v>
      </c>
      <c r="H940" t="s">
        <v>24</v>
      </c>
      <c r="I940">
        <v>3</v>
      </c>
      <c r="J940" t="str">
        <f t="shared" si="14"/>
        <v>Aug</v>
      </c>
      <c r="K940">
        <v>2003</v>
      </c>
      <c r="L940" t="s">
        <v>597</v>
      </c>
      <c r="M940">
        <v>86</v>
      </c>
      <c r="N940" t="s">
        <v>598</v>
      </c>
      <c r="O940" t="s">
        <v>334</v>
      </c>
      <c r="P940" t="s">
        <v>1619</v>
      </c>
      <c r="Q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 s="5">
        <v>10155</v>
      </c>
      <c r="B941" s="5">
        <v>44</v>
      </c>
      <c r="C941">
        <v>79.14</v>
      </c>
      <c r="D941">
        <v>11</v>
      </c>
      <c r="E941">
        <f xml:space="preserve"> Table1[[#This Row],[QUANTITYORDERED]] * Table1[[#This Row],[PRICE ($)]]</f>
        <v>3482.16</v>
      </c>
      <c r="G941" s="1">
        <v>37900</v>
      </c>
      <c r="H941" t="s">
        <v>24</v>
      </c>
      <c r="I941">
        <v>4</v>
      </c>
      <c r="J941" t="str">
        <f t="shared" si="14"/>
        <v>Oct</v>
      </c>
      <c r="K941">
        <v>2003</v>
      </c>
      <c r="L941" t="s">
        <v>597</v>
      </c>
      <c r="M941">
        <v>86</v>
      </c>
      <c r="N941" t="s">
        <v>598</v>
      </c>
      <c r="O941" t="s">
        <v>125</v>
      </c>
      <c r="P941" t="s">
        <v>1620</v>
      </c>
      <c r="Q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 s="5">
        <v>10167</v>
      </c>
      <c r="B942" s="5">
        <v>46</v>
      </c>
      <c r="C942">
        <v>73.12</v>
      </c>
      <c r="D942">
        <v>7</v>
      </c>
      <c r="E942">
        <f xml:space="preserve"> Table1[[#This Row],[QUANTITYORDERED]] * Table1[[#This Row],[PRICE ($)]]</f>
        <v>3363.5200000000004</v>
      </c>
      <c r="G942" s="1">
        <v>37917</v>
      </c>
      <c r="H942" t="s">
        <v>338</v>
      </c>
      <c r="I942">
        <v>4</v>
      </c>
      <c r="J942" t="str">
        <f t="shared" si="14"/>
        <v>Oct</v>
      </c>
      <c r="K942">
        <v>2003</v>
      </c>
      <c r="L942" t="s">
        <v>597</v>
      </c>
      <c r="M942">
        <v>86</v>
      </c>
      <c r="N942" t="s">
        <v>598</v>
      </c>
      <c r="O942" t="s">
        <v>260</v>
      </c>
      <c r="P942" t="s">
        <v>1621</v>
      </c>
      <c r="Q942" t="s">
        <v>3514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 s="5">
        <v>10178</v>
      </c>
      <c r="B943" s="5">
        <v>41</v>
      </c>
      <c r="C943">
        <v>81.72</v>
      </c>
      <c r="D943">
        <v>10</v>
      </c>
      <c r="E943">
        <f xml:space="preserve"> Table1[[#This Row],[QUANTITYORDERED]] * Table1[[#This Row],[PRICE ($)]]</f>
        <v>3350.52</v>
      </c>
      <c r="G943" s="1">
        <v>37933</v>
      </c>
      <c r="H943" t="s">
        <v>24</v>
      </c>
      <c r="I943">
        <v>4</v>
      </c>
      <c r="J943" t="str">
        <f t="shared" si="14"/>
        <v>Nov</v>
      </c>
      <c r="K943">
        <v>2003</v>
      </c>
      <c r="L943" t="s">
        <v>597</v>
      </c>
      <c r="M943">
        <v>86</v>
      </c>
      <c r="N943" t="s">
        <v>598</v>
      </c>
      <c r="O943" t="s">
        <v>339</v>
      </c>
      <c r="P943" t="s">
        <v>1622</v>
      </c>
      <c r="Q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 s="5">
        <v>10186</v>
      </c>
      <c r="B944" s="5">
        <v>32</v>
      </c>
      <c r="C944">
        <v>89.46</v>
      </c>
      <c r="D944">
        <v>7</v>
      </c>
      <c r="E944">
        <f xml:space="preserve"> Table1[[#This Row],[QUANTITYORDERED]] * Table1[[#This Row],[PRICE ($)]]</f>
        <v>2862.72</v>
      </c>
      <c r="G944" s="1">
        <v>37939</v>
      </c>
      <c r="H944" t="s">
        <v>24</v>
      </c>
      <c r="I944">
        <v>4</v>
      </c>
      <c r="J944" t="str">
        <f t="shared" si="14"/>
        <v>Nov</v>
      </c>
      <c r="K944">
        <v>2003</v>
      </c>
      <c r="L944" t="s">
        <v>597</v>
      </c>
      <c r="M944">
        <v>86</v>
      </c>
      <c r="N944" t="s">
        <v>598</v>
      </c>
      <c r="O944" t="s">
        <v>345</v>
      </c>
      <c r="P944" t="s">
        <v>1623</v>
      </c>
      <c r="Q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 s="5">
        <v>10197</v>
      </c>
      <c r="B945" s="5">
        <v>46</v>
      </c>
      <c r="C945">
        <v>87.74</v>
      </c>
      <c r="D945">
        <v>4</v>
      </c>
      <c r="E945">
        <f xml:space="preserve"> Table1[[#This Row],[QUANTITYORDERED]] * Table1[[#This Row],[PRICE ($)]]</f>
        <v>4036.04</v>
      </c>
      <c r="G945" s="1">
        <v>37951</v>
      </c>
      <c r="H945" t="s">
        <v>24</v>
      </c>
      <c r="I945">
        <v>4</v>
      </c>
      <c r="J945" t="str">
        <f t="shared" si="14"/>
        <v>Nov</v>
      </c>
      <c r="K945">
        <v>2003</v>
      </c>
      <c r="L945" t="s">
        <v>597</v>
      </c>
      <c r="M945">
        <v>86</v>
      </c>
      <c r="N945" t="s">
        <v>598</v>
      </c>
      <c r="O945" t="s">
        <v>351</v>
      </c>
      <c r="P945" t="s">
        <v>1624</v>
      </c>
      <c r="Q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 s="5">
        <v>10209</v>
      </c>
      <c r="B946" s="5">
        <v>28</v>
      </c>
      <c r="C946">
        <v>100</v>
      </c>
      <c r="D946">
        <v>6</v>
      </c>
      <c r="E946">
        <f xml:space="preserve"> Table1[[#This Row],[QUANTITYORDERED]] * Table1[[#This Row],[PRICE ($)]]</f>
        <v>2800</v>
      </c>
      <c r="G946" s="1">
        <v>37995</v>
      </c>
      <c r="H946" t="s">
        <v>24</v>
      </c>
      <c r="I946">
        <v>1</v>
      </c>
      <c r="J946" t="str">
        <f t="shared" si="14"/>
        <v>Jan</v>
      </c>
      <c r="K946">
        <v>2004</v>
      </c>
      <c r="L946" t="s">
        <v>597</v>
      </c>
      <c r="M946">
        <v>86</v>
      </c>
      <c r="N946" t="s">
        <v>598</v>
      </c>
      <c r="O946" t="s">
        <v>357</v>
      </c>
      <c r="P946" t="s">
        <v>1625</v>
      </c>
      <c r="Q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 s="5">
        <v>10222</v>
      </c>
      <c r="B947" s="5">
        <v>49</v>
      </c>
      <c r="C947">
        <v>94.62</v>
      </c>
      <c r="D947">
        <v>10</v>
      </c>
      <c r="E947">
        <f xml:space="preserve"> Table1[[#This Row],[QUANTITYORDERED]] * Table1[[#This Row],[PRICE ($)]]</f>
        <v>4636.38</v>
      </c>
      <c r="G947" s="1">
        <v>38036</v>
      </c>
      <c r="H947" t="s">
        <v>24</v>
      </c>
      <c r="I947">
        <v>1</v>
      </c>
      <c r="J947" t="str">
        <f t="shared" si="14"/>
        <v>Feb</v>
      </c>
      <c r="K947">
        <v>2004</v>
      </c>
      <c r="L947" t="s">
        <v>597</v>
      </c>
      <c r="M947">
        <v>86</v>
      </c>
      <c r="N947" t="s">
        <v>598</v>
      </c>
      <c r="O947" t="s">
        <v>361</v>
      </c>
      <c r="P947" t="s">
        <v>1626</v>
      </c>
      <c r="Q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 s="5">
        <v>10248</v>
      </c>
      <c r="B948" s="5">
        <v>21</v>
      </c>
      <c r="C948">
        <v>73.98</v>
      </c>
      <c r="D948">
        <v>1</v>
      </c>
      <c r="E948">
        <f xml:space="preserve"> Table1[[#This Row],[QUANTITYORDERED]] * Table1[[#This Row],[PRICE ($)]]</f>
        <v>1553.5800000000002</v>
      </c>
      <c r="G948" s="1">
        <v>38114</v>
      </c>
      <c r="H948" t="s">
        <v>338</v>
      </c>
      <c r="I948">
        <v>2</v>
      </c>
      <c r="J948" t="str">
        <f t="shared" si="14"/>
        <v>May</v>
      </c>
      <c r="K948">
        <v>2004</v>
      </c>
      <c r="L948" t="s">
        <v>597</v>
      </c>
      <c r="M948">
        <v>86</v>
      </c>
      <c r="N948" t="s">
        <v>598</v>
      </c>
      <c r="O948" t="s">
        <v>27</v>
      </c>
      <c r="P948" t="s">
        <v>1627</v>
      </c>
      <c r="Q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 s="5">
        <v>10262</v>
      </c>
      <c r="B949" s="5">
        <v>32</v>
      </c>
      <c r="C949">
        <v>84.3</v>
      </c>
      <c r="D949">
        <v>15</v>
      </c>
      <c r="E949">
        <f xml:space="preserve"> Table1[[#This Row],[QUANTITYORDERED]] * Table1[[#This Row],[PRICE ($)]]</f>
        <v>2697.6</v>
      </c>
      <c r="G949" s="1">
        <v>38162</v>
      </c>
      <c r="H949" t="s">
        <v>338</v>
      </c>
      <c r="I949">
        <v>2</v>
      </c>
      <c r="J949" t="str">
        <f t="shared" si="14"/>
        <v>Jun</v>
      </c>
      <c r="K949">
        <v>2004</v>
      </c>
      <c r="L949" t="s">
        <v>597</v>
      </c>
      <c r="M949">
        <v>86</v>
      </c>
      <c r="N949" t="s">
        <v>598</v>
      </c>
      <c r="O949" t="s">
        <v>173</v>
      </c>
      <c r="P949" t="s">
        <v>1628</v>
      </c>
      <c r="Q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 s="5">
        <v>10273</v>
      </c>
      <c r="B950" s="5">
        <v>34</v>
      </c>
      <c r="C950">
        <v>98.06</v>
      </c>
      <c r="D950">
        <v>2</v>
      </c>
      <c r="E950">
        <f xml:space="preserve"> Table1[[#This Row],[QUANTITYORDERED]] * Table1[[#This Row],[PRICE ($)]]</f>
        <v>3334.04</v>
      </c>
      <c r="G950" s="1">
        <v>38189</v>
      </c>
      <c r="H950" t="s">
        <v>24</v>
      </c>
      <c r="I950">
        <v>3</v>
      </c>
      <c r="J950" t="str">
        <f t="shared" si="14"/>
        <v>Jul</v>
      </c>
      <c r="K950">
        <v>2004</v>
      </c>
      <c r="L950" t="s">
        <v>597</v>
      </c>
      <c r="M950">
        <v>86</v>
      </c>
      <c r="N950" t="s">
        <v>598</v>
      </c>
      <c r="O950" t="s">
        <v>364</v>
      </c>
      <c r="P950" t="s">
        <v>1629</v>
      </c>
      <c r="Q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 s="5">
        <v>10283</v>
      </c>
      <c r="B951" s="5">
        <v>21</v>
      </c>
      <c r="C951">
        <v>98.06</v>
      </c>
      <c r="D951">
        <v>4</v>
      </c>
      <c r="E951">
        <f xml:space="preserve"> Table1[[#This Row],[QUANTITYORDERED]] * Table1[[#This Row],[PRICE ($)]]</f>
        <v>2059.2600000000002</v>
      </c>
      <c r="G951" s="1">
        <v>38219</v>
      </c>
      <c r="H951" t="s">
        <v>24</v>
      </c>
      <c r="I951">
        <v>3</v>
      </c>
      <c r="J951" t="str">
        <f t="shared" si="14"/>
        <v>Aug</v>
      </c>
      <c r="K951">
        <v>2004</v>
      </c>
      <c r="L951" t="s">
        <v>597</v>
      </c>
      <c r="M951">
        <v>86</v>
      </c>
      <c r="N951" t="s">
        <v>598</v>
      </c>
      <c r="O951" t="s">
        <v>372</v>
      </c>
      <c r="P951" t="s">
        <v>1630</v>
      </c>
      <c r="Q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 s="5">
        <v>10296</v>
      </c>
      <c r="B952" s="5">
        <v>21</v>
      </c>
      <c r="C952">
        <v>96.34</v>
      </c>
      <c r="D952">
        <v>13</v>
      </c>
      <c r="E952">
        <f xml:space="preserve"> Table1[[#This Row],[QUANTITYORDERED]] * Table1[[#This Row],[PRICE ($)]]</f>
        <v>2023.14</v>
      </c>
      <c r="G952" s="1">
        <v>38245</v>
      </c>
      <c r="H952" t="s">
        <v>24</v>
      </c>
      <c r="I952">
        <v>3</v>
      </c>
      <c r="J952" t="str">
        <f t="shared" si="14"/>
        <v>Sep</v>
      </c>
      <c r="K952">
        <v>2004</v>
      </c>
      <c r="L952" t="s">
        <v>597</v>
      </c>
      <c r="M952">
        <v>86</v>
      </c>
      <c r="N952" t="s">
        <v>598</v>
      </c>
      <c r="O952" t="s">
        <v>571</v>
      </c>
      <c r="P952" t="s">
        <v>1631</v>
      </c>
      <c r="Q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 s="5">
        <v>10307</v>
      </c>
      <c r="B953" s="5">
        <v>31</v>
      </c>
      <c r="C953">
        <v>83.44</v>
      </c>
      <c r="D953">
        <v>7</v>
      </c>
      <c r="E953">
        <f xml:space="preserve"> Table1[[#This Row],[QUANTITYORDERED]] * Table1[[#This Row],[PRICE ($)]]</f>
        <v>2586.64</v>
      </c>
      <c r="G953" s="1">
        <v>38274</v>
      </c>
      <c r="H953" t="s">
        <v>24</v>
      </c>
      <c r="I953">
        <v>4</v>
      </c>
      <c r="J953" t="str">
        <f t="shared" si="14"/>
        <v>Oct</v>
      </c>
      <c r="K953">
        <v>2004</v>
      </c>
      <c r="L953" t="s">
        <v>597</v>
      </c>
      <c r="M953">
        <v>86</v>
      </c>
      <c r="N953" t="s">
        <v>598</v>
      </c>
      <c r="O953" t="s">
        <v>213</v>
      </c>
      <c r="P953" t="s">
        <v>1632</v>
      </c>
      <c r="Q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 s="5">
        <v>10316</v>
      </c>
      <c r="B954" s="5">
        <v>21</v>
      </c>
      <c r="C954">
        <v>94.62</v>
      </c>
      <c r="D954">
        <v>15</v>
      </c>
      <c r="E954">
        <f xml:space="preserve"> Table1[[#This Row],[QUANTITYORDERED]] * Table1[[#This Row],[PRICE ($)]]</f>
        <v>1987.02</v>
      </c>
      <c r="G954" s="1">
        <v>38292</v>
      </c>
      <c r="H954" t="s">
        <v>24</v>
      </c>
      <c r="I954">
        <v>4</v>
      </c>
      <c r="J954" t="str">
        <f t="shared" si="14"/>
        <v>Nov</v>
      </c>
      <c r="K954">
        <v>2004</v>
      </c>
      <c r="L954" t="s">
        <v>597</v>
      </c>
      <c r="M954">
        <v>86</v>
      </c>
      <c r="N954" t="s">
        <v>598</v>
      </c>
      <c r="O954" t="s">
        <v>382</v>
      </c>
      <c r="P954" t="s">
        <v>1633</v>
      </c>
      <c r="Q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 s="5">
        <v>10327</v>
      </c>
      <c r="B955" s="5">
        <v>25</v>
      </c>
      <c r="C955">
        <v>45.86</v>
      </c>
      <c r="D955">
        <v>5</v>
      </c>
      <c r="E955">
        <f xml:space="preserve"> Table1[[#This Row],[QUANTITYORDERED]] * Table1[[#This Row],[PRICE ($)]]</f>
        <v>1146.5</v>
      </c>
      <c r="G955" s="1">
        <v>38301</v>
      </c>
      <c r="H955" t="s">
        <v>407</v>
      </c>
      <c r="I955">
        <v>4</v>
      </c>
      <c r="J955" t="str">
        <f t="shared" si="14"/>
        <v>Nov</v>
      </c>
      <c r="K955">
        <v>2004</v>
      </c>
      <c r="L955" t="s">
        <v>597</v>
      </c>
      <c r="M955">
        <v>86</v>
      </c>
      <c r="N955" t="s">
        <v>598</v>
      </c>
      <c r="O955" t="s">
        <v>321</v>
      </c>
      <c r="P955" t="s">
        <v>1634</v>
      </c>
      <c r="Q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 s="5">
        <v>10338</v>
      </c>
      <c r="B956" s="5">
        <v>28</v>
      </c>
      <c r="C956">
        <v>82.58</v>
      </c>
      <c r="D956">
        <v>3</v>
      </c>
      <c r="E956">
        <f xml:space="preserve"> Table1[[#This Row],[QUANTITYORDERED]] * Table1[[#This Row],[PRICE ($)]]</f>
        <v>2312.2399999999998</v>
      </c>
      <c r="G956" s="1">
        <v>38313</v>
      </c>
      <c r="H956" t="s">
        <v>24</v>
      </c>
      <c r="I956">
        <v>4</v>
      </c>
      <c r="J956" t="str">
        <f t="shared" si="14"/>
        <v>Nov</v>
      </c>
      <c r="K956">
        <v>2004</v>
      </c>
      <c r="L956" t="s">
        <v>597</v>
      </c>
      <c r="M956">
        <v>86</v>
      </c>
      <c r="N956" t="s">
        <v>598</v>
      </c>
      <c r="O956" t="s">
        <v>576</v>
      </c>
      <c r="P956" t="s">
        <v>1635</v>
      </c>
      <c r="Q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 s="5">
        <v>10350</v>
      </c>
      <c r="B957" s="5">
        <v>43</v>
      </c>
      <c r="C957">
        <v>64.97</v>
      </c>
      <c r="D957">
        <v>6</v>
      </c>
      <c r="E957">
        <f xml:space="preserve"> Table1[[#This Row],[QUANTITYORDERED]] * Table1[[#This Row],[PRICE ($)]]</f>
        <v>2793.71</v>
      </c>
      <c r="G957" s="1">
        <v>38323</v>
      </c>
      <c r="H957" t="s">
        <v>24</v>
      </c>
      <c r="I957">
        <v>4</v>
      </c>
      <c r="J957" t="str">
        <f t="shared" si="14"/>
        <v>Dec</v>
      </c>
      <c r="K957">
        <v>2004</v>
      </c>
      <c r="L957" t="s">
        <v>597</v>
      </c>
      <c r="M957">
        <v>86</v>
      </c>
      <c r="N957" t="s">
        <v>598</v>
      </c>
      <c r="O957" t="s">
        <v>173</v>
      </c>
      <c r="P957" t="s">
        <v>1636</v>
      </c>
      <c r="Q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 s="5">
        <v>10373</v>
      </c>
      <c r="B958" s="5">
        <v>22</v>
      </c>
      <c r="C958">
        <v>86.74</v>
      </c>
      <c r="D958">
        <v>5</v>
      </c>
      <c r="E958">
        <f xml:space="preserve"> Table1[[#This Row],[QUANTITYORDERED]] * Table1[[#This Row],[PRICE ($)]]</f>
        <v>1908.28</v>
      </c>
      <c r="G958" s="1">
        <v>38383</v>
      </c>
      <c r="H958" t="s">
        <v>24</v>
      </c>
      <c r="I958">
        <v>1</v>
      </c>
      <c r="J958" t="str">
        <f t="shared" si="14"/>
        <v>Jan</v>
      </c>
      <c r="K958">
        <v>2005</v>
      </c>
      <c r="L958" t="s">
        <v>597</v>
      </c>
      <c r="M958">
        <v>86</v>
      </c>
      <c r="N958" t="s">
        <v>598</v>
      </c>
      <c r="O958" t="s">
        <v>390</v>
      </c>
      <c r="P958" t="s">
        <v>1637</v>
      </c>
      <c r="Q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 s="5">
        <v>10386</v>
      </c>
      <c r="B959" s="5">
        <v>37</v>
      </c>
      <c r="C959">
        <v>93.01</v>
      </c>
      <c r="D959">
        <v>5</v>
      </c>
      <c r="E959">
        <f xml:space="preserve"> Table1[[#This Row],[QUANTITYORDERED]] * Table1[[#This Row],[PRICE ($)]]</f>
        <v>3441.3700000000003</v>
      </c>
      <c r="G959" s="1">
        <v>38412</v>
      </c>
      <c r="H959" t="s">
        <v>407</v>
      </c>
      <c r="I959">
        <v>1</v>
      </c>
      <c r="J959" t="str">
        <f t="shared" si="14"/>
        <v>Mar</v>
      </c>
      <c r="K959">
        <v>2005</v>
      </c>
      <c r="L959" t="s">
        <v>597</v>
      </c>
      <c r="M959">
        <v>86</v>
      </c>
      <c r="N959" t="s">
        <v>598</v>
      </c>
      <c r="O959" t="s">
        <v>173</v>
      </c>
      <c r="P959" t="s">
        <v>1638</v>
      </c>
      <c r="Q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 s="5">
        <v>10398</v>
      </c>
      <c r="B960" s="5">
        <v>28</v>
      </c>
      <c r="C960">
        <v>72.260000000000005</v>
      </c>
      <c r="D960">
        <v>18</v>
      </c>
      <c r="E960">
        <f xml:space="preserve"> Table1[[#This Row],[QUANTITYORDERED]] * Table1[[#This Row],[PRICE ($)]]</f>
        <v>2023.2800000000002</v>
      </c>
      <c r="G960" s="1">
        <v>38441</v>
      </c>
      <c r="H960" t="s">
        <v>24</v>
      </c>
      <c r="I960">
        <v>1</v>
      </c>
      <c r="J960" t="str">
        <f t="shared" si="14"/>
        <v>Mar</v>
      </c>
      <c r="K960">
        <v>2005</v>
      </c>
      <c r="L960" t="s">
        <v>597</v>
      </c>
      <c r="M960">
        <v>86</v>
      </c>
      <c r="N960" t="s">
        <v>598</v>
      </c>
      <c r="O960" t="s">
        <v>36</v>
      </c>
      <c r="P960" t="s">
        <v>1639</v>
      </c>
      <c r="Q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 s="5">
        <v>10400</v>
      </c>
      <c r="B961" s="5">
        <v>30</v>
      </c>
      <c r="C961">
        <v>74.84</v>
      </c>
      <c r="D961">
        <v>7</v>
      </c>
      <c r="E961">
        <f xml:space="preserve"> Table1[[#This Row],[QUANTITYORDERED]] * Table1[[#This Row],[PRICE ($)]]</f>
        <v>2245.2000000000003</v>
      </c>
      <c r="G961" s="1">
        <v>38443</v>
      </c>
      <c r="H961" t="s">
        <v>24</v>
      </c>
      <c r="I961">
        <v>2</v>
      </c>
      <c r="J961" t="str">
        <f t="shared" si="14"/>
        <v>Apr</v>
      </c>
      <c r="K961">
        <v>2005</v>
      </c>
      <c r="L961" t="s">
        <v>597</v>
      </c>
      <c r="M961">
        <v>86</v>
      </c>
      <c r="N961" t="s">
        <v>598</v>
      </c>
      <c r="O961" t="s">
        <v>396</v>
      </c>
      <c r="P961" t="s">
        <v>1640</v>
      </c>
      <c r="Q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 s="5">
        <v>10414</v>
      </c>
      <c r="B962" s="5">
        <v>44</v>
      </c>
      <c r="C962">
        <v>73.98</v>
      </c>
      <c r="D962">
        <v>1</v>
      </c>
      <c r="E962">
        <f xml:space="preserve"> Table1[[#This Row],[QUANTITYORDERED]] * Table1[[#This Row],[PRICE ($)]]</f>
        <v>3255.1200000000003</v>
      </c>
      <c r="G962" s="1">
        <v>38478</v>
      </c>
      <c r="H962" t="s">
        <v>400</v>
      </c>
      <c r="I962">
        <v>2</v>
      </c>
      <c r="J962" t="str">
        <f t="shared" si="14"/>
        <v>May</v>
      </c>
      <c r="K962">
        <v>2005</v>
      </c>
      <c r="L962" t="s">
        <v>597</v>
      </c>
      <c r="M962">
        <v>86</v>
      </c>
      <c r="N962" t="s">
        <v>598</v>
      </c>
      <c r="O962" t="s">
        <v>378</v>
      </c>
      <c r="P962" t="s">
        <v>1641</v>
      </c>
      <c r="Q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 s="5">
        <v>10103</v>
      </c>
      <c r="B963" s="5">
        <v>25</v>
      </c>
      <c r="C963">
        <v>100</v>
      </c>
      <c r="D963">
        <v>13</v>
      </c>
      <c r="E963">
        <f xml:space="preserve"> Table1[[#This Row],[QUANTITYORDERED]] * Table1[[#This Row],[PRICE ($)]]</f>
        <v>2500</v>
      </c>
      <c r="G963" s="1">
        <v>37650</v>
      </c>
      <c r="H963" t="s">
        <v>24</v>
      </c>
      <c r="I963">
        <v>1</v>
      </c>
      <c r="J963" t="str">
        <f t="shared" ref="J963:J1026" si="15" xml:space="preserve"> TEXT(G963, "mmm")</f>
        <v>Jan</v>
      </c>
      <c r="K963">
        <v>2003</v>
      </c>
      <c r="L963" t="s">
        <v>549</v>
      </c>
      <c r="M963">
        <v>104</v>
      </c>
      <c r="N963" t="s">
        <v>601</v>
      </c>
      <c r="O963" t="s">
        <v>132</v>
      </c>
      <c r="P963" t="s">
        <v>1642</v>
      </c>
      <c r="Q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 s="5">
        <v>10111</v>
      </c>
      <c r="B964" s="5">
        <v>43</v>
      </c>
      <c r="C964">
        <v>100</v>
      </c>
      <c r="D964">
        <v>1</v>
      </c>
      <c r="E964">
        <f xml:space="preserve"> Table1[[#This Row],[QUANTITYORDERED]] * Table1[[#This Row],[PRICE ($)]]</f>
        <v>4300</v>
      </c>
      <c r="G964" s="1">
        <v>37705</v>
      </c>
      <c r="H964" t="s">
        <v>24</v>
      </c>
      <c r="I964">
        <v>1</v>
      </c>
      <c r="J964" t="str">
        <f t="shared" si="15"/>
        <v>Mar</v>
      </c>
      <c r="K964">
        <v>2003</v>
      </c>
      <c r="L964" t="s">
        <v>549</v>
      </c>
      <c r="M964">
        <v>104</v>
      </c>
      <c r="N964" t="s">
        <v>601</v>
      </c>
      <c r="O964" t="s">
        <v>80</v>
      </c>
      <c r="P964" t="s">
        <v>1643</v>
      </c>
      <c r="Q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 s="5">
        <v>10126</v>
      </c>
      <c r="B965" s="5">
        <v>30</v>
      </c>
      <c r="C965">
        <v>97.39</v>
      </c>
      <c r="D965">
        <v>13</v>
      </c>
      <c r="E965">
        <f xml:space="preserve"> Table1[[#This Row],[QUANTITYORDERED]] * Table1[[#This Row],[PRICE ($)]]</f>
        <v>2921.7</v>
      </c>
      <c r="G965" s="1">
        <v>37769</v>
      </c>
      <c r="H965" t="s">
        <v>24</v>
      </c>
      <c r="I965">
        <v>2</v>
      </c>
      <c r="J965" t="str">
        <f t="shared" si="15"/>
        <v>May</v>
      </c>
      <c r="K965">
        <v>2003</v>
      </c>
      <c r="L965" t="s">
        <v>549</v>
      </c>
      <c r="M965">
        <v>104</v>
      </c>
      <c r="N965" t="s">
        <v>601</v>
      </c>
      <c r="O965" t="s">
        <v>190</v>
      </c>
      <c r="P965" t="s">
        <v>1644</v>
      </c>
      <c r="Q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 s="5">
        <v>10139</v>
      </c>
      <c r="B966" s="5">
        <v>20</v>
      </c>
      <c r="C966">
        <v>90.06</v>
      </c>
      <c r="D966">
        <v>2</v>
      </c>
      <c r="E966">
        <f xml:space="preserve"> Table1[[#This Row],[QUANTITYORDERED]] * Table1[[#This Row],[PRICE ($)]]</f>
        <v>1801.2</v>
      </c>
      <c r="G966" s="1">
        <v>37818</v>
      </c>
      <c r="H966" t="s">
        <v>24</v>
      </c>
      <c r="I966">
        <v>3</v>
      </c>
      <c r="J966" t="str">
        <f t="shared" si="15"/>
        <v>Jul</v>
      </c>
      <c r="K966">
        <v>2003</v>
      </c>
      <c r="L966" t="s">
        <v>549</v>
      </c>
      <c r="M966">
        <v>104</v>
      </c>
      <c r="N966" t="s">
        <v>601</v>
      </c>
      <c r="O966" t="s">
        <v>151</v>
      </c>
      <c r="P966" t="s">
        <v>1645</v>
      </c>
      <c r="Q966" t="s">
        <v>3507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 s="5">
        <v>10150</v>
      </c>
      <c r="B967" s="5">
        <v>26</v>
      </c>
      <c r="C967">
        <v>100</v>
      </c>
      <c r="D967">
        <v>10</v>
      </c>
      <c r="E967">
        <f xml:space="preserve"> Table1[[#This Row],[QUANTITYORDERED]] * Table1[[#This Row],[PRICE ($)]]</f>
        <v>2600</v>
      </c>
      <c r="G967" s="1">
        <v>37883</v>
      </c>
      <c r="H967" t="s">
        <v>24</v>
      </c>
      <c r="I967">
        <v>3</v>
      </c>
      <c r="J967" t="str">
        <f t="shared" si="15"/>
        <v>Sep</v>
      </c>
      <c r="K967">
        <v>2003</v>
      </c>
      <c r="L967" t="s">
        <v>549</v>
      </c>
      <c r="M967">
        <v>104</v>
      </c>
      <c r="N967" t="s">
        <v>601</v>
      </c>
      <c r="O967" t="s">
        <v>195</v>
      </c>
      <c r="P967" t="s">
        <v>1646</v>
      </c>
      <c r="Q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 s="5">
        <v>10163</v>
      </c>
      <c r="B968" s="5">
        <v>40</v>
      </c>
      <c r="C968">
        <v>100</v>
      </c>
      <c r="D968">
        <v>3</v>
      </c>
      <c r="E968">
        <f xml:space="preserve"> Table1[[#This Row],[QUANTITYORDERED]] * Table1[[#This Row],[PRICE ($)]]</f>
        <v>4000</v>
      </c>
      <c r="G968" s="1">
        <v>37914</v>
      </c>
      <c r="H968" t="s">
        <v>24</v>
      </c>
      <c r="I968">
        <v>4</v>
      </c>
      <c r="J968" t="str">
        <f t="shared" si="15"/>
        <v>Oct</v>
      </c>
      <c r="K968">
        <v>2003</v>
      </c>
      <c r="L968" t="s">
        <v>549</v>
      </c>
      <c r="M968">
        <v>104</v>
      </c>
      <c r="N968" t="s">
        <v>601</v>
      </c>
      <c r="O968" t="s">
        <v>202</v>
      </c>
      <c r="P968" t="s">
        <v>1647</v>
      </c>
      <c r="Q968" t="s">
        <v>3508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 s="5">
        <v>10173</v>
      </c>
      <c r="B969" s="5">
        <v>31</v>
      </c>
      <c r="C969">
        <v>89.01</v>
      </c>
      <c r="D969">
        <v>1</v>
      </c>
      <c r="E969">
        <f xml:space="preserve"> Table1[[#This Row],[QUANTITYORDERED]] * Table1[[#This Row],[PRICE ($)]]</f>
        <v>2759.31</v>
      </c>
      <c r="G969" s="1">
        <v>37930</v>
      </c>
      <c r="H969" t="s">
        <v>24</v>
      </c>
      <c r="I969">
        <v>4</v>
      </c>
      <c r="J969" t="str">
        <f t="shared" si="15"/>
        <v>Nov</v>
      </c>
      <c r="K969">
        <v>2003</v>
      </c>
      <c r="L969" t="s">
        <v>549</v>
      </c>
      <c r="M969">
        <v>104</v>
      </c>
      <c r="N969" t="s">
        <v>601</v>
      </c>
      <c r="O969" t="s">
        <v>551</v>
      </c>
      <c r="P969" t="s">
        <v>1648</v>
      </c>
      <c r="Q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 s="5">
        <v>10183</v>
      </c>
      <c r="B970" s="5">
        <v>22</v>
      </c>
      <c r="C970">
        <v>100</v>
      </c>
      <c r="D970">
        <v>10</v>
      </c>
      <c r="E970">
        <f xml:space="preserve"> Table1[[#This Row],[QUANTITYORDERED]] * Table1[[#This Row],[PRICE ($)]]</f>
        <v>2200</v>
      </c>
      <c r="G970" s="1">
        <v>37938</v>
      </c>
      <c r="H970" t="s">
        <v>24</v>
      </c>
      <c r="I970">
        <v>4</v>
      </c>
      <c r="J970" t="str">
        <f t="shared" si="15"/>
        <v>Nov</v>
      </c>
      <c r="K970">
        <v>2003</v>
      </c>
      <c r="L970" t="s">
        <v>549</v>
      </c>
      <c r="M970">
        <v>104</v>
      </c>
      <c r="N970" t="s">
        <v>601</v>
      </c>
      <c r="O970" t="s">
        <v>213</v>
      </c>
      <c r="P970" t="s">
        <v>1649</v>
      </c>
      <c r="Q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 s="5">
        <v>10193</v>
      </c>
      <c r="B971" s="5">
        <v>23</v>
      </c>
      <c r="C971">
        <v>100</v>
      </c>
      <c r="D971">
        <v>2</v>
      </c>
      <c r="E971">
        <f xml:space="preserve"> Table1[[#This Row],[QUANTITYORDERED]] * Table1[[#This Row],[PRICE ($)]]</f>
        <v>2300</v>
      </c>
      <c r="G971" s="1">
        <v>37946</v>
      </c>
      <c r="H971" t="s">
        <v>24</v>
      </c>
      <c r="I971">
        <v>4</v>
      </c>
      <c r="J971" t="str">
        <f t="shared" si="15"/>
        <v>Nov</v>
      </c>
      <c r="K971">
        <v>2003</v>
      </c>
      <c r="L971" t="s">
        <v>549</v>
      </c>
      <c r="M971">
        <v>104</v>
      </c>
      <c r="N971" t="s">
        <v>601</v>
      </c>
      <c r="O971" t="s">
        <v>557</v>
      </c>
      <c r="P971" t="s">
        <v>1650</v>
      </c>
      <c r="Q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 s="5">
        <v>10206</v>
      </c>
      <c r="B972" s="5">
        <v>30</v>
      </c>
      <c r="C972">
        <v>100</v>
      </c>
      <c r="D972">
        <v>8</v>
      </c>
      <c r="E972">
        <f xml:space="preserve"> Table1[[#This Row],[QUANTITYORDERED]] * Table1[[#This Row],[PRICE ($)]]</f>
        <v>3000</v>
      </c>
      <c r="G972" s="1">
        <v>37960</v>
      </c>
      <c r="H972" t="s">
        <v>24</v>
      </c>
      <c r="I972">
        <v>4</v>
      </c>
      <c r="J972" t="str">
        <f t="shared" si="15"/>
        <v>Dec</v>
      </c>
      <c r="K972">
        <v>2003</v>
      </c>
      <c r="L972" t="s">
        <v>549</v>
      </c>
      <c r="M972">
        <v>104</v>
      </c>
      <c r="N972" t="s">
        <v>601</v>
      </c>
      <c r="O972" t="s">
        <v>224</v>
      </c>
      <c r="P972" t="s">
        <v>1651</v>
      </c>
      <c r="Q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 s="5">
        <v>10215</v>
      </c>
      <c r="B973" s="5">
        <v>49</v>
      </c>
      <c r="C973">
        <v>100</v>
      </c>
      <c r="D973">
        <v>5</v>
      </c>
      <c r="E973">
        <f xml:space="preserve"> Table1[[#This Row],[QUANTITYORDERED]] * Table1[[#This Row],[PRICE ($)]]</f>
        <v>4900</v>
      </c>
      <c r="G973" s="1">
        <v>38015</v>
      </c>
      <c r="H973" t="s">
        <v>24</v>
      </c>
      <c r="I973">
        <v>1</v>
      </c>
      <c r="J973" t="str">
        <f t="shared" si="15"/>
        <v>Jan</v>
      </c>
      <c r="K973">
        <v>2004</v>
      </c>
      <c r="L973" t="s">
        <v>549</v>
      </c>
      <c r="M973">
        <v>104</v>
      </c>
      <c r="N973" t="s">
        <v>601</v>
      </c>
      <c r="O973" t="s">
        <v>233</v>
      </c>
      <c r="P973" t="s">
        <v>1652</v>
      </c>
      <c r="Q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 s="5">
        <v>10228</v>
      </c>
      <c r="B974" s="5">
        <v>31</v>
      </c>
      <c r="C974">
        <v>100</v>
      </c>
      <c r="D974">
        <v>4</v>
      </c>
      <c r="E974">
        <f xml:space="preserve"> Table1[[#This Row],[QUANTITYORDERED]] * Table1[[#This Row],[PRICE ($)]]</f>
        <v>3100</v>
      </c>
      <c r="G974" s="1">
        <v>38056</v>
      </c>
      <c r="H974" t="s">
        <v>24</v>
      </c>
      <c r="I974">
        <v>1</v>
      </c>
      <c r="J974" t="str">
        <f t="shared" si="15"/>
        <v>Mar</v>
      </c>
      <c r="K974">
        <v>2004</v>
      </c>
      <c r="L974" t="s">
        <v>549</v>
      </c>
      <c r="M974">
        <v>104</v>
      </c>
      <c r="N974" t="s">
        <v>601</v>
      </c>
      <c r="O974" t="s">
        <v>238</v>
      </c>
      <c r="P974" t="s">
        <v>1653</v>
      </c>
      <c r="Q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 s="5">
        <v>10244</v>
      </c>
      <c r="B975" s="5">
        <v>29</v>
      </c>
      <c r="C975">
        <v>100</v>
      </c>
      <c r="D975">
        <v>2</v>
      </c>
      <c r="E975">
        <f xml:space="preserve"> Table1[[#This Row],[QUANTITYORDERED]] * Table1[[#This Row],[PRICE ($)]]</f>
        <v>2900</v>
      </c>
      <c r="G975" s="1">
        <v>38106</v>
      </c>
      <c r="H975" t="s">
        <v>24</v>
      </c>
      <c r="I975">
        <v>2</v>
      </c>
      <c r="J975" t="str">
        <f t="shared" si="15"/>
        <v>Apr</v>
      </c>
      <c r="K975">
        <v>2004</v>
      </c>
      <c r="L975" t="s">
        <v>549</v>
      </c>
      <c r="M975">
        <v>104</v>
      </c>
      <c r="N975" t="s">
        <v>601</v>
      </c>
      <c r="O975" t="s">
        <v>173</v>
      </c>
      <c r="P975" t="s">
        <v>1654</v>
      </c>
      <c r="Q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 s="5">
        <v>10257</v>
      </c>
      <c r="B976" s="5">
        <v>37</v>
      </c>
      <c r="C976">
        <v>84.82</v>
      </c>
      <c r="D976">
        <v>2</v>
      </c>
      <c r="E976">
        <f xml:space="preserve"> Table1[[#This Row],[QUANTITYORDERED]] * Table1[[#This Row],[PRICE ($)]]</f>
        <v>3138.3399999999997</v>
      </c>
      <c r="G976" s="1">
        <v>38152</v>
      </c>
      <c r="H976" t="s">
        <v>24</v>
      </c>
      <c r="I976">
        <v>2</v>
      </c>
      <c r="J976" t="str">
        <f t="shared" si="15"/>
        <v>Jun</v>
      </c>
      <c r="K976">
        <v>2004</v>
      </c>
      <c r="L976" t="s">
        <v>549</v>
      </c>
      <c r="M976">
        <v>104</v>
      </c>
      <c r="N976" t="s">
        <v>601</v>
      </c>
      <c r="O976" t="s">
        <v>396</v>
      </c>
      <c r="P976" t="s">
        <v>1655</v>
      </c>
      <c r="Q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 s="5">
        <v>10270</v>
      </c>
      <c r="B977" s="5">
        <v>38</v>
      </c>
      <c r="C977">
        <v>100</v>
      </c>
      <c r="D977">
        <v>11</v>
      </c>
      <c r="E977">
        <f xml:space="preserve"> Table1[[#This Row],[QUANTITYORDERED]] * Table1[[#This Row],[PRICE ($)]]</f>
        <v>3800</v>
      </c>
      <c r="G977" s="1">
        <v>38187</v>
      </c>
      <c r="H977" t="s">
        <v>24</v>
      </c>
      <c r="I977">
        <v>3</v>
      </c>
      <c r="J977" t="str">
        <f t="shared" si="15"/>
        <v>Jul</v>
      </c>
      <c r="K977">
        <v>2004</v>
      </c>
      <c r="L977" t="s">
        <v>549</v>
      </c>
      <c r="M977">
        <v>104</v>
      </c>
      <c r="N977" t="s">
        <v>601</v>
      </c>
      <c r="O977" t="s">
        <v>151</v>
      </c>
      <c r="P977" t="s">
        <v>1656</v>
      </c>
      <c r="Q977" t="s">
        <v>3507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 s="5">
        <v>10280</v>
      </c>
      <c r="B978" s="5">
        <v>29</v>
      </c>
      <c r="C978">
        <v>100</v>
      </c>
      <c r="D978">
        <v>4</v>
      </c>
      <c r="E978">
        <f xml:space="preserve"> Table1[[#This Row],[QUANTITYORDERED]] * Table1[[#This Row],[PRICE ($)]]</f>
        <v>2900</v>
      </c>
      <c r="G978" s="1">
        <v>38216</v>
      </c>
      <c r="H978" t="s">
        <v>24</v>
      </c>
      <c r="I978">
        <v>3</v>
      </c>
      <c r="J978" t="str">
        <f t="shared" si="15"/>
        <v>Aug</v>
      </c>
      <c r="K978">
        <v>2004</v>
      </c>
      <c r="L978" t="s">
        <v>549</v>
      </c>
      <c r="M978">
        <v>104</v>
      </c>
      <c r="N978" t="s">
        <v>601</v>
      </c>
      <c r="O978" t="s">
        <v>253</v>
      </c>
      <c r="P978" t="s">
        <v>1657</v>
      </c>
      <c r="Q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 s="5">
        <v>10291</v>
      </c>
      <c r="B979" s="5">
        <v>23</v>
      </c>
      <c r="C979">
        <v>100</v>
      </c>
      <c r="D979">
        <v>13</v>
      </c>
      <c r="E979">
        <f xml:space="preserve"> Table1[[#This Row],[QUANTITYORDERED]] * Table1[[#This Row],[PRICE ($)]]</f>
        <v>2300</v>
      </c>
      <c r="G979" s="1">
        <v>38238</v>
      </c>
      <c r="H979" t="s">
        <v>24</v>
      </c>
      <c r="I979">
        <v>3</v>
      </c>
      <c r="J979" t="str">
        <f t="shared" si="15"/>
        <v>Sep</v>
      </c>
      <c r="K979">
        <v>2004</v>
      </c>
      <c r="L979" t="s">
        <v>549</v>
      </c>
      <c r="M979">
        <v>104</v>
      </c>
      <c r="N979" t="s">
        <v>601</v>
      </c>
      <c r="O979" t="s">
        <v>260</v>
      </c>
      <c r="P979" t="s">
        <v>1658</v>
      </c>
      <c r="Q979" t="s">
        <v>3514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 s="5">
        <v>10304</v>
      </c>
      <c r="B980" s="5">
        <v>26</v>
      </c>
      <c r="C980">
        <v>85.87</v>
      </c>
      <c r="D980">
        <v>8</v>
      </c>
      <c r="E980">
        <f xml:space="preserve"> Table1[[#This Row],[QUANTITYORDERED]] * Table1[[#This Row],[PRICE ($)]]</f>
        <v>2232.62</v>
      </c>
      <c r="G980" s="1">
        <v>38271</v>
      </c>
      <c r="H980" t="s">
        <v>24</v>
      </c>
      <c r="I980">
        <v>4</v>
      </c>
      <c r="J980" t="str">
        <f t="shared" si="15"/>
        <v>Oct</v>
      </c>
      <c r="K980">
        <v>2004</v>
      </c>
      <c r="L980" t="s">
        <v>549</v>
      </c>
      <c r="M980">
        <v>104</v>
      </c>
      <c r="N980" t="s">
        <v>601</v>
      </c>
      <c r="O980" t="s">
        <v>266</v>
      </c>
      <c r="P980" t="s">
        <v>1659</v>
      </c>
      <c r="Q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 s="5">
        <v>10312</v>
      </c>
      <c r="B981" s="5">
        <v>38</v>
      </c>
      <c r="C981">
        <v>100</v>
      </c>
      <c r="D981">
        <v>5</v>
      </c>
      <c r="E981">
        <f xml:space="preserve"> Table1[[#This Row],[QUANTITYORDERED]] * Table1[[#This Row],[PRICE ($)]]</f>
        <v>3800</v>
      </c>
      <c r="G981" s="1">
        <v>38281</v>
      </c>
      <c r="H981" t="s">
        <v>24</v>
      </c>
      <c r="I981">
        <v>4</v>
      </c>
      <c r="J981" t="str">
        <f t="shared" si="15"/>
        <v>Oct</v>
      </c>
      <c r="K981">
        <v>2004</v>
      </c>
      <c r="L981" t="s">
        <v>549</v>
      </c>
      <c r="M981">
        <v>104</v>
      </c>
      <c r="N981" t="s">
        <v>601</v>
      </c>
      <c r="O981" t="s">
        <v>271</v>
      </c>
      <c r="P981" t="s">
        <v>1660</v>
      </c>
      <c r="Q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 s="5">
        <v>10322</v>
      </c>
      <c r="B982" s="5">
        <v>48</v>
      </c>
      <c r="C982">
        <v>47.04</v>
      </c>
      <c r="D982">
        <v>7</v>
      </c>
      <c r="E982">
        <f xml:space="preserve"> Table1[[#This Row],[QUANTITYORDERED]] * Table1[[#This Row],[PRICE ($)]]</f>
        <v>2257.92</v>
      </c>
      <c r="G982" s="1">
        <v>38295</v>
      </c>
      <c r="H982" t="s">
        <v>24</v>
      </c>
      <c r="I982">
        <v>4</v>
      </c>
      <c r="J982" t="str">
        <f t="shared" si="15"/>
        <v>Nov</v>
      </c>
      <c r="K982">
        <v>2004</v>
      </c>
      <c r="L982" t="s">
        <v>549</v>
      </c>
      <c r="M982">
        <v>104</v>
      </c>
      <c r="N982" t="s">
        <v>601</v>
      </c>
      <c r="O982" t="s">
        <v>276</v>
      </c>
      <c r="P982" t="s">
        <v>1661</v>
      </c>
      <c r="Q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 s="5">
        <v>10332</v>
      </c>
      <c r="B983" s="5">
        <v>40</v>
      </c>
      <c r="C983">
        <v>39.799999999999997</v>
      </c>
      <c r="D983">
        <v>18</v>
      </c>
      <c r="E983">
        <f xml:space="preserve"> Table1[[#This Row],[QUANTITYORDERED]] * Table1[[#This Row],[PRICE ($)]]</f>
        <v>1592</v>
      </c>
      <c r="G983" s="1">
        <v>38308</v>
      </c>
      <c r="H983" t="s">
        <v>24</v>
      </c>
      <c r="I983">
        <v>4</v>
      </c>
      <c r="J983" t="str">
        <f t="shared" si="15"/>
        <v>Nov</v>
      </c>
      <c r="K983">
        <v>2004</v>
      </c>
      <c r="L983" t="s">
        <v>549</v>
      </c>
      <c r="M983">
        <v>104</v>
      </c>
      <c r="N983" t="s">
        <v>601</v>
      </c>
      <c r="O983" t="s">
        <v>491</v>
      </c>
      <c r="P983" t="s">
        <v>1662</v>
      </c>
      <c r="Q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 s="5">
        <v>10347</v>
      </c>
      <c r="B984" s="5">
        <v>45</v>
      </c>
      <c r="C984">
        <v>100</v>
      </c>
      <c r="D984">
        <v>11</v>
      </c>
      <c r="E984">
        <f xml:space="preserve"> Table1[[#This Row],[QUANTITYORDERED]] * Table1[[#This Row],[PRICE ($)]]</f>
        <v>4500</v>
      </c>
      <c r="G984" s="1">
        <v>38320</v>
      </c>
      <c r="H984" t="s">
        <v>24</v>
      </c>
      <c r="I984">
        <v>4</v>
      </c>
      <c r="J984" t="str">
        <f t="shared" si="15"/>
        <v>Nov</v>
      </c>
      <c r="K984">
        <v>2004</v>
      </c>
      <c r="L984" t="s">
        <v>549</v>
      </c>
      <c r="M984">
        <v>104</v>
      </c>
      <c r="N984" t="s">
        <v>601</v>
      </c>
      <c r="O984" t="s">
        <v>88</v>
      </c>
      <c r="P984" t="s">
        <v>1663</v>
      </c>
      <c r="Q984" t="s">
        <v>3505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 s="5">
        <v>10357</v>
      </c>
      <c r="B985" s="5">
        <v>44</v>
      </c>
      <c r="C985">
        <v>100</v>
      </c>
      <c r="D985">
        <v>4</v>
      </c>
      <c r="E985">
        <f xml:space="preserve"> Table1[[#This Row],[QUANTITYORDERED]] * Table1[[#This Row],[PRICE ($)]]</f>
        <v>4400</v>
      </c>
      <c r="G985" s="1">
        <v>38331</v>
      </c>
      <c r="H985" t="s">
        <v>24</v>
      </c>
      <c r="I985">
        <v>4</v>
      </c>
      <c r="J985" t="str">
        <f t="shared" si="15"/>
        <v>Dec</v>
      </c>
      <c r="K985">
        <v>2004</v>
      </c>
      <c r="L985" t="s">
        <v>549</v>
      </c>
      <c r="M985">
        <v>104</v>
      </c>
      <c r="N985" t="s">
        <v>601</v>
      </c>
      <c r="O985" t="s">
        <v>271</v>
      </c>
      <c r="P985" t="s">
        <v>1664</v>
      </c>
      <c r="Q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 s="5">
        <v>10369</v>
      </c>
      <c r="B986" s="5">
        <v>21</v>
      </c>
      <c r="C986">
        <v>94.22</v>
      </c>
      <c r="D986">
        <v>5</v>
      </c>
      <c r="E986">
        <f xml:space="preserve"> Table1[[#This Row],[QUANTITYORDERED]] * Table1[[#This Row],[PRICE ($)]]</f>
        <v>1978.62</v>
      </c>
      <c r="G986" s="1">
        <v>38372</v>
      </c>
      <c r="H986" t="s">
        <v>24</v>
      </c>
      <c r="I986">
        <v>1</v>
      </c>
      <c r="J986" t="str">
        <f t="shared" si="15"/>
        <v>Jan</v>
      </c>
      <c r="K986">
        <v>2005</v>
      </c>
      <c r="L986" t="s">
        <v>549</v>
      </c>
      <c r="M986">
        <v>104</v>
      </c>
      <c r="N986" t="s">
        <v>601</v>
      </c>
      <c r="O986" t="s">
        <v>280</v>
      </c>
      <c r="P986" t="s">
        <v>1665</v>
      </c>
      <c r="Q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 s="5">
        <v>10381</v>
      </c>
      <c r="B987" s="5">
        <v>35</v>
      </c>
      <c r="C987">
        <v>100</v>
      </c>
      <c r="D987">
        <v>5</v>
      </c>
      <c r="E987">
        <f xml:space="preserve"> Table1[[#This Row],[QUANTITYORDERED]] * Table1[[#This Row],[PRICE ($)]]</f>
        <v>3500</v>
      </c>
      <c r="G987" s="1">
        <v>38400</v>
      </c>
      <c r="H987" t="s">
        <v>24</v>
      </c>
      <c r="I987">
        <v>1</v>
      </c>
      <c r="J987" t="str">
        <f t="shared" si="15"/>
        <v>Feb</v>
      </c>
      <c r="K987">
        <v>2005</v>
      </c>
      <c r="L987" t="s">
        <v>549</v>
      </c>
      <c r="M987">
        <v>104</v>
      </c>
      <c r="N987" t="s">
        <v>601</v>
      </c>
      <c r="O987" t="s">
        <v>57</v>
      </c>
      <c r="P987" t="s">
        <v>1666</v>
      </c>
      <c r="Q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 s="5">
        <v>10392</v>
      </c>
      <c r="B988" s="5">
        <v>29</v>
      </c>
      <c r="C988">
        <v>86.92</v>
      </c>
      <c r="D988">
        <v>2</v>
      </c>
      <c r="E988">
        <f xml:space="preserve"> Table1[[#This Row],[QUANTITYORDERED]] * Table1[[#This Row],[PRICE ($)]]</f>
        <v>2520.6799999999998</v>
      </c>
      <c r="G988" s="1">
        <v>38421</v>
      </c>
      <c r="H988" t="s">
        <v>24</v>
      </c>
      <c r="I988">
        <v>1</v>
      </c>
      <c r="J988" t="str">
        <f t="shared" si="15"/>
        <v>Mar</v>
      </c>
      <c r="K988">
        <v>2005</v>
      </c>
      <c r="L988" t="s">
        <v>549</v>
      </c>
      <c r="M988">
        <v>104</v>
      </c>
      <c r="N988" t="s">
        <v>601</v>
      </c>
      <c r="O988" t="s">
        <v>408</v>
      </c>
      <c r="P988" t="s">
        <v>1667</v>
      </c>
      <c r="Q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 s="5">
        <v>10423</v>
      </c>
      <c r="B989" s="5">
        <v>21</v>
      </c>
      <c r="C989">
        <v>84.82</v>
      </c>
      <c r="D989">
        <v>2</v>
      </c>
      <c r="E989">
        <f xml:space="preserve"> Table1[[#This Row],[QUANTITYORDERED]] * Table1[[#This Row],[PRICE ($)]]</f>
        <v>1781.2199999999998</v>
      </c>
      <c r="G989" s="1">
        <v>38502</v>
      </c>
      <c r="H989" t="s">
        <v>299</v>
      </c>
      <c r="I989">
        <v>2</v>
      </c>
      <c r="J989" t="str">
        <f t="shared" si="15"/>
        <v>May</v>
      </c>
      <c r="K989">
        <v>2005</v>
      </c>
      <c r="L989" t="s">
        <v>549</v>
      </c>
      <c r="M989">
        <v>104</v>
      </c>
      <c r="N989" t="s">
        <v>601</v>
      </c>
      <c r="O989" t="s">
        <v>364</v>
      </c>
      <c r="P989" t="s">
        <v>1668</v>
      </c>
      <c r="Q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 s="5">
        <v>10105</v>
      </c>
      <c r="B990" s="5">
        <v>22</v>
      </c>
      <c r="C990">
        <v>100</v>
      </c>
      <c r="D990">
        <v>11</v>
      </c>
      <c r="E990">
        <f xml:space="preserve"> Table1[[#This Row],[QUANTITYORDERED]] * Table1[[#This Row],[PRICE ($)]]</f>
        <v>2200</v>
      </c>
      <c r="G990" s="1">
        <v>37663</v>
      </c>
      <c r="H990" t="s">
        <v>24</v>
      </c>
      <c r="I990">
        <v>1</v>
      </c>
      <c r="J990" t="str">
        <f t="shared" si="15"/>
        <v>Feb</v>
      </c>
      <c r="K990">
        <v>2003</v>
      </c>
      <c r="L990" t="s">
        <v>549</v>
      </c>
      <c r="M990">
        <v>136</v>
      </c>
      <c r="N990" t="s">
        <v>602</v>
      </c>
      <c r="O990" t="s">
        <v>321</v>
      </c>
      <c r="P990" t="s">
        <v>1669</v>
      </c>
      <c r="Q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 s="5">
        <v>10117</v>
      </c>
      <c r="B991" s="5">
        <v>26</v>
      </c>
      <c r="C991">
        <v>100</v>
      </c>
      <c r="D991">
        <v>5</v>
      </c>
      <c r="E991">
        <f xml:space="preserve"> Table1[[#This Row],[QUANTITYORDERED]] * Table1[[#This Row],[PRICE ($)]]</f>
        <v>2600</v>
      </c>
      <c r="G991" s="1">
        <v>37727</v>
      </c>
      <c r="H991" t="s">
        <v>24</v>
      </c>
      <c r="I991">
        <v>2</v>
      </c>
      <c r="J991" t="str">
        <f t="shared" si="15"/>
        <v>Apr</v>
      </c>
      <c r="K991">
        <v>2003</v>
      </c>
      <c r="L991" t="s">
        <v>549</v>
      </c>
      <c r="M991">
        <v>136</v>
      </c>
      <c r="N991" t="s">
        <v>602</v>
      </c>
      <c r="O991" t="s">
        <v>195</v>
      </c>
      <c r="P991" t="s">
        <v>1670</v>
      </c>
      <c r="Q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 s="5">
        <v>10128</v>
      </c>
      <c r="B992" s="5">
        <v>41</v>
      </c>
      <c r="C992">
        <v>100</v>
      </c>
      <c r="D992">
        <v>2</v>
      </c>
      <c r="E992">
        <f xml:space="preserve"> Table1[[#This Row],[QUANTITYORDERED]] * Table1[[#This Row],[PRICE ($)]]</f>
        <v>4100</v>
      </c>
      <c r="G992" s="1">
        <v>37778</v>
      </c>
      <c r="H992" t="s">
        <v>24</v>
      </c>
      <c r="I992">
        <v>2</v>
      </c>
      <c r="J992" t="str">
        <f t="shared" si="15"/>
        <v>Jun</v>
      </c>
      <c r="K992">
        <v>2003</v>
      </c>
      <c r="L992" t="s">
        <v>549</v>
      </c>
      <c r="M992">
        <v>136</v>
      </c>
      <c r="N992" t="s">
        <v>602</v>
      </c>
      <c r="O992" t="s">
        <v>173</v>
      </c>
      <c r="P992" t="s">
        <v>1671</v>
      </c>
      <c r="Q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 s="5">
        <v>10142</v>
      </c>
      <c r="B993" s="5">
        <v>47</v>
      </c>
      <c r="C993">
        <v>100</v>
      </c>
      <c r="D993">
        <v>8</v>
      </c>
      <c r="E993">
        <f xml:space="preserve"> Table1[[#This Row],[QUANTITYORDERED]] * Table1[[#This Row],[PRICE ($)]]</f>
        <v>4700</v>
      </c>
      <c r="G993" s="1">
        <v>37841</v>
      </c>
      <c r="H993" t="s">
        <v>24</v>
      </c>
      <c r="I993">
        <v>3</v>
      </c>
      <c r="J993" t="str">
        <f t="shared" si="15"/>
        <v>Aug</v>
      </c>
      <c r="K993">
        <v>2003</v>
      </c>
      <c r="L993" t="s">
        <v>549</v>
      </c>
      <c r="M993">
        <v>136</v>
      </c>
      <c r="N993" t="s">
        <v>602</v>
      </c>
      <c r="O993" t="s">
        <v>271</v>
      </c>
      <c r="P993" t="s">
        <v>1672</v>
      </c>
      <c r="Q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 s="5">
        <v>10153</v>
      </c>
      <c r="B994" s="5">
        <v>31</v>
      </c>
      <c r="C994">
        <v>100</v>
      </c>
      <c r="D994">
        <v>7</v>
      </c>
      <c r="E994">
        <f xml:space="preserve"> Table1[[#This Row],[QUANTITYORDERED]] * Table1[[#This Row],[PRICE ($)]]</f>
        <v>3100</v>
      </c>
      <c r="G994" s="1">
        <v>37892</v>
      </c>
      <c r="H994" t="s">
        <v>24</v>
      </c>
      <c r="I994">
        <v>3</v>
      </c>
      <c r="J994" t="str">
        <f t="shared" si="15"/>
        <v>Sep</v>
      </c>
      <c r="K994">
        <v>2003</v>
      </c>
      <c r="L994" t="s">
        <v>549</v>
      </c>
      <c r="M994">
        <v>136</v>
      </c>
      <c r="N994" t="s">
        <v>602</v>
      </c>
      <c r="O994" t="s">
        <v>173</v>
      </c>
      <c r="P994" t="s">
        <v>1673</v>
      </c>
      <c r="Q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 s="5">
        <v>10166</v>
      </c>
      <c r="B995" s="5">
        <v>43</v>
      </c>
      <c r="C995">
        <v>100</v>
      </c>
      <c r="D995">
        <v>2</v>
      </c>
      <c r="E995">
        <f xml:space="preserve"> Table1[[#This Row],[QUANTITYORDERED]] * Table1[[#This Row],[PRICE ($)]]</f>
        <v>4300</v>
      </c>
      <c r="G995" s="1">
        <v>37915</v>
      </c>
      <c r="H995" t="s">
        <v>24</v>
      </c>
      <c r="I995">
        <v>4</v>
      </c>
      <c r="J995" t="str">
        <f t="shared" si="15"/>
        <v>Oct</v>
      </c>
      <c r="K995">
        <v>2003</v>
      </c>
      <c r="L995" t="s">
        <v>549</v>
      </c>
      <c r="M995">
        <v>136</v>
      </c>
      <c r="N995" t="s">
        <v>602</v>
      </c>
      <c r="O995" t="s">
        <v>159</v>
      </c>
      <c r="P995" t="s">
        <v>1674</v>
      </c>
      <c r="Q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 s="5">
        <v>10177</v>
      </c>
      <c r="B996" s="5">
        <v>23</v>
      </c>
      <c r="C996">
        <v>100</v>
      </c>
      <c r="D996">
        <v>9</v>
      </c>
      <c r="E996">
        <f xml:space="preserve"> Table1[[#This Row],[QUANTITYORDERED]] * Table1[[#This Row],[PRICE ($)]]</f>
        <v>2300</v>
      </c>
      <c r="G996" s="1">
        <v>37932</v>
      </c>
      <c r="H996" t="s">
        <v>24</v>
      </c>
      <c r="I996">
        <v>4</v>
      </c>
      <c r="J996" t="str">
        <f t="shared" si="15"/>
        <v>Nov</v>
      </c>
      <c r="K996">
        <v>2003</v>
      </c>
      <c r="L996" t="s">
        <v>549</v>
      </c>
      <c r="M996">
        <v>136</v>
      </c>
      <c r="N996" t="s">
        <v>602</v>
      </c>
      <c r="O996" t="s">
        <v>486</v>
      </c>
      <c r="P996" t="s">
        <v>1675</v>
      </c>
      <c r="Q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 s="5">
        <v>10185</v>
      </c>
      <c r="B997" s="5">
        <v>28</v>
      </c>
      <c r="C997">
        <v>100</v>
      </c>
      <c r="D997">
        <v>9</v>
      </c>
      <c r="E997">
        <f xml:space="preserve"> Table1[[#This Row],[QUANTITYORDERED]] * Table1[[#This Row],[PRICE ($)]]</f>
        <v>2800</v>
      </c>
      <c r="G997" s="1">
        <v>37939</v>
      </c>
      <c r="H997" t="s">
        <v>24</v>
      </c>
      <c r="I997">
        <v>4</v>
      </c>
      <c r="J997" t="str">
        <f t="shared" si="15"/>
        <v>Nov</v>
      </c>
      <c r="K997">
        <v>2003</v>
      </c>
      <c r="L997" t="s">
        <v>549</v>
      </c>
      <c r="M997">
        <v>136</v>
      </c>
      <c r="N997" t="s">
        <v>602</v>
      </c>
      <c r="O997" t="s">
        <v>334</v>
      </c>
      <c r="P997" t="s">
        <v>1676</v>
      </c>
      <c r="Q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 s="5">
        <v>10196</v>
      </c>
      <c r="B998" s="5">
        <v>49</v>
      </c>
      <c r="C998">
        <v>100</v>
      </c>
      <c r="D998">
        <v>1</v>
      </c>
      <c r="E998">
        <f xml:space="preserve"> Table1[[#This Row],[QUANTITYORDERED]] * Table1[[#This Row],[PRICE ($)]]</f>
        <v>4900</v>
      </c>
      <c r="G998" s="1">
        <v>37951</v>
      </c>
      <c r="H998" t="s">
        <v>24</v>
      </c>
      <c r="I998">
        <v>4</v>
      </c>
      <c r="J998" t="str">
        <f t="shared" si="15"/>
        <v>Nov</v>
      </c>
      <c r="K998">
        <v>2003</v>
      </c>
      <c r="L998" t="s">
        <v>549</v>
      </c>
      <c r="M998">
        <v>136</v>
      </c>
      <c r="N998" t="s">
        <v>602</v>
      </c>
      <c r="O998" t="s">
        <v>241</v>
      </c>
      <c r="P998" t="s">
        <v>1677</v>
      </c>
      <c r="Q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 s="5">
        <v>10208</v>
      </c>
      <c r="B999" s="5">
        <v>24</v>
      </c>
      <c r="C999">
        <v>100</v>
      </c>
      <c r="D999">
        <v>9</v>
      </c>
      <c r="E999">
        <f xml:space="preserve"> Table1[[#This Row],[QUANTITYORDERED]] * Table1[[#This Row],[PRICE ($)]]</f>
        <v>2400</v>
      </c>
      <c r="G999" s="1">
        <v>37988</v>
      </c>
      <c r="H999" t="s">
        <v>24</v>
      </c>
      <c r="I999">
        <v>1</v>
      </c>
      <c r="J999" t="str">
        <f t="shared" si="15"/>
        <v>Jan</v>
      </c>
      <c r="K999">
        <v>2004</v>
      </c>
      <c r="L999" t="s">
        <v>549</v>
      </c>
      <c r="M999">
        <v>136</v>
      </c>
      <c r="N999" t="s">
        <v>602</v>
      </c>
      <c r="O999" t="s">
        <v>218</v>
      </c>
      <c r="P999" t="s">
        <v>1678</v>
      </c>
      <c r="Q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 s="5">
        <v>10221</v>
      </c>
      <c r="B1000" s="5">
        <v>33</v>
      </c>
      <c r="C1000">
        <v>100</v>
      </c>
      <c r="D1000">
        <v>3</v>
      </c>
      <c r="E1000">
        <f xml:space="preserve"> Table1[[#This Row],[QUANTITYORDERED]] * Table1[[#This Row],[PRICE ($)]]</f>
        <v>3300</v>
      </c>
      <c r="G1000" s="1">
        <v>38035</v>
      </c>
      <c r="H1000" t="s">
        <v>24</v>
      </c>
      <c r="I1000">
        <v>1</v>
      </c>
      <c r="J1000" t="str">
        <f t="shared" si="15"/>
        <v>Feb</v>
      </c>
      <c r="K1000">
        <v>2004</v>
      </c>
      <c r="L1000" t="s">
        <v>549</v>
      </c>
      <c r="M1000">
        <v>136</v>
      </c>
      <c r="N1000" t="s">
        <v>602</v>
      </c>
      <c r="O1000" t="s">
        <v>364</v>
      </c>
      <c r="P1000" t="s">
        <v>1679</v>
      </c>
      <c r="Q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 s="5">
        <v>10232</v>
      </c>
      <c r="B1001" s="5">
        <v>22</v>
      </c>
      <c r="C1001">
        <v>100</v>
      </c>
      <c r="D1001">
        <v>6</v>
      </c>
      <c r="E1001">
        <f xml:space="preserve"> Table1[[#This Row],[QUANTITYORDERED]] * Table1[[#This Row],[PRICE ($)]]</f>
        <v>2200</v>
      </c>
      <c r="G1001" s="1">
        <v>38066</v>
      </c>
      <c r="H1001" t="s">
        <v>24</v>
      </c>
      <c r="I1001">
        <v>1</v>
      </c>
      <c r="J1001" t="str">
        <f t="shared" si="15"/>
        <v>Mar</v>
      </c>
      <c r="K1001">
        <v>2004</v>
      </c>
      <c r="L1001" t="s">
        <v>549</v>
      </c>
      <c r="M1001">
        <v>136</v>
      </c>
      <c r="N1001" t="s">
        <v>602</v>
      </c>
      <c r="O1001" t="s">
        <v>382</v>
      </c>
      <c r="P1001" t="s">
        <v>1680</v>
      </c>
      <c r="Q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 s="5">
        <v>10248</v>
      </c>
      <c r="B1002" s="5">
        <v>32</v>
      </c>
      <c r="C1002">
        <v>100</v>
      </c>
      <c r="D1002">
        <v>12</v>
      </c>
      <c r="E1002">
        <f xml:space="preserve"> Table1[[#This Row],[QUANTITYORDERED]] * Table1[[#This Row],[PRICE ($)]]</f>
        <v>3200</v>
      </c>
      <c r="G1002" s="1">
        <v>38114</v>
      </c>
      <c r="H1002" t="s">
        <v>338</v>
      </c>
      <c r="I1002">
        <v>2</v>
      </c>
      <c r="J1002" t="str">
        <f t="shared" si="15"/>
        <v>May</v>
      </c>
      <c r="K1002">
        <v>2004</v>
      </c>
      <c r="L1002" t="s">
        <v>549</v>
      </c>
      <c r="M1002">
        <v>136</v>
      </c>
      <c r="N1002" t="s">
        <v>602</v>
      </c>
      <c r="O1002" t="s">
        <v>27</v>
      </c>
      <c r="P1002" t="s">
        <v>1681</v>
      </c>
      <c r="Q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 s="5">
        <v>10273</v>
      </c>
      <c r="B1003" s="5">
        <v>40</v>
      </c>
      <c r="C1003">
        <v>100</v>
      </c>
      <c r="D1003">
        <v>13</v>
      </c>
      <c r="E1003">
        <f xml:space="preserve"> Table1[[#This Row],[QUANTITYORDERED]] * Table1[[#This Row],[PRICE ($)]]</f>
        <v>4000</v>
      </c>
      <c r="G1003" s="1">
        <v>38189</v>
      </c>
      <c r="H1003" t="s">
        <v>24</v>
      </c>
      <c r="I1003">
        <v>3</v>
      </c>
      <c r="J1003" t="str">
        <f t="shared" si="15"/>
        <v>Jul</v>
      </c>
      <c r="K1003">
        <v>2004</v>
      </c>
      <c r="L1003" t="s">
        <v>549</v>
      </c>
      <c r="M1003">
        <v>136</v>
      </c>
      <c r="N1003" t="s">
        <v>602</v>
      </c>
      <c r="O1003" t="s">
        <v>364</v>
      </c>
      <c r="P1003" t="s">
        <v>1682</v>
      </c>
      <c r="Q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 s="5">
        <v>10282</v>
      </c>
      <c r="B1004" s="5">
        <v>43</v>
      </c>
      <c r="C1004">
        <v>100</v>
      </c>
      <c r="D1004">
        <v>1</v>
      </c>
      <c r="E1004">
        <f xml:space="preserve"> Table1[[#This Row],[QUANTITYORDERED]] * Table1[[#This Row],[PRICE ($)]]</f>
        <v>4300</v>
      </c>
      <c r="G1004" s="1">
        <v>38219</v>
      </c>
      <c r="H1004" t="s">
        <v>24</v>
      </c>
      <c r="I1004">
        <v>3</v>
      </c>
      <c r="J1004" t="str">
        <f t="shared" si="15"/>
        <v>Aug</v>
      </c>
      <c r="K1004">
        <v>2004</v>
      </c>
      <c r="L1004" t="s">
        <v>549</v>
      </c>
      <c r="M1004">
        <v>136</v>
      </c>
      <c r="N1004" t="s">
        <v>602</v>
      </c>
      <c r="O1004" t="s">
        <v>271</v>
      </c>
      <c r="P1004" t="s">
        <v>1683</v>
      </c>
      <c r="Q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 s="5">
        <v>10293</v>
      </c>
      <c r="B1005" s="5">
        <v>24</v>
      </c>
      <c r="C1005">
        <v>100</v>
      </c>
      <c r="D1005">
        <v>4</v>
      </c>
      <c r="E1005">
        <f xml:space="preserve"> Table1[[#This Row],[QUANTITYORDERED]] * Table1[[#This Row],[PRICE ($)]]</f>
        <v>2400</v>
      </c>
      <c r="G1005" s="1">
        <v>38239</v>
      </c>
      <c r="H1005" t="s">
        <v>24</v>
      </c>
      <c r="I1005">
        <v>3</v>
      </c>
      <c r="J1005" t="str">
        <f t="shared" si="15"/>
        <v>Sep</v>
      </c>
      <c r="K1005">
        <v>2004</v>
      </c>
      <c r="L1005" t="s">
        <v>549</v>
      </c>
      <c r="M1005">
        <v>136</v>
      </c>
      <c r="N1005" t="s">
        <v>602</v>
      </c>
      <c r="O1005" t="s">
        <v>253</v>
      </c>
      <c r="P1005" t="s">
        <v>1684</v>
      </c>
      <c r="Q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 s="5">
        <v>10306</v>
      </c>
      <c r="B1006" s="5">
        <v>32</v>
      </c>
      <c r="C1006">
        <v>100</v>
      </c>
      <c r="D1006">
        <v>9</v>
      </c>
      <c r="E1006">
        <f xml:space="preserve"> Table1[[#This Row],[QUANTITYORDERED]] * Table1[[#This Row],[PRICE ($)]]</f>
        <v>3200</v>
      </c>
      <c r="G1006" s="1">
        <v>38274</v>
      </c>
      <c r="H1006" t="s">
        <v>24</v>
      </c>
      <c r="I1006">
        <v>4</v>
      </c>
      <c r="J1006" t="str">
        <f t="shared" si="15"/>
        <v>Oct</v>
      </c>
      <c r="K1006">
        <v>2004</v>
      </c>
      <c r="L1006" t="s">
        <v>549</v>
      </c>
      <c r="M1006">
        <v>136</v>
      </c>
      <c r="N1006" t="s">
        <v>602</v>
      </c>
      <c r="O1006" t="s">
        <v>491</v>
      </c>
      <c r="P1006" t="s">
        <v>1685</v>
      </c>
      <c r="Q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 s="5">
        <v>10314</v>
      </c>
      <c r="B1007" s="5">
        <v>20</v>
      </c>
      <c r="C1007">
        <v>100</v>
      </c>
      <c r="D1007">
        <v>1</v>
      </c>
      <c r="E1007">
        <f xml:space="preserve"> Table1[[#This Row],[QUANTITYORDERED]] * Table1[[#This Row],[PRICE ($)]]</f>
        <v>2000</v>
      </c>
      <c r="G1007" s="1">
        <v>38282</v>
      </c>
      <c r="H1007" t="s">
        <v>24</v>
      </c>
      <c r="I1007">
        <v>4</v>
      </c>
      <c r="J1007" t="str">
        <f t="shared" si="15"/>
        <v>Oct</v>
      </c>
      <c r="K1007">
        <v>2004</v>
      </c>
      <c r="L1007" t="s">
        <v>549</v>
      </c>
      <c r="M1007">
        <v>136</v>
      </c>
      <c r="N1007" t="s">
        <v>602</v>
      </c>
      <c r="O1007" t="s">
        <v>497</v>
      </c>
      <c r="P1007" t="s">
        <v>1686</v>
      </c>
      <c r="Q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 s="5">
        <v>10325</v>
      </c>
      <c r="B1008" s="5">
        <v>24</v>
      </c>
      <c r="C1008">
        <v>69.12</v>
      </c>
      <c r="D1008">
        <v>9</v>
      </c>
      <c r="E1008">
        <f xml:space="preserve"> Table1[[#This Row],[QUANTITYORDERED]] * Table1[[#This Row],[PRICE ($)]]</f>
        <v>1658.88</v>
      </c>
      <c r="G1008" s="1">
        <v>38296</v>
      </c>
      <c r="H1008" t="s">
        <v>24</v>
      </c>
      <c r="I1008">
        <v>4</v>
      </c>
      <c r="J1008" t="str">
        <f t="shared" si="15"/>
        <v>Nov</v>
      </c>
      <c r="K1008">
        <v>2004</v>
      </c>
      <c r="L1008" t="s">
        <v>549</v>
      </c>
      <c r="M1008">
        <v>136</v>
      </c>
      <c r="N1008" t="s">
        <v>602</v>
      </c>
      <c r="O1008" t="s">
        <v>132</v>
      </c>
      <c r="P1008" t="s">
        <v>1687</v>
      </c>
      <c r="Q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 s="5">
        <v>10336</v>
      </c>
      <c r="B1009" s="5">
        <v>48</v>
      </c>
      <c r="C1009">
        <v>100</v>
      </c>
      <c r="D1009">
        <v>12</v>
      </c>
      <c r="E1009">
        <f xml:space="preserve"> Table1[[#This Row],[QUANTITYORDERED]] * Table1[[#This Row],[PRICE ($)]]</f>
        <v>4800</v>
      </c>
      <c r="G1009" s="1">
        <v>38311</v>
      </c>
      <c r="H1009" t="s">
        <v>24</v>
      </c>
      <c r="I1009">
        <v>4</v>
      </c>
      <c r="J1009" t="str">
        <f t="shared" si="15"/>
        <v>Nov</v>
      </c>
      <c r="K1009">
        <v>2004</v>
      </c>
      <c r="L1009" t="s">
        <v>549</v>
      </c>
      <c r="M1009">
        <v>136</v>
      </c>
      <c r="N1009" t="s">
        <v>602</v>
      </c>
      <c r="O1009" t="s">
        <v>402</v>
      </c>
      <c r="P1009" t="s">
        <v>1688</v>
      </c>
      <c r="Q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 s="5">
        <v>10350</v>
      </c>
      <c r="B1010" s="5">
        <v>44</v>
      </c>
      <c r="C1010">
        <v>100</v>
      </c>
      <c r="D1010">
        <v>1</v>
      </c>
      <c r="E1010">
        <f xml:space="preserve"> Table1[[#This Row],[QUANTITYORDERED]] * Table1[[#This Row],[PRICE ($)]]</f>
        <v>4400</v>
      </c>
      <c r="G1010" s="1">
        <v>38323</v>
      </c>
      <c r="H1010" t="s">
        <v>24</v>
      </c>
      <c r="I1010">
        <v>4</v>
      </c>
      <c r="J1010" t="str">
        <f t="shared" si="15"/>
        <v>Dec</v>
      </c>
      <c r="K1010">
        <v>2004</v>
      </c>
      <c r="L1010" t="s">
        <v>549</v>
      </c>
      <c r="M1010">
        <v>136</v>
      </c>
      <c r="N1010" t="s">
        <v>602</v>
      </c>
      <c r="O1010" t="s">
        <v>173</v>
      </c>
      <c r="P1010" t="s">
        <v>1689</v>
      </c>
      <c r="Q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 s="5">
        <v>10372</v>
      </c>
      <c r="B1011" s="5">
        <v>28</v>
      </c>
      <c r="C1011">
        <v>100</v>
      </c>
      <c r="D1011">
        <v>3</v>
      </c>
      <c r="E1011">
        <f xml:space="preserve"> Table1[[#This Row],[QUANTITYORDERED]] * Table1[[#This Row],[PRICE ($)]]</f>
        <v>2800</v>
      </c>
      <c r="G1011" s="1">
        <v>38378</v>
      </c>
      <c r="H1011" t="s">
        <v>24</v>
      </c>
      <c r="I1011">
        <v>1</v>
      </c>
      <c r="J1011" t="str">
        <f t="shared" si="15"/>
        <v>Jan</v>
      </c>
      <c r="K1011">
        <v>2005</v>
      </c>
      <c r="L1011" t="s">
        <v>549</v>
      </c>
      <c r="M1011">
        <v>136</v>
      </c>
      <c r="N1011" t="s">
        <v>602</v>
      </c>
      <c r="O1011" t="s">
        <v>245</v>
      </c>
      <c r="P1011" t="s">
        <v>1690</v>
      </c>
      <c r="Q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 s="5">
        <v>10383</v>
      </c>
      <c r="B1012" s="5">
        <v>24</v>
      </c>
      <c r="C1012">
        <v>61.52</v>
      </c>
      <c r="D1012">
        <v>9</v>
      </c>
      <c r="E1012">
        <f xml:space="preserve"> Table1[[#This Row],[QUANTITYORDERED]] * Table1[[#This Row],[PRICE ($)]]</f>
        <v>1476.48</v>
      </c>
      <c r="G1012" s="1">
        <v>38405</v>
      </c>
      <c r="H1012" t="s">
        <v>24</v>
      </c>
      <c r="I1012">
        <v>1</v>
      </c>
      <c r="J1012" t="str">
        <f t="shared" si="15"/>
        <v>Feb</v>
      </c>
      <c r="K1012">
        <v>2005</v>
      </c>
      <c r="L1012" t="s">
        <v>549</v>
      </c>
      <c r="M1012">
        <v>136</v>
      </c>
      <c r="N1012" t="s">
        <v>602</v>
      </c>
      <c r="O1012" t="s">
        <v>173</v>
      </c>
      <c r="P1012" t="s">
        <v>1691</v>
      </c>
      <c r="Q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 s="5">
        <v>10396</v>
      </c>
      <c r="B1013" s="5">
        <v>33</v>
      </c>
      <c r="C1013">
        <v>100</v>
      </c>
      <c r="D1013">
        <v>2</v>
      </c>
      <c r="E1013">
        <f xml:space="preserve"> Table1[[#This Row],[QUANTITYORDERED]] * Table1[[#This Row],[PRICE ($)]]</f>
        <v>3300</v>
      </c>
      <c r="G1013" s="1">
        <v>38434</v>
      </c>
      <c r="H1013" t="s">
        <v>24</v>
      </c>
      <c r="I1013">
        <v>1</v>
      </c>
      <c r="J1013" t="str">
        <f t="shared" si="15"/>
        <v>Mar</v>
      </c>
      <c r="K1013">
        <v>2005</v>
      </c>
      <c r="L1013" t="s">
        <v>549</v>
      </c>
      <c r="M1013">
        <v>136</v>
      </c>
      <c r="N1013" t="s">
        <v>602</v>
      </c>
      <c r="O1013" t="s">
        <v>271</v>
      </c>
      <c r="P1013" t="s">
        <v>1692</v>
      </c>
      <c r="Q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 s="5">
        <v>10414</v>
      </c>
      <c r="B1014" s="5">
        <v>41</v>
      </c>
      <c r="C1014">
        <v>100</v>
      </c>
      <c r="D1014">
        <v>12</v>
      </c>
      <c r="E1014">
        <f xml:space="preserve"> Table1[[#This Row],[QUANTITYORDERED]] * Table1[[#This Row],[PRICE ($)]]</f>
        <v>4100</v>
      </c>
      <c r="G1014" s="1">
        <v>38478</v>
      </c>
      <c r="H1014" t="s">
        <v>400</v>
      </c>
      <c r="I1014">
        <v>2</v>
      </c>
      <c r="J1014" t="str">
        <f t="shared" si="15"/>
        <v>May</v>
      </c>
      <c r="K1014">
        <v>2005</v>
      </c>
      <c r="L1014" t="s">
        <v>549</v>
      </c>
      <c r="M1014">
        <v>136</v>
      </c>
      <c r="N1014" t="s">
        <v>602</v>
      </c>
      <c r="O1014" t="s">
        <v>378</v>
      </c>
      <c r="P1014" t="s">
        <v>1693</v>
      </c>
      <c r="Q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 s="5">
        <v>10104</v>
      </c>
      <c r="B1015" s="5">
        <v>23</v>
      </c>
      <c r="C1015">
        <v>100</v>
      </c>
      <c r="D1015">
        <v>13</v>
      </c>
      <c r="E1015">
        <f xml:space="preserve"> Table1[[#This Row],[QUANTITYORDERED]] * Table1[[#This Row],[PRICE ($)]]</f>
        <v>2300</v>
      </c>
      <c r="G1015" s="1">
        <v>37652</v>
      </c>
      <c r="H1015" t="s">
        <v>24</v>
      </c>
      <c r="I1015">
        <v>1</v>
      </c>
      <c r="J1015" t="str">
        <f t="shared" si="15"/>
        <v>Jan</v>
      </c>
      <c r="K1015">
        <v>2003</v>
      </c>
      <c r="L1015" t="s">
        <v>180</v>
      </c>
      <c r="M1015">
        <v>169</v>
      </c>
      <c r="N1015" t="s">
        <v>603</v>
      </c>
      <c r="O1015" t="s">
        <v>173</v>
      </c>
      <c r="P1015" t="s">
        <v>1694</v>
      </c>
      <c r="Q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 s="5">
        <v>10109</v>
      </c>
      <c r="B1016" s="5">
        <v>46</v>
      </c>
      <c r="C1016">
        <v>100</v>
      </c>
      <c r="D1016">
        <v>5</v>
      </c>
      <c r="E1016">
        <f xml:space="preserve"> Table1[[#This Row],[QUANTITYORDERED]] * Table1[[#This Row],[PRICE ($)]]</f>
        <v>4600</v>
      </c>
      <c r="G1016" s="1">
        <v>37690</v>
      </c>
      <c r="H1016" t="s">
        <v>24</v>
      </c>
      <c r="I1016">
        <v>1</v>
      </c>
      <c r="J1016" t="str">
        <f t="shared" si="15"/>
        <v>Mar</v>
      </c>
      <c r="K1016">
        <v>2003</v>
      </c>
      <c r="L1016" t="s">
        <v>180</v>
      </c>
      <c r="M1016">
        <v>169</v>
      </c>
      <c r="N1016" t="s">
        <v>603</v>
      </c>
      <c r="O1016" t="s">
        <v>308</v>
      </c>
      <c r="P1016" t="s">
        <v>1695</v>
      </c>
      <c r="Q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 s="5">
        <v>10114</v>
      </c>
      <c r="B1017" s="5">
        <v>48</v>
      </c>
      <c r="C1017">
        <v>100</v>
      </c>
      <c r="D1017">
        <v>4</v>
      </c>
      <c r="E1017">
        <f xml:space="preserve"> Table1[[#This Row],[QUANTITYORDERED]] * Table1[[#This Row],[PRICE ($)]]</f>
        <v>4800</v>
      </c>
      <c r="G1017" s="1">
        <v>37712</v>
      </c>
      <c r="H1017" t="s">
        <v>24</v>
      </c>
      <c r="I1017">
        <v>2</v>
      </c>
      <c r="J1017" t="str">
        <f t="shared" si="15"/>
        <v>Apr</v>
      </c>
      <c r="K1017">
        <v>2003</v>
      </c>
      <c r="L1017" t="s">
        <v>180</v>
      </c>
      <c r="M1017">
        <v>169</v>
      </c>
      <c r="N1017" t="s">
        <v>603</v>
      </c>
      <c r="O1017" t="s">
        <v>402</v>
      </c>
      <c r="P1017" t="s">
        <v>1696</v>
      </c>
      <c r="Q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 s="5">
        <v>10122</v>
      </c>
      <c r="B1018" s="5">
        <v>25</v>
      </c>
      <c r="C1018">
        <v>100</v>
      </c>
      <c r="D1018">
        <v>3</v>
      </c>
      <c r="E1018">
        <f xml:space="preserve"> Table1[[#This Row],[QUANTITYORDERED]] * Table1[[#This Row],[PRICE ($)]]</f>
        <v>2500</v>
      </c>
      <c r="G1018" s="1">
        <v>37749</v>
      </c>
      <c r="H1018" t="s">
        <v>24</v>
      </c>
      <c r="I1018">
        <v>2</v>
      </c>
      <c r="J1018" t="str">
        <f t="shared" si="15"/>
        <v>May</v>
      </c>
      <c r="K1018">
        <v>2003</v>
      </c>
      <c r="L1018" t="s">
        <v>180</v>
      </c>
      <c r="M1018">
        <v>169</v>
      </c>
      <c r="N1018" t="s">
        <v>603</v>
      </c>
      <c r="O1018" t="s">
        <v>432</v>
      </c>
      <c r="P1018" t="s">
        <v>1697</v>
      </c>
      <c r="Q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 s="5">
        <v>10127</v>
      </c>
      <c r="B1019" s="5">
        <v>22</v>
      </c>
      <c r="C1019">
        <v>100</v>
      </c>
      <c r="D1019">
        <v>15</v>
      </c>
      <c r="E1019">
        <f xml:space="preserve"> Table1[[#This Row],[QUANTITYORDERED]] * Table1[[#This Row],[PRICE ($)]]</f>
        <v>2200</v>
      </c>
      <c r="G1019" s="1">
        <v>37775</v>
      </c>
      <c r="H1019" t="s">
        <v>24</v>
      </c>
      <c r="I1019">
        <v>2</v>
      </c>
      <c r="J1019" t="str">
        <f t="shared" si="15"/>
        <v>Jun</v>
      </c>
      <c r="K1019">
        <v>2003</v>
      </c>
      <c r="L1019" t="s">
        <v>180</v>
      </c>
      <c r="M1019">
        <v>169</v>
      </c>
      <c r="N1019" t="s">
        <v>603</v>
      </c>
      <c r="O1019" t="s">
        <v>474</v>
      </c>
      <c r="P1019" t="s">
        <v>1698</v>
      </c>
      <c r="Q1019" t="s">
        <v>3511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 s="5">
        <v>10136</v>
      </c>
      <c r="B1020" s="5">
        <v>41</v>
      </c>
      <c r="C1020">
        <v>100</v>
      </c>
      <c r="D1020">
        <v>3</v>
      </c>
      <c r="E1020">
        <f xml:space="preserve"> Table1[[#This Row],[QUANTITYORDERED]] * Table1[[#This Row],[PRICE ($)]]</f>
        <v>4100</v>
      </c>
      <c r="G1020" s="1">
        <v>37806</v>
      </c>
      <c r="H1020" t="s">
        <v>24</v>
      </c>
      <c r="I1020">
        <v>3</v>
      </c>
      <c r="J1020" t="str">
        <f t="shared" si="15"/>
        <v>Jul</v>
      </c>
      <c r="K1020">
        <v>2003</v>
      </c>
      <c r="L1020" t="s">
        <v>180</v>
      </c>
      <c r="M1020">
        <v>169</v>
      </c>
      <c r="N1020" t="s">
        <v>603</v>
      </c>
      <c r="O1020" t="s">
        <v>339</v>
      </c>
      <c r="P1020" t="s">
        <v>1699</v>
      </c>
      <c r="Q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 s="5">
        <v>10141</v>
      </c>
      <c r="B1021" s="5">
        <v>34</v>
      </c>
      <c r="C1021">
        <v>100</v>
      </c>
      <c r="D1021">
        <v>9</v>
      </c>
      <c r="E1021">
        <f xml:space="preserve"> Table1[[#This Row],[QUANTITYORDERED]] * Table1[[#This Row],[PRICE ($)]]</f>
        <v>3400</v>
      </c>
      <c r="G1021" s="1">
        <v>37834</v>
      </c>
      <c r="H1021" t="s">
        <v>24</v>
      </c>
      <c r="I1021">
        <v>3</v>
      </c>
      <c r="J1021" t="str">
        <f t="shared" si="15"/>
        <v>Aug</v>
      </c>
      <c r="K1021">
        <v>2003</v>
      </c>
      <c r="L1021" t="s">
        <v>180</v>
      </c>
      <c r="M1021">
        <v>169</v>
      </c>
      <c r="N1021" t="s">
        <v>603</v>
      </c>
      <c r="O1021" t="s">
        <v>466</v>
      </c>
      <c r="P1021" t="s">
        <v>1700</v>
      </c>
      <c r="Q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 s="5">
        <v>10148</v>
      </c>
      <c r="B1022" s="5">
        <v>32</v>
      </c>
      <c r="C1022">
        <v>100</v>
      </c>
      <c r="D1022">
        <v>14</v>
      </c>
      <c r="E1022">
        <f xml:space="preserve"> Table1[[#This Row],[QUANTITYORDERED]] * Table1[[#This Row],[PRICE ($)]]</f>
        <v>3200</v>
      </c>
      <c r="G1022" s="1">
        <v>37875</v>
      </c>
      <c r="H1022" t="s">
        <v>24</v>
      </c>
      <c r="I1022">
        <v>3</v>
      </c>
      <c r="J1022" t="str">
        <f t="shared" si="15"/>
        <v>Sep</v>
      </c>
      <c r="K1022">
        <v>2003</v>
      </c>
      <c r="L1022" t="s">
        <v>180</v>
      </c>
      <c r="M1022">
        <v>169</v>
      </c>
      <c r="N1022" t="s">
        <v>603</v>
      </c>
      <c r="O1022" t="s">
        <v>284</v>
      </c>
      <c r="P1022" t="s">
        <v>1701</v>
      </c>
      <c r="Q1022" t="s">
        <v>3509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 s="5">
        <v>10151</v>
      </c>
      <c r="B1023" s="5">
        <v>21</v>
      </c>
      <c r="C1023">
        <v>100</v>
      </c>
      <c r="D1023">
        <v>7</v>
      </c>
      <c r="E1023">
        <f xml:space="preserve"> Table1[[#This Row],[QUANTITYORDERED]] * Table1[[#This Row],[PRICE ($)]]</f>
        <v>2100</v>
      </c>
      <c r="G1023" s="1">
        <v>37885</v>
      </c>
      <c r="H1023" t="s">
        <v>24</v>
      </c>
      <c r="I1023">
        <v>3</v>
      </c>
      <c r="J1023" t="str">
        <f t="shared" si="15"/>
        <v>Sep</v>
      </c>
      <c r="K1023">
        <v>2003</v>
      </c>
      <c r="L1023" t="s">
        <v>180</v>
      </c>
      <c r="M1023">
        <v>169</v>
      </c>
      <c r="N1023" t="s">
        <v>603</v>
      </c>
      <c r="O1023" t="s">
        <v>390</v>
      </c>
      <c r="P1023" t="s">
        <v>1702</v>
      </c>
      <c r="Q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 s="5">
        <v>10160</v>
      </c>
      <c r="B1024" s="5">
        <v>20</v>
      </c>
      <c r="C1024">
        <v>100</v>
      </c>
      <c r="D1024">
        <v>1</v>
      </c>
      <c r="E1024">
        <f xml:space="preserve"> Table1[[#This Row],[QUANTITYORDERED]] * Table1[[#This Row],[PRICE ($)]]</f>
        <v>2000</v>
      </c>
      <c r="G1024" s="1">
        <v>37905</v>
      </c>
      <c r="H1024" t="s">
        <v>24</v>
      </c>
      <c r="I1024">
        <v>4</v>
      </c>
      <c r="J1024" t="str">
        <f t="shared" si="15"/>
        <v>Oct</v>
      </c>
      <c r="K1024">
        <v>2003</v>
      </c>
      <c r="L1024" t="s">
        <v>180</v>
      </c>
      <c r="M1024">
        <v>169</v>
      </c>
      <c r="N1024" t="s">
        <v>603</v>
      </c>
      <c r="O1024" t="s">
        <v>357</v>
      </c>
      <c r="P1024" t="s">
        <v>1703</v>
      </c>
      <c r="Q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 s="5">
        <v>10165</v>
      </c>
      <c r="B1025" s="5">
        <v>47</v>
      </c>
      <c r="C1025">
        <v>100</v>
      </c>
      <c r="D1025">
        <v>16</v>
      </c>
      <c r="E1025">
        <f xml:space="preserve"> Table1[[#This Row],[QUANTITYORDERED]] * Table1[[#This Row],[PRICE ($)]]</f>
        <v>4700</v>
      </c>
      <c r="G1025" s="1">
        <v>37916</v>
      </c>
      <c r="H1025" t="s">
        <v>24</v>
      </c>
      <c r="I1025">
        <v>4</v>
      </c>
      <c r="J1025" t="str">
        <f t="shared" si="15"/>
        <v>Oct</v>
      </c>
      <c r="K1025">
        <v>2003</v>
      </c>
      <c r="L1025" t="s">
        <v>180</v>
      </c>
      <c r="M1025">
        <v>169</v>
      </c>
      <c r="N1025" t="s">
        <v>603</v>
      </c>
      <c r="O1025" t="s">
        <v>195</v>
      </c>
      <c r="P1025" t="s">
        <v>1704</v>
      </c>
      <c r="Q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 s="5">
        <v>10171</v>
      </c>
      <c r="B1026" s="5">
        <v>39</v>
      </c>
      <c r="C1026">
        <v>100</v>
      </c>
      <c r="D1026">
        <v>3</v>
      </c>
      <c r="E1026">
        <f xml:space="preserve"> Table1[[#This Row],[QUANTITYORDERED]] * Table1[[#This Row],[PRICE ($)]]</f>
        <v>3900</v>
      </c>
      <c r="G1026" s="1">
        <v>37930</v>
      </c>
      <c r="H1026" t="s">
        <v>24</v>
      </c>
      <c r="I1026">
        <v>4</v>
      </c>
      <c r="J1026" t="str">
        <f t="shared" si="15"/>
        <v>Nov</v>
      </c>
      <c r="K1026">
        <v>2003</v>
      </c>
      <c r="L1026" t="s">
        <v>180</v>
      </c>
      <c r="M1026">
        <v>169</v>
      </c>
      <c r="N1026" t="s">
        <v>603</v>
      </c>
      <c r="O1026" t="s">
        <v>291</v>
      </c>
      <c r="P1026" t="s">
        <v>1705</v>
      </c>
      <c r="Q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 s="5">
        <v>10175</v>
      </c>
      <c r="B1027" s="5">
        <v>29</v>
      </c>
      <c r="C1027">
        <v>100</v>
      </c>
      <c r="D1027">
        <v>5</v>
      </c>
      <c r="E1027">
        <f xml:space="preserve"> Table1[[#This Row],[QUANTITYORDERED]] * Table1[[#This Row],[PRICE ($)]]</f>
        <v>2900</v>
      </c>
      <c r="G1027" s="1">
        <v>37931</v>
      </c>
      <c r="H1027" t="s">
        <v>24</v>
      </c>
      <c r="I1027">
        <v>4</v>
      </c>
      <c r="J1027" t="str">
        <f t="shared" ref="J1027:J1090" si="16" xml:space="preserve"> TEXT(G1027, "mmm")</f>
        <v>Nov</v>
      </c>
      <c r="K1027">
        <v>2003</v>
      </c>
      <c r="L1027" t="s">
        <v>180</v>
      </c>
      <c r="M1027">
        <v>169</v>
      </c>
      <c r="N1027" t="s">
        <v>603</v>
      </c>
      <c r="O1027" t="s">
        <v>328</v>
      </c>
      <c r="P1027" t="s">
        <v>1706</v>
      </c>
      <c r="Q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 s="5">
        <v>10181</v>
      </c>
      <c r="B1028" s="5">
        <v>45</v>
      </c>
      <c r="C1028">
        <v>100</v>
      </c>
      <c r="D1028">
        <v>7</v>
      </c>
      <c r="E1028">
        <f xml:space="preserve"> Table1[[#This Row],[QUANTITYORDERED]] * Table1[[#This Row],[PRICE ($)]]</f>
        <v>4500</v>
      </c>
      <c r="G1028" s="1">
        <v>37937</v>
      </c>
      <c r="H1028" t="s">
        <v>24</v>
      </c>
      <c r="I1028">
        <v>4</v>
      </c>
      <c r="J1028" t="str">
        <f t="shared" si="16"/>
        <v>Nov</v>
      </c>
      <c r="K1028">
        <v>2003</v>
      </c>
      <c r="L1028" t="s">
        <v>180</v>
      </c>
      <c r="M1028">
        <v>169</v>
      </c>
      <c r="N1028" t="s">
        <v>603</v>
      </c>
      <c r="O1028" t="s">
        <v>72</v>
      </c>
      <c r="P1028" t="s">
        <v>1707</v>
      </c>
      <c r="Q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 s="5">
        <v>10184</v>
      </c>
      <c r="B1029" s="5">
        <v>28</v>
      </c>
      <c r="C1029">
        <v>100</v>
      </c>
      <c r="D1029">
        <v>10</v>
      </c>
      <c r="E1029">
        <f xml:space="preserve"> Table1[[#This Row],[QUANTITYORDERED]] * Table1[[#This Row],[PRICE ($)]]</f>
        <v>2800</v>
      </c>
      <c r="G1029" s="1">
        <v>37939</v>
      </c>
      <c r="H1029" t="s">
        <v>24</v>
      </c>
      <c r="I1029">
        <v>4</v>
      </c>
      <c r="J1029" t="str">
        <f t="shared" si="16"/>
        <v>Nov</v>
      </c>
      <c r="K1029">
        <v>2003</v>
      </c>
      <c r="L1029" t="s">
        <v>180</v>
      </c>
      <c r="M1029">
        <v>169</v>
      </c>
      <c r="N1029" t="s">
        <v>603</v>
      </c>
      <c r="O1029" t="s">
        <v>519</v>
      </c>
      <c r="P1029" t="s">
        <v>1708</v>
      </c>
      <c r="Q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 s="5">
        <v>10192</v>
      </c>
      <c r="B1030" s="5">
        <v>26</v>
      </c>
      <c r="C1030">
        <v>100</v>
      </c>
      <c r="D1030">
        <v>12</v>
      </c>
      <c r="E1030">
        <f xml:space="preserve"> Table1[[#This Row],[QUANTITYORDERED]] * Table1[[#This Row],[PRICE ($)]]</f>
        <v>2600</v>
      </c>
      <c r="G1030" s="1">
        <v>37945</v>
      </c>
      <c r="H1030" t="s">
        <v>24</v>
      </c>
      <c r="I1030">
        <v>4</v>
      </c>
      <c r="J1030" t="str">
        <f t="shared" si="16"/>
        <v>Nov</v>
      </c>
      <c r="K1030">
        <v>2003</v>
      </c>
      <c r="L1030" t="s">
        <v>180</v>
      </c>
      <c r="M1030">
        <v>169</v>
      </c>
      <c r="N1030" t="s">
        <v>603</v>
      </c>
      <c r="O1030" t="s">
        <v>276</v>
      </c>
      <c r="P1030" t="s">
        <v>1709</v>
      </c>
      <c r="Q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 s="5">
        <v>10195</v>
      </c>
      <c r="B1031" s="5">
        <v>50</v>
      </c>
      <c r="C1031">
        <v>100</v>
      </c>
      <c r="D1031">
        <v>10</v>
      </c>
      <c r="E1031">
        <f xml:space="preserve"> Table1[[#This Row],[QUANTITYORDERED]] * Table1[[#This Row],[PRICE ($)]]</f>
        <v>5000</v>
      </c>
      <c r="G1031" s="1">
        <v>37950</v>
      </c>
      <c r="H1031" t="s">
        <v>24</v>
      </c>
      <c r="I1031">
        <v>4</v>
      </c>
      <c r="J1031" t="str">
        <f t="shared" si="16"/>
        <v>Nov</v>
      </c>
      <c r="K1031">
        <v>2003</v>
      </c>
      <c r="L1031" t="s">
        <v>180</v>
      </c>
      <c r="M1031">
        <v>169</v>
      </c>
      <c r="N1031" t="s">
        <v>603</v>
      </c>
      <c r="O1031" t="s">
        <v>316</v>
      </c>
      <c r="P1031" t="s">
        <v>1710</v>
      </c>
      <c r="Q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 s="5">
        <v>10203</v>
      </c>
      <c r="B1032" s="5">
        <v>48</v>
      </c>
      <c r="C1032">
        <v>100</v>
      </c>
      <c r="D1032">
        <v>1</v>
      </c>
      <c r="E1032">
        <f xml:space="preserve"> Table1[[#This Row],[QUANTITYORDERED]] * Table1[[#This Row],[PRICE ($)]]</f>
        <v>4800</v>
      </c>
      <c r="G1032" s="1">
        <v>37957</v>
      </c>
      <c r="H1032" t="s">
        <v>24</v>
      </c>
      <c r="I1032">
        <v>4</v>
      </c>
      <c r="J1032" t="str">
        <f t="shared" si="16"/>
        <v>Dec</v>
      </c>
      <c r="K1032">
        <v>2003</v>
      </c>
      <c r="L1032" t="s">
        <v>180</v>
      </c>
      <c r="M1032">
        <v>169</v>
      </c>
      <c r="N1032" t="s">
        <v>603</v>
      </c>
      <c r="O1032" t="s">
        <v>173</v>
      </c>
      <c r="P1032" t="s">
        <v>1711</v>
      </c>
      <c r="Q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 s="5">
        <v>10207</v>
      </c>
      <c r="B1033" s="5">
        <v>25</v>
      </c>
      <c r="C1033">
        <v>100</v>
      </c>
      <c r="D1033">
        <v>11</v>
      </c>
      <c r="E1033">
        <f xml:space="preserve"> Table1[[#This Row],[QUANTITYORDERED]] * Table1[[#This Row],[PRICE ($)]]</f>
        <v>2500</v>
      </c>
      <c r="G1033" s="1">
        <v>37964</v>
      </c>
      <c r="H1033" t="s">
        <v>24</v>
      </c>
      <c r="I1033">
        <v>4</v>
      </c>
      <c r="J1033" t="str">
        <f t="shared" si="16"/>
        <v>Dec</v>
      </c>
      <c r="K1033">
        <v>2003</v>
      </c>
      <c r="L1033" t="s">
        <v>180</v>
      </c>
      <c r="M1033">
        <v>169</v>
      </c>
      <c r="N1033" t="s">
        <v>603</v>
      </c>
      <c r="O1033" t="s">
        <v>414</v>
      </c>
      <c r="P1033" t="s">
        <v>1712</v>
      </c>
      <c r="Q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 s="5">
        <v>10212</v>
      </c>
      <c r="B1034" s="5">
        <v>40</v>
      </c>
      <c r="C1034">
        <v>100</v>
      </c>
      <c r="D1034">
        <v>11</v>
      </c>
      <c r="E1034">
        <f xml:space="preserve"> Table1[[#This Row],[QUANTITYORDERED]] * Table1[[#This Row],[PRICE ($)]]</f>
        <v>4000</v>
      </c>
      <c r="G1034" s="1">
        <v>38002</v>
      </c>
      <c r="H1034" t="s">
        <v>24</v>
      </c>
      <c r="I1034">
        <v>1</v>
      </c>
      <c r="J1034" t="str">
        <f t="shared" si="16"/>
        <v>Jan</v>
      </c>
      <c r="K1034">
        <v>2004</v>
      </c>
      <c r="L1034" t="s">
        <v>180</v>
      </c>
      <c r="M1034">
        <v>169</v>
      </c>
      <c r="N1034" t="s">
        <v>603</v>
      </c>
      <c r="O1034" t="s">
        <v>173</v>
      </c>
      <c r="P1034" t="s">
        <v>1713</v>
      </c>
      <c r="Q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 s="5">
        <v>10225</v>
      </c>
      <c r="B1035" s="5">
        <v>43</v>
      </c>
      <c r="C1035">
        <v>100</v>
      </c>
      <c r="D1035">
        <v>2</v>
      </c>
      <c r="E1035">
        <f xml:space="preserve"> Table1[[#This Row],[QUANTITYORDERED]] * Table1[[#This Row],[PRICE ($)]]</f>
        <v>4300</v>
      </c>
      <c r="G1035" s="1">
        <v>38039</v>
      </c>
      <c r="H1035" t="s">
        <v>24</v>
      </c>
      <c r="I1035">
        <v>1</v>
      </c>
      <c r="J1035" t="str">
        <f t="shared" si="16"/>
        <v>Feb</v>
      </c>
      <c r="K1035">
        <v>2004</v>
      </c>
      <c r="L1035" t="s">
        <v>180</v>
      </c>
      <c r="M1035">
        <v>169</v>
      </c>
      <c r="N1035" t="s">
        <v>603</v>
      </c>
      <c r="O1035" t="s">
        <v>445</v>
      </c>
      <c r="P1035" t="s">
        <v>1714</v>
      </c>
      <c r="Q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 s="5">
        <v>10229</v>
      </c>
      <c r="B1036" s="5">
        <v>22</v>
      </c>
      <c r="C1036">
        <v>100</v>
      </c>
      <c r="D1036">
        <v>5</v>
      </c>
      <c r="E1036">
        <f xml:space="preserve"> Table1[[#This Row],[QUANTITYORDERED]] * Table1[[#This Row],[PRICE ($)]]</f>
        <v>2200</v>
      </c>
      <c r="G1036" s="1">
        <v>38057</v>
      </c>
      <c r="H1036" t="s">
        <v>24</v>
      </c>
      <c r="I1036">
        <v>1</v>
      </c>
      <c r="J1036" t="str">
        <f t="shared" si="16"/>
        <v>Mar</v>
      </c>
      <c r="K1036">
        <v>2004</v>
      </c>
      <c r="L1036" t="s">
        <v>180</v>
      </c>
      <c r="M1036">
        <v>169</v>
      </c>
      <c r="N1036" t="s">
        <v>603</v>
      </c>
      <c r="O1036" t="s">
        <v>271</v>
      </c>
      <c r="P1036" t="s">
        <v>1715</v>
      </c>
      <c r="Q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 s="5">
        <v>10239</v>
      </c>
      <c r="B1037" s="5">
        <v>47</v>
      </c>
      <c r="C1037">
        <v>100</v>
      </c>
      <c r="D1037">
        <v>1</v>
      </c>
      <c r="E1037">
        <f xml:space="preserve"> Table1[[#This Row],[QUANTITYORDERED]] * Table1[[#This Row],[PRICE ($)]]</f>
        <v>4700</v>
      </c>
      <c r="G1037" s="1">
        <v>38089</v>
      </c>
      <c r="H1037" t="s">
        <v>24</v>
      </c>
      <c r="I1037">
        <v>2</v>
      </c>
      <c r="J1037" t="str">
        <f t="shared" si="16"/>
        <v>Apr</v>
      </c>
      <c r="K1037">
        <v>2004</v>
      </c>
      <c r="L1037" t="s">
        <v>180</v>
      </c>
      <c r="M1037">
        <v>169</v>
      </c>
      <c r="N1037" t="s">
        <v>603</v>
      </c>
      <c r="O1037" t="s">
        <v>390</v>
      </c>
      <c r="P1037" t="s">
        <v>1716</v>
      </c>
      <c r="Q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 s="5">
        <v>10246</v>
      </c>
      <c r="B1038" s="5">
        <v>36</v>
      </c>
      <c r="C1038">
        <v>100</v>
      </c>
      <c r="D1038">
        <v>9</v>
      </c>
      <c r="E1038">
        <f xml:space="preserve"> Table1[[#This Row],[QUANTITYORDERED]] * Table1[[#This Row],[PRICE ($)]]</f>
        <v>3600</v>
      </c>
      <c r="G1038" s="1">
        <v>38112</v>
      </c>
      <c r="H1038" t="s">
        <v>24</v>
      </c>
      <c r="I1038">
        <v>2</v>
      </c>
      <c r="J1038" t="str">
        <f t="shared" si="16"/>
        <v>May</v>
      </c>
      <c r="K1038">
        <v>2004</v>
      </c>
      <c r="L1038" t="s">
        <v>180</v>
      </c>
      <c r="M1038">
        <v>169</v>
      </c>
      <c r="N1038" t="s">
        <v>603</v>
      </c>
      <c r="O1038" t="s">
        <v>173</v>
      </c>
      <c r="P1038" t="s">
        <v>1717</v>
      </c>
      <c r="Q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 s="5">
        <v>10253</v>
      </c>
      <c r="B1039" s="5">
        <v>40</v>
      </c>
      <c r="C1039">
        <v>100</v>
      </c>
      <c r="D1039">
        <v>6</v>
      </c>
      <c r="E1039">
        <f xml:space="preserve"> Table1[[#This Row],[QUANTITYORDERED]] * Table1[[#This Row],[PRICE ($)]]</f>
        <v>4000</v>
      </c>
      <c r="G1039" s="1">
        <v>38139</v>
      </c>
      <c r="H1039" t="s">
        <v>338</v>
      </c>
      <c r="I1039">
        <v>2</v>
      </c>
      <c r="J1039" t="str">
        <f t="shared" si="16"/>
        <v>Jun</v>
      </c>
      <c r="K1039">
        <v>2004</v>
      </c>
      <c r="L1039" t="s">
        <v>180</v>
      </c>
      <c r="M1039">
        <v>169</v>
      </c>
      <c r="N1039" t="s">
        <v>603</v>
      </c>
      <c r="O1039" t="s">
        <v>164</v>
      </c>
      <c r="P1039" t="s">
        <v>1718</v>
      </c>
      <c r="Q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 s="5">
        <v>10259</v>
      </c>
      <c r="B1040" s="5">
        <v>27</v>
      </c>
      <c r="C1040">
        <v>100</v>
      </c>
      <c r="D1040">
        <v>8</v>
      </c>
      <c r="E1040">
        <f xml:space="preserve"> Table1[[#This Row],[QUANTITYORDERED]] * Table1[[#This Row],[PRICE ($)]]</f>
        <v>2700</v>
      </c>
      <c r="G1040" s="1">
        <v>38153</v>
      </c>
      <c r="H1040" t="s">
        <v>24</v>
      </c>
      <c r="I1040">
        <v>2</v>
      </c>
      <c r="J1040" t="str">
        <f t="shared" si="16"/>
        <v>Jun</v>
      </c>
      <c r="K1040">
        <v>2004</v>
      </c>
      <c r="L1040" t="s">
        <v>180</v>
      </c>
      <c r="M1040">
        <v>169</v>
      </c>
      <c r="N1040" t="s">
        <v>603</v>
      </c>
      <c r="O1040" t="s">
        <v>417</v>
      </c>
      <c r="P1040" t="s">
        <v>1719</v>
      </c>
      <c r="Q1040" t="s">
        <v>3510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 s="5">
        <v>10266</v>
      </c>
      <c r="B1041" s="5">
        <v>29</v>
      </c>
      <c r="C1041">
        <v>100</v>
      </c>
      <c r="D1041">
        <v>7</v>
      </c>
      <c r="E1041">
        <f xml:space="preserve"> Table1[[#This Row],[QUANTITYORDERED]] * Table1[[#This Row],[PRICE ($)]]</f>
        <v>2900</v>
      </c>
      <c r="G1041" s="1">
        <v>38174</v>
      </c>
      <c r="H1041" t="s">
        <v>24</v>
      </c>
      <c r="I1041">
        <v>3</v>
      </c>
      <c r="J1041" t="str">
        <f t="shared" si="16"/>
        <v>Jul</v>
      </c>
      <c r="K1041">
        <v>2004</v>
      </c>
      <c r="L1041" t="s">
        <v>180</v>
      </c>
      <c r="M1041">
        <v>169</v>
      </c>
      <c r="N1041" t="s">
        <v>603</v>
      </c>
      <c r="O1041" t="s">
        <v>451</v>
      </c>
      <c r="P1041" t="s">
        <v>1720</v>
      </c>
      <c r="Q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 s="5">
        <v>10271</v>
      </c>
      <c r="B1042" s="5">
        <v>20</v>
      </c>
      <c r="C1042">
        <v>100</v>
      </c>
      <c r="D1042">
        <v>9</v>
      </c>
      <c r="E1042">
        <f xml:space="preserve"> Table1[[#This Row],[QUANTITYORDERED]] * Table1[[#This Row],[PRICE ($)]]</f>
        <v>2000</v>
      </c>
      <c r="G1042" s="1">
        <v>38188</v>
      </c>
      <c r="H1042" t="s">
        <v>24</v>
      </c>
      <c r="I1042">
        <v>3</v>
      </c>
      <c r="J1042" t="str">
        <f t="shared" si="16"/>
        <v>Jul</v>
      </c>
      <c r="K1042">
        <v>2004</v>
      </c>
      <c r="L1042" t="s">
        <v>180</v>
      </c>
      <c r="M1042">
        <v>169</v>
      </c>
      <c r="N1042" t="s">
        <v>603</v>
      </c>
      <c r="O1042" t="s">
        <v>271</v>
      </c>
      <c r="P1042" t="s">
        <v>1721</v>
      </c>
      <c r="Q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 s="5">
        <v>10278</v>
      </c>
      <c r="B1043" s="5">
        <v>42</v>
      </c>
      <c r="C1043">
        <v>100</v>
      </c>
      <c r="D1043">
        <v>7</v>
      </c>
      <c r="E1043">
        <f xml:space="preserve"> Table1[[#This Row],[QUANTITYORDERED]] * Table1[[#This Row],[PRICE ($)]]</f>
        <v>4200</v>
      </c>
      <c r="G1043" s="1">
        <v>38205</v>
      </c>
      <c r="H1043" t="s">
        <v>24</v>
      </c>
      <c r="I1043">
        <v>3</v>
      </c>
      <c r="J1043" t="str">
        <f t="shared" si="16"/>
        <v>Aug</v>
      </c>
      <c r="K1043">
        <v>2004</v>
      </c>
      <c r="L1043" t="s">
        <v>180</v>
      </c>
      <c r="M1043">
        <v>169</v>
      </c>
      <c r="N1043" t="s">
        <v>603</v>
      </c>
      <c r="O1043" t="s">
        <v>538</v>
      </c>
      <c r="P1043" t="s">
        <v>1722</v>
      </c>
      <c r="Q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 s="5">
        <v>10281</v>
      </c>
      <c r="B1044" s="5">
        <v>25</v>
      </c>
      <c r="C1044">
        <v>100</v>
      </c>
      <c r="D1044">
        <v>5</v>
      </c>
      <c r="E1044">
        <f xml:space="preserve"> Table1[[#This Row],[QUANTITYORDERED]] * Table1[[#This Row],[PRICE ($)]]</f>
        <v>2500</v>
      </c>
      <c r="G1044" s="1">
        <v>38218</v>
      </c>
      <c r="H1044" t="s">
        <v>24</v>
      </c>
      <c r="I1044">
        <v>3</v>
      </c>
      <c r="J1044" t="str">
        <f t="shared" si="16"/>
        <v>Aug</v>
      </c>
      <c r="K1044">
        <v>2004</v>
      </c>
      <c r="L1044" t="s">
        <v>180</v>
      </c>
      <c r="M1044">
        <v>169</v>
      </c>
      <c r="N1044" t="s">
        <v>603</v>
      </c>
      <c r="O1044" t="s">
        <v>138</v>
      </c>
      <c r="P1044" t="s">
        <v>1723</v>
      </c>
      <c r="Q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 s="5">
        <v>10287</v>
      </c>
      <c r="B1045" s="5">
        <v>36</v>
      </c>
      <c r="C1045">
        <v>100</v>
      </c>
      <c r="D1045">
        <v>5</v>
      </c>
      <c r="E1045">
        <f xml:space="preserve"> Table1[[#This Row],[QUANTITYORDERED]] * Table1[[#This Row],[PRICE ($)]]</f>
        <v>3600</v>
      </c>
      <c r="G1045" s="1">
        <v>38229</v>
      </c>
      <c r="H1045" t="s">
        <v>24</v>
      </c>
      <c r="I1045">
        <v>3</v>
      </c>
      <c r="J1045" t="str">
        <f t="shared" si="16"/>
        <v>Aug</v>
      </c>
      <c r="K1045">
        <v>2004</v>
      </c>
      <c r="L1045" t="s">
        <v>180</v>
      </c>
      <c r="M1045">
        <v>169</v>
      </c>
      <c r="N1045" t="s">
        <v>603</v>
      </c>
      <c r="O1045" t="s">
        <v>445</v>
      </c>
      <c r="P1045" t="s">
        <v>1724</v>
      </c>
      <c r="Q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 s="5">
        <v>10292</v>
      </c>
      <c r="B1046" s="5">
        <v>21</v>
      </c>
      <c r="C1046">
        <v>100</v>
      </c>
      <c r="D1046">
        <v>12</v>
      </c>
      <c r="E1046">
        <f xml:space="preserve"> Table1[[#This Row],[QUANTITYORDERED]] * Table1[[#This Row],[PRICE ($)]]</f>
        <v>2100</v>
      </c>
      <c r="G1046" s="1">
        <v>38238</v>
      </c>
      <c r="H1046" t="s">
        <v>24</v>
      </c>
      <c r="I1046">
        <v>3</v>
      </c>
      <c r="J1046" t="str">
        <f t="shared" si="16"/>
        <v>Sep</v>
      </c>
      <c r="K1046">
        <v>2004</v>
      </c>
      <c r="L1046" t="s">
        <v>180</v>
      </c>
      <c r="M1046">
        <v>169</v>
      </c>
      <c r="N1046" t="s">
        <v>603</v>
      </c>
      <c r="O1046" t="s">
        <v>27</v>
      </c>
      <c r="P1046" t="s">
        <v>1725</v>
      </c>
      <c r="Q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 s="5">
        <v>10301</v>
      </c>
      <c r="B1047" s="5">
        <v>23</v>
      </c>
      <c r="C1047">
        <v>100</v>
      </c>
      <c r="D1047">
        <v>9</v>
      </c>
      <c r="E1047">
        <f xml:space="preserve"> Table1[[#This Row],[QUANTITYORDERED]] * Table1[[#This Row],[PRICE ($)]]</f>
        <v>2300</v>
      </c>
      <c r="G1047" s="1">
        <v>37899</v>
      </c>
      <c r="H1047" t="s">
        <v>24</v>
      </c>
      <c r="I1047">
        <v>4</v>
      </c>
      <c r="J1047" t="str">
        <f t="shared" si="16"/>
        <v>Oct</v>
      </c>
      <c r="K1047">
        <v>2003</v>
      </c>
      <c r="L1047" t="s">
        <v>180</v>
      </c>
      <c r="M1047">
        <v>169</v>
      </c>
      <c r="N1047" t="s">
        <v>603</v>
      </c>
      <c r="O1047" t="s">
        <v>542</v>
      </c>
      <c r="P1047" t="s">
        <v>1726</v>
      </c>
      <c r="Q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 s="5">
        <v>10305</v>
      </c>
      <c r="B1048" s="5">
        <v>37</v>
      </c>
      <c r="C1048">
        <v>100</v>
      </c>
      <c r="D1048">
        <v>9</v>
      </c>
      <c r="E1048">
        <f xml:space="preserve"> Table1[[#This Row],[QUANTITYORDERED]] * Table1[[#This Row],[PRICE ($)]]</f>
        <v>3700</v>
      </c>
      <c r="G1048" s="1">
        <v>38273</v>
      </c>
      <c r="H1048" t="s">
        <v>24</v>
      </c>
      <c r="I1048">
        <v>4</v>
      </c>
      <c r="J1048" t="str">
        <f t="shared" si="16"/>
        <v>Oct</v>
      </c>
      <c r="K1048">
        <v>2004</v>
      </c>
      <c r="L1048" t="s">
        <v>180</v>
      </c>
      <c r="M1048">
        <v>169</v>
      </c>
      <c r="N1048" t="s">
        <v>603</v>
      </c>
      <c r="O1048" t="s">
        <v>119</v>
      </c>
      <c r="P1048" t="s">
        <v>1727</v>
      </c>
      <c r="Q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 s="5">
        <v>10310</v>
      </c>
      <c r="B1049" s="5">
        <v>48</v>
      </c>
      <c r="C1049">
        <v>100</v>
      </c>
      <c r="D1049">
        <v>3</v>
      </c>
      <c r="E1049">
        <f xml:space="preserve"> Table1[[#This Row],[QUANTITYORDERED]] * Table1[[#This Row],[PRICE ($)]]</f>
        <v>4800</v>
      </c>
      <c r="G1049" s="1">
        <v>38276</v>
      </c>
      <c r="H1049" t="s">
        <v>24</v>
      </c>
      <c r="I1049">
        <v>4</v>
      </c>
      <c r="J1049" t="str">
        <f t="shared" si="16"/>
        <v>Oct</v>
      </c>
      <c r="K1049">
        <v>2004</v>
      </c>
      <c r="L1049" t="s">
        <v>180</v>
      </c>
      <c r="M1049">
        <v>169</v>
      </c>
      <c r="N1049" t="s">
        <v>603</v>
      </c>
      <c r="O1049" t="s">
        <v>438</v>
      </c>
      <c r="P1049" t="s">
        <v>1728</v>
      </c>
      <c r="Q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 s="5">
        <v>10313</v>
      </c>
      <c r="B1050" s="5">
        <v>25</v>
      </c>
      <c r="C1050">
        <v>100</v>
      </c>
      <c r="D1050">
        <v>3</v>
      </c>
      <c r="E1050">
        <f xml:space="preserve"> Table1[[#This Row],[QUANTITYORDERED]] * Table1[[#This Row],[PRICE ($)]]</f>
        <v>2500</v>
      </c>
      <c r="G1050" s="1">
        <v>38282</v>
      </c>
      <c r="H1050" t="s">
        <v>24</v>
      </c>
      <c r="I1050">
        <v>4</v>
      </c>
      <c r="J1050" t="str">
        <f t="shared" si="16"/>
        <v>Oct</v>
      </c>
      <c r="K1050">
        <v>2004</v>
      </c>
      <c r="L1050" t="s">
        <v>180</v>
      </c>
      <c r="M1050">
        <v>169</v>
      </c>
      <c r="N1050" t="s">
        <v>603</v>
      </c>
      <c r="O1050" t="s">
        <v>224</v>
      </c>
      <c r="P1050" t="s">
        <v>1729</v>
      </c>
      <c r="Q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 s="5">
        <v>10321</v>
      </c>
      <c r="B1051" s="5">
        <v>33</v>
      </c>
      <c r="C1051">
        <v>100</v>
      </c>
      <c r="D1051">
        <v>11</v>
      </c>
      <c r="E1051">
        <f xml:space="preserve"> Table1[[#This Row],[QUANTITYORDERED]] * Table1[[#This Row],[PRICE ($)]]</f>
        <v>3300</v>
      </c>
      <c r="G1051" s="1">
        <v>38295</v>
      </c>
      <c r="H1051" t="s">
        <v>24</v>
      </c>
      <c r="I1051">
        <v>4</v>
      </c>
      <c r="J1051" t="str">
        <f t="shared" si="16"/>
        <v>Nov</v>
      </c>
      <c r="K1051">
        <v>2004</v>
      </c>
      <c r="L1051" t="s">
        <v>180</v>
      </c>
      <c r="M1051">
        <v>169</v>
      </c>
      <c r="N1051" t="s">
        <v>603</v>
      </c>
      <c r="O1051" t="s">
        <v>159</v>
      </c>
      <c r="P1051" t="s">
        <v>1730</v>
      </c>
      <c r="Q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 s="5">
        <v>10324</v>
      </c>
      <c r="B1052" s="5">
        <v>27</v>
      </c>
      <c r="C1052">
        <v>100</v>
      </c>
      <c r="D1052">
        <v>12</v>
      </c>
      <c r="E1052">
        <f xml:space="preserve"> Table1[[#This Row],[QUANTITYORDERED]] * Table1[[#This Row],[PRICE ($)]]</f>
        <v>2700</v>
      </c>
      <c r="G1052" s="1">
        <v>38296</v>
      </c>
      <c r="H1052" t="s">
        <v>24</v>
      </c>
      <c r="I1052">
        <v>4</v>
      </c>
      <c r="J1052" t="str">
        <f t="shared" si="16"/>
        <v>Nov</v>
      </c>
      <c r="K1052">
        <v>2004</v>
      </c>
      <c r="L1052" t="s">
        <v>180</v>
      </c>
      <c r="M1052">
        <v>169</v>
      </c>
      <c r="N1052" t="s">
        <v>603</v>
      </c>
      <c r="O1052" t="s">
        <v>98</v>
      </c>
      <c r="P1052" t="s">
        <v>1731</v>
      </c>
      <c r="Q1052" t="s">
        <v>3506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 s="5">
        <v>10331</v>
      </c>
      <c r="B1053" s="5">
        <v>27</v>
      </c>
      <c r="C1053">
        <v>100</v>
      </c>
      <c r="D1053">
        <v>11</v>
      </c>
      <c r="E1053">
        <f xml:space="preserve"> Table1[[#This Row],[QUANTITYORDERED]] * Table1[[#This Row],[PRICE ($)]]</f>
        <v>2700</v>
      </c>
      <c r="G1053" s="1">
        <v>38308</v>
      </c>
      <c r="H1053" t="s">
        <v>24</v>
      </c>
      <c r="I1053">
        <v>4</v>
      </c>
      <c r="J1053" t="str">
        <f t="shared" si="16"/>
        <v>Nov</v>
      </c>
      <c r="K1053">
        <v>2004</v>
      </c>
      <c r="L1053" t="s">
        <v>180</v>
      </c>
      <c r="M1053">
        <v>169</v>
      </c>
      <c r="N1053" t="s">
        <v>603</v>
      </c>
      <c r="O1053" t="s">
        <v>308</v>
      </c>
      <c r="P1053" t="s">
        <v>1732</v>
      </c>
      <c r="Q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 s="5">
        <v>10334</v>
      </c>
      <c r="B1054" s="5">
        <v>20</v>
      </c>
      <c r="C1054">
        <v>100</v>
      </c>
      <c r="D1054">
        <v>3</v>
      </c>
      <c r="E1054">
        <f xml:space="preserve"> Table1[[#This Row],[QUANTITYORDERED]] * Table1[[#This Row],[PRICE ($)]]</f>
        <v>2000</v>
      </c>
      <c r="G1054" s="1">
        <v>38310</v>
      </c>
      <c r="H1054" t="s">
        <v>400</v>
      </c>
      <c r="I1054">
        <v>4</v>
      </c>
      <c r="J1054" t="str">
        <f t="shared" si="16"/>
        <v>Nov</v>
      </c>
      <c r="K1054">
        <v>2004</v>
      </c>
      <c r="L1054" t="s">
        <v>180</v>
      </c>
      <c r="M1054">
        <v>169</v>
      </c>
      <c r="N1054" t="s">
        <v>603</v>
      </c>
      <c r="O1054" t="s">
        <v>182</v>
      </c>
      <c r="P1054" t="s">
        <v>1733</v>
      </c>
      <c r="Q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 s="5">
        <v>10342</v>
      </c>
      <c r="B1055" s="5">
        <v>30</v>
      </c>
      <c r="C1055">
        <v>100</v>
      </c>
      <c r="D1055">
        <v>4</v>
      </c>
      <c r="E1055">
        <f xml:space="preserve"> Table1[[#This Row],[QUANTITYORDERED]] * Table1[[#This Row],[PRICE ($)]]</f>
        <v>3000</v>
      </c>
      <c r="G1055" s="1">
        <v>38315</v>
      </c>
      <c r="H1055" t="s">
        <v>24</v>
      </c>
      <c r="I1055">
        <v>4</v>
      </c>
      <c r="J1055" t="str">
        <f t="shared" si="16"/>
        <v>Nov</v>
      </c>
      <c r="K1055">
        <v>2004</v>
      </c>
      <c r="L1055" t="s">
        <v>180</v>
      </c>
      <c r="M1055">
        <v>169</v>
      </c>
      <c r="N1055" t="s">
        <v>603</v>
      </c>
      <c r="O1055" t="s">
        <v>88</v>
      </c>
      <c r="P1055" t="s">
        <v>1734</v>
      </c>
      <c r="Q1055" t="s">
        <v>3505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 s="5">
        <v>10349</v>
      </c>
      <c r="B1056" s="5">
        <v>48</v>
      </c>
      <c r="C1056">
        <v>100</v>
      </c>
      <c r="D1056">
        <v>6</v>
      </c>
      <c r="E1056">
        <f xml:space="preserve"> Table1[[#This Row],[QUANTITYORDERED]] * Table1[[#This Row],[PRICE ($)]]</f>
        <v>4800</v>
      </c>
      <c r="G1056" s="1">
        <v>38322</v>
      </c>
      <c r="H1056" t="s">
        <v>24</v>
      </c>
      <c r="I1056">
        <v>4</v>
      </c>
      <c r="J1056" t="str">
        <f t="shared" si="16"/>
        <v>Dec</v>
      </c>
      <c r="K1056">
        <v>2004</v>
      </c>
      <c r="L1056" t="s">
        <v>180</v>
      </c>
      <c r="M1056">
        <v>169</v>
      </c>
      <c r="N1056" t="s">
        <v>603</v>
      </c>
      <c r="O1056" t="s">
        <v>474</v>
      </c>
      <c r="P1056" t="s">
        <v>1735</v>
      </c>
      <c r="Q1056" t="s">
        <v>3511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 s="5">
        <v>10358</v>
      </c>
      <c r="B1057" s="5">
        <v>32</v>
      </c>
      <c r="C1057">
        <v>93.49</v>
      </c>
      <c r="D1057">
        <v>12</v>
      </c>
      <c r="E1057">
        <f xml:space="preserve"> Table1[[#This Row],[QUANTITYORDERED]] * Table1[[#This Row],[PRICE ($)]]</f>
        <v>2991.68</v>
      </c>
      <c r="G1057" s="1">
        <v>38331</v>
      </c>
      <c r="H1057" t="s">
        <v>24</v>
      </c>
      <c r="I1057">
        <v>4</v>
      </c>
      <c r="J1057" t="str">
        <f t="shared" si="16"/>
        <v>Dec</v>
      </c>
      <c r="K1057">
        <v>2004</v>
      </c>
      <c r="L1057" t="s">
        <v>180</v>
      </c>
      <c r="M1057">
        <v>169</v>
      </c>
      <c r="N1057" t="s">
        <v>603</v>
      </c>
      <c r="O1057" t="s">
        <v>173</v>
      </c>
      <c r="P1057" t="s">
        <v>1736</v>
      </c>
      <c r="Q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 s="5">
        <v>10366</v>
      </c>
      <c r="B1058" s="5">
        <v>34</v>
      </c>
      <c r="C1058">
        <v>100</v>
      </c>
      <c r="D1058">
        <v>1</v>
      </c>
      <c r="E1058">
        <f xml:space="preserve"> Table1[[#This Row],[QUANTITYORDERED]] * Table1[[#This Row],[PRICE ($)]]</f>
        <v>3400</v>
      </c>
      <c r="G1058" s="1">
        <v>38362</v>
      </c>
      <c r="H1058" t="s">
        <v>24</v>
      </c>
      <c r="I1058">
        <v>1</v>
      </c>
      <c r="J1058" t="str">
        <f t="shared" si="16"/>
        <v>Jan</v>
      </c>
      <c r="K1058">
        <v>2005</v>
      </c>
      <c r="L1058" t="s">
        <v>180</v>
      </c>
      <c r="M1058">
        <v>169</v>
      </c>
      <c r="N1058" t="s">
        <v>603</v>
      </c>
      <c r="O1058" t="s">
        <v>576</v>
      </c>
      <c r="P1058" t="s">
        <v>1737</v>
      </c>
      <c r="Q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 s="5">
        <v>10370</v>
      </c>
      <c r="B1059" s="5">
        <v>27</v>
      </c>
      <c r="C1059">
        <v>56.85</v>
      </c>
      <c r="D1059">
        <v>9</v>
      </c>
      <c r="E1059">
        <f xml:space="preserve"> Table1[[#This Row],[QUANTITYORDERED]] * Table1[[#This Row],[PRICE ($)]]</f>
        <v>1534.95</v>
      </c>
      <c r="G1059" s="1">
        <v>38372</v>
      </c>
      <c r="H1059" t="s">
        <v>24</v>
      </c>
      <c r="I1059">
        <v>1</v>
      </c>
      <c r="J1059" t="str">
        <f t="shared" si="16"/>
        <v>Jan</v>
      </c>
      <c r="K1059">
        <v>2005</v>
      </c>
      <c r="L1059" t="s">
        <v>180</v>
      </c>
      <c r="M1059">
        <v>169</v>
      </c>
      <c r="N1059" t="s">
        <v>603</v>
      </c>
      <c r="O1059" t="s">
        <v>284</v>
      </c>
      <c r="P1059" t="s">
        <v>1738</v>
      </c>
      <c r="Q1059" t="s">
        <v>3509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 s="5">
        <v>10377</v>
      </c>
      <c r="B1060" s="5">
        <v>39</v>
      </c>
      <c r="C1060">
        <v>100</v>
      </c>
      <c r="D1060">
        <v>3</v>
      </c>
      <c r="E1060">
        <f xml:space="preserve"> Table1[[#This Row],[QUANTITYORDERED]] * Table1[[#This Row],[PRICE ($)]]</f>
        <v>3900</v>
      </c>
      <c r="G1060" s="1">
        <v>38392</v>
      </c>
      <c r="H1060" t="s">
        <v>24</v>
      </c>
      <c r="I1060">
        <v>1</v>
      </c>
      <c r="J1060" t="str">
        <f t="shared" si="16"/>
        <v>Feb</v>
      </c>
      <c r="K1060">
        <v>2005</v>
      </c>
      <c r="L1060" t="s">
        <v>180</v>
      </c>
      <c r="M1060">
        <v>169</v>
      </c>
      <c r="N1060" t="s">
        <v>603</v>
      </c>
      <c r="O1060" t="s">
        <v>125</v>
      </c>
      <c r="P1060" t="s">
        <v>1739</v>
      </c>
      <c r="Q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 s="5">
        <v>10383</v>
      </c>
      <c r="B1061" s="5">
        <v>47</v>
      </c>
      <c r="C1061">
        <v>100</v>
      </c>
      <c r="D1061">
        <v>6</v>
      </c>
      <c r="E1061">
        <f xml:space="preserve"> Table1[[#This Row],[QUANTITYORDERED]] * Table1[[#This Row],[PRICE ($)]]</f>
        <v>4700</v>
      </c>
      <c r="G1061" s="1">
        <v>38405</v>
      </c>
      <c r="H1061" t="s">
        <v>24</v>
      </c>
      <c r="I1061">
        <v>1</v>
      </c>
      <c r="J1061" t="str">
        <f t="shared" si="16"/>
        <v>Feb</v>
      </c>
      <c r="K1061">
        <v>2005</v>
      </c>
      <c r="L1061" t="s">
        <v>180</v>
      </c>
      <c r="M1061">
        <v>169</v>
      </c>
      <c r="N1061" t="s">
        <v>603</v>
      </c>
      <c r="O1061" t="s">
        <v>173</v>
      </c>
      <c r="P1061" t="s">
        <v>1740</v>
      </c>
      <c r="Q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 s="5">
        <v>10394</v>
      </c>
      <c r="B1062" s="5">
        <v>22</v>
      </c>
      <c r="C1062">
        <v>100</v>
      </c>
      <c r="D1062">
        <v>5</v>
      </c>
      <c r="E1062">
        <f xml:space="preserve"> Table1[[#This Row],[QUANTITYORDERED]] * Table1[[#This Row],[PRICE ($)]]</f>
        <v>2200</v>
      </c>
      <c r="G1062" s="1">
        <v>38426</v>
      </c>
      <c r="H1062" t="s">
        <v>24</v>
      </c>
      <c r="I1062">
        <v>1</v>
      </c>
      <c r="J1062" t="str">
        <f t="shared" si="16"/>
        <v>Mar</v>
      </c>
      <c r="K1062">
        <v>2005</v>
      </c>
      <c r="L1062" t="s">
        <v>180</v>
      </c>
      <c r="M1062">
        <v>169</v>
      </c>
      <c r="N1062" t="s">
        <v>603</v>
      </c>
      <c r="O1062" t="s">
        <v>173</v>
      </c>
      <c r="P1062" t="s">
        <v>1741</v>
      </c>
      <c r="Q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 s="5">
        <v>10405</v>
      </c>
      <c r="B1063" s="5">
        <v>55</v>
      </c>
      <c r="C1063">
        <v>100</v>
      </c>
      <c r="D1063">
        <v>1</v>
      </c>
      <c r="E1063">
        <f xml:space="preserve"> Table1[[#This Row],[QUANTITYORDERED]] * Table1[[#This Row],[PRICE ($)]]</f>
        <v>5500</v>
      </c>
      <c r="G1063" s="1">
        <v>38456</v>
      </c>
      <c r="H1063" t="s">
        <v>24</v>
      </c>
      <c r="I1063">
        <v>2</v>
      </c>
      <c r="J1063" t="str">
        <f t="shared" si="16"/>
        <v>Apr</v>
      </c>
      <c r="K1063">
        <v>2005</v>
      </c>
      <c r="L1063" t="s">
        <v>180</v>
      </c>
      <c r="M1063">
        <v>169</v>
      </c>
      <c r="N1063" t="s">
        <v>603</v>
      </c>
      <c r="O1063" t="s">
        <v>530</v>
      </c>
      <c r="P1063" t="s">
        <v>1742</v>
      </c>
      <c r="Q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 s="5">
        <v>10412</v>
      </c>
      <c r="B1064" s="5">
        <v>60</v>
      </c>
      <c r="C1064">
        <v>100</v>
      </c>
      <c r="D1064">
        <v>9</v>
      </c>
      <c r="E1064">
        <f xml:space="preserve"> Table1[[#This Row],[QUANTITYORDERED]] * Table1[[#This Row],[PRICE ($)]]</f>
        <v>6000</v>
      </c>
      <c r="G1064" s="1">
        <v>38475</v>
      </c>
      <c r="H1064" t="s">
        <v>24</v>
      </c>
      <c r="I1064">
        <v>2</v>
      </c>
      <c r="J1064" t="str">
        <f t="shared" si="16"/>
        <v>May</v>
      </c>
      <c r="K1064">
        <v>2005</v>
      </c>
      <c r="L1064" t="s">
        <v>180</v>
      </c>
      <c r="M1064">
        <v>169</v>
      </c>
      <c r="N1064" t="s">
        <v>603</v>
      </c>
      <c r="O1064" t="s">
        <v>173</v>
      </c>
      <c r="P1064" t="s">
        <v>1743</v>
      </c>
      <c r="Q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 s="5">
        <v>10419</v>
      </c>
      <c r="B1065" s="5">
        <v>35</v>
      </c>
      <c r="C1065">
        <v>100</v>
      </c>
      <c r="D1065">
        <v>6</v>
      </c>
      <c r="E1065">
        <f xml:space="preserve"> Table1[[#This Row],[QUANTITYORDERED]] * Table1[[#This Row],[PRICE ($)]]</f>
        <v>3500</v>
      </c>
      <c r="G1065" s="1">
        <v>38489</v>
      </c>
      <c r="H1065" t="s">
        <v>24</v>
      </c>
      <c r="I1065">
        <v>2</v>
      </c>
      <c r="J1065" t="str">
        <f t="shared" si="16"/>
        <v>May</v>
      </c>
      <c r="K1065">
        <v>2005</v>
      </c>
      <c r="L1065" t="s">
        <v>180</v>
      </c>
      <c r="M1065">
        <v>169</v>
      </c>
      <c r="N1065" t="s">
        <v>603</v>
      </c>
      <c r="O1065" t="s">
        <v>143</v>
      </c>
      <c r="P1065" t="s">
        <v>1744</v>
      </c>
      <c r="Q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 s="5">
        <v>10425</v>
      </c>
      <c r="B1066" s="5">
        <v>28</v>
      </c>
      <c r="C1066">
        <v>100</v>
      </c>
      <c r="D1066">
        <v>8</v>
      </c>
      <c r="E1066">
        <f xml:space="preserve"> Table1[[#This Row],[QUANTITYORDERED]] * Table1[[#This Row],[PRICE ($)]]</f>
        <v>2800</v>
      </c>
      <c r="G1066" s="1">
        <v>38503</v>
      </c>
      <c r="H1066" t="s">
        <v>299</v>
      </c>
      <c r="I1066">
        <v>2</v>
      </c>
      <c r="J1066" t="str">
        <f t="shared" si="16"/>
        <v>May</v>
      </c>
      <c r="K1066">
        <v>2005</v>
      </c>
      <c r="L1066" t="s">
        <v>180</v>
      </c>
      <c r="M1066">
        <v>169</v>
      </c>
      <c r="N1066" t="s">
        <v>603</v>
      </c>
      <c r="O1066" t="s">
        <v>113</v>
      </c>
      <c r="P1066" t="s">
        <v>1745</v>
      </c>
      <c r="Q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 s="5">
        <v>10105</v>
      </c>
      <c r="B1067" s="5">
        <v>38</v>
      </c>
      <c r="C1067">
        <v>100</v>
      </c>
      <c r="D1067">
        <v>13</v>
      </c>
      <c r="E1067">
        <f xml:space="preserve"> Table1[[#This Row],[QUANTITYORDERED]] * Table1[[#This Row],[PRICE ($)]]</f>
        <v>3800</v>
      </c>
      <c r="G1067" s="1">
        <v>37663</v>
      </c>
      <c r="H1067" t="s">
        <v>24</v>
      </c>
      <c r="I1067">
        <v>1</v>
      </c>
      <c r="J1067" t="str">
        <f t="shared" si="16"/>
        <v>Feb</v>
      </c>
      <c r="K1067">
        <v>2003</v>
      </c>
      <c r="L1067" t="s">
        <v>604</v>
      </c>
      <c r="M1067">
        <v>100</v>
      </c>
      <c r="N1067" t="s">
        <v>605</v>
      </c>
      <c r="O1067" t="s">
        <v>321</v>
      </c>
      <c r="P1067" t="s">
        <v>1746</v>
      </c>
      <c r="Q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 s="5">
        <v>10117</v>
      </c>
      <c r="B1068" s="5">
        <v>21</v>
      </c>
      <c r="C1068">
        <v>95.8</v>
      </c>
      <c r="D1068">
        <v>7</v>
      </c>
      <c r="E1068">
        <f xml:space="preserve"> Table1[[#This Row],[QUANTITYORDERED]] * Table1[[#This Row],[PRICE ($)]]</f>
        <v>2011.8</v>
      </c>
      <c r="G1068" s="1">
        <v>37727</v>
      </c>
      <c r="H1068" t="s">
        <v>24</v>
      </c>
      <c r="I1068">
        <v>2</v>
      </c>
      <c r="J1068" t="str">
        <f t="shared" si="16"/>
        <v>Apr</v>
      </c>
      <c r="K1068">
        <v>2003</v>
      </c>
      <c r="L1068" t="s">
        <v>604</v>
      </c>
      <c r="M1068">
        <v>100</v>
      </c>
      <c r="N1068" t="s">
        <v>605</v>
      </c>
      <c r="O1068" t="s">
        <v>195</v>
      </c>
      <c r="P1068" t="s">
        <v>1747</v>
      </c>
      <c r="Q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 s="5">
        <v>10128</v>
      </c>
      <c r="B1069" s="5">
        <v>41</v>
      </c>
      <c r="C1069">
        <v>100</v>
      </c>
      <c r="D1069">
        <v>4</v>
      </c>
      <c r="E1069">
        <f xml:space="preserve"> Table1[[#This Row],[QUANTITYORDERED]] * Table1[[#This Row],[PRICE ($)]]</f>
        <v>4100</v>
      </c>
      <c r="G1069" s="1">
        <v>37778</v>
      </c>
      <c r="H1069" t="s">
        <v>24</v>
      </c>
      <c r="I1069">
        <v>2</v>
      </c>
      <c r="J1069" t="str">
        <f t="shared" si="16"/>
        <v>Jun</v>
      </c>
      <c r="K1069">
        <v>2003</v>
      </c>
      <c r="L1069" t="s">
        <v>604</v>
      </c>
      <c r="M1069">
        <v>100</v>
      </c>
      <c r="N1069" t="s">
        <v>605</v>
      </c>
      <c r="O1069" t="s">
        <v>173</v>
      </c>
      <c r="P1069" t="s">
        <v>1748</v>
      </c>
      <c r="Q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 s="5">
        <v>10142</v>
      </c>
      <c r="B1070" s="5">
        <v>22</v>
      </c>
      <c r="C1070">
        <v>97.81</v>
      </c>
      <c r="D1070">
        <v>10</v>
      </c>
      <c r="E1070">
        <f xml:space="preserve"> Table1[[#This Row],[QUANTITYORDERED]] * Table1[[#This Row],[PRICE ($)]]</f>
        <v>2151.8200000000002</v>
      </c>
      <c r="G1070" s="1">
        <v>37841</v>
      </c>
      <c r="H1070" t="s">
        <v>24</v>
      </c>
      <c r="I1070">
        <v>3</v>
      </c>
      <c r="J1070" t="str">
        <f t="shared" si="16"/>
        <v>Aug</v>
      </c>
      <c r="K1070">
        <v>2003</v>
      </c>
      <c r="L1070" t="s">
        <v>604</v>
      </c>
      <c r="M1070">
        <v>100</v>
      </c>
      <c r="N1070" t="s">
        <v>605</v>
      </c>
      <c r="O1070" t="s">
        <v>271</v>
      </c>
      <c r="P1070" t="s">
        <v>1749</v>
      </c>
      <c r="Q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 s="5">
        <v>10153</v>
      </c>
      <c r="B1071" s="5">
        <v>29</v>
      </c>
      <c r="C1071">
        <v>88.74</v>
      </c>
      <c r="D1071">
        <v>9</v>
      </c>
      <c r="E1071">
        <f xml:space="preserve"> Table1[[#This Row],[QUANTITYORDERED]] * Table1[[#This Row],[PRICE ($)]]</f>
        <v>2573.46</v>
      </c>
      <c r="G1071" s="1">
        <v>37892</v>
      </c>
      <c r="H1071" t="s">
        <v>24</v>
      </c>
      <c r="I1071">
        <v>3</v>
      </c>
      <c r="J1071" t="str">
        <f t="shared" si="16"/>
        <v>Sep</v>
      </c>
      <c r="K1071">
        <v>2003</v>
      </c>
      <c r="L1071" t="s">
        <v>604</v>
      </c>
      <c r="M1071">
        <v>100</v>
      </c>
      <c r="N1071" t="s">
        <v>605</v>
      </c>
      <c r="O1071" t="s">
        <v>173</v>
      </c>
      <c r="P1071" t="s">
        <v>1750</v>
      </c>
      <c r="Q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 s="5">
        <v>10165</v>
      </c>
      <c r="B1072" s="5">
        <v>50</v>
      </c>
      <c r="C1072">
        <v>100</v>
      </c>
      <c r="D1072">
        <v>1</v>
      </c>
      <c r="E1072">
        <f xml:space="preserve"> Table1[[#This Row],[QUANTITYORDERED]] * Table1[[#This Row],[PRICE ($)]]</f>
        <v>5000</v>
      </c>
      <c r="G1072" s="1">
        <v>37916</v>
      </c>
      <c r="H1072" t="s">
        <v>24</v>
      </c>
      <c r="I1072">
        <v>4</v>
      </c>
      <c r="J1072" t="str">
        <f t="shared" si="16"/>
        <v>Oct</v>
      </c>
      <c r="K1072">
        <v>2003</v>
      </c>
      <c r="L1072" t="s">
        <v>604</v>
      </c>
      <c r="M1072">
        <v>100</v>
      </c>
      <c r="N1072" t="s">
        <v>605</v>
      </c>
      <c r="O1072" t="s">
        <v>195</v>
      </c>
      <c r="P1072" t="s">
        <v>1751</v>
      </c>
      <c r="Q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 s="5">
        <v>10177</v>
      </c>
      <c r="B1073" s="5">
        <v>29</v>
      </c>
      <c r="C1073">
        <v>100</v>
      </c>
      <c r="D1073">
        <v>11</v>
      </c>
      <c r="E1073">
        <f xml:space="preserve"> Table1[[#This Row],[QUANTITYORDERED]] * Table1[[#This Row],[PRICE ($)]]</f>
        <v>2900</v>
      </c>
      <c r="G1073" s="1">
        <v>37932</v>
      </c>
      <c r="H1073" t="s">
        <v>24</v>
      </c>
      <c r="I1073">
        <v>4</v>
      </c>
      <c r="J1073" t="str">
        <f t="shared" si="16"/>
        <v>Nov</v>
      </c>
      <c r="K1073">
        <v>2003</v>
      </c>
      <c r="L1073" t="s">
        <v>604</v>
      </c>
      <c r="M1073">
        <v>100</v>
      </c>
      <c r="N1073" t="s">
        <v>605</v>
      </c>
      <c r="O1073" t="s">
        <v>486</v>
      </c>
      <c r="P1073" t="s">
        <v>1752</v>
      </c>
      <c r="Q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 s="5">
        <v>10185</v>
      </c>
      <c r="B1074" s="5">
        <v>49</v>
      </c>
      <c r="C1074">
        <v>80.67</v>
      </c>
      <c r="D1074">
        <v>11</v>
      </c>
      <c r="E1074">
        <f xml:space="preserve"> Table1[[#This Row],[QUANTITYORDERED]] * Table1[[#This Row],[PRICE ($)]]</f>
        <v>3952.83</v>
      </c>
      <c r="G1074" s="1">
        <v>37939</v>
      </c>
      <c r="H1074" t="s">
        <v>24</v>
      </c>
      <c r="I1074">
        <v>4</v>
      </c>
      <c r="J1074" t="str">
        <f t="shared" si="16"/>
        <v>Nov</v>
      </c>
      <c r="K1074">
        <v>2003</v>
      </c>
      <c r="L1074" t="s">
        <v>604</v>
      </c>
      <c r="M1074">
        <v>100</v>
      </c>
      <c r="N1074" t="s">
        <v>605</v>
      </c>
      <c r="O1074" t="s">
        <v>334</v>
      </c>
      <c r="P1074" t="s">
        <v>1753</v>
      </c>
      <c r="Q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 s="5">
        <v>10196</v>
      </c>
      <c r="B1075" s="5">
        <v>35</v>
      </c>
      <c r="C1075">
        <v>100</v>
      </c>
      <c r="D1075">
        <v>3</v>
      </c>
      <c r="E1075">
        <f xml:space="preserve"> Table1[[#This Row],[QUANTITYORDERED]] * Table1[[#This Row],[PRICE ($)]]</f>
        <v>3500</v>
      </c>
      <c r="G1075" s="1">
        <v>37951</v>
      </c>
      <c r="H1075" t="s">
        <v>24</v>
      </c>
      <c r="I1075">
        <v>4</v>
      </c>
      <c r="J1075" t="str">
        <f t="shared" si="16"/>
        <v>Nov</v>
      </c>
      <c r="K1075">
        <v>2003</v>
      </c>
      <c r="L1075" t="s">
        <v>604</v>
      </c>
      <c r="M1075">
        <v>100</v>
      </c>
      <c r="N1075" t="s">
        <v>605</v>
      </c>
      <c r="O1075" t="s">
        <v>241</v>
      </c>
      <c r="P1075" t="s">
        <v>1754</v>
      </c>
      <c r="Q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 s="5">
        <v>10208</v>
      </c>
      <c r="B1076" s="5">
        <v>48</v>
      </c>
      <c r="C1076">
        <v>100</v>
      </c>
      <c r="D1076">
        <v>11</v>
      </c>
      <c r="E1076">
        <f xml:space="preserve"> Table1[[#This Row],[QUANTITYORDERED]] * Table1[[#This Row],[PRICE ($)]]</f>
        <v>4800</v>
      </c>
      <c r="G1076" s="1">
        <v>37988</v>
      </c>
      <c r="H1076" t="s">
        <v>24</v>
      </c>
      <c r="I1076">
        <v>1</v>
      </c>
      <c r="J1076" t="str">
        <f t="shared" si="16"/>
        <v>Jan</v>
      </c>
      <c r="K1076">
        <v>2004</v>
      </c>
      <c r="L1076" t="s">
        <v>604</v>
      </c>
      <c r="M1076">
        <v>100</v>
      </c>
      <c r="N1076" t="s">
        <v>605</v>
      </c>
      <c r="O1076" t="s">
        <v>218</v>
      </c>
      <c r="P1076" t="s">
        <v>1755</v>
      </c>
      <c r="Q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 s="5">
        <v>10221</v>
      </c>
      <c r="B1077" s="5">
        <v>23</v>
      </c>
      <c r="C1077">
        <v>80.67</v>
      </c>
      <c r="D1077">
        <v>5</v>
      </c>
      <c r="E1077">
        <f xml:space="preserve"> Table1[[#This Row],[QUANTITYORDERED]] * Table1[[#This Row],[PRICE ($)]]</f>
        <v>1855.41</v>
      </c>
      <c r="G1077" s="1">
        <v>38035</v>
      </c>
      <c r="H1077" t="s">
        <v>24</v>
      </c>
      <c r="I1077">
        <v>1</v>
      </c>
      <c r="J1077" t="str">
        <f t="shared" si="16"/>
        <v>Feb</v>
      </c>
      <c r="K1077">
        <v>2004</v>
      </c>
      <c r="L1077" t="s">
        <v>604</v>
      </c>
      <c r="M1077">
        <v>100</v>
      </c>
      <c r="N1077" t="s">
        <v>605</v>
      </c>
      <c r="O1077" t="s">
        <v>364</v>
      </c>
      <c r="P1077" t="s">
        <v>1756</v>
      </c>
      <c r="Q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 s="5">
        <v>10232</v>
      </c>
      <c r="B1078" s="5">
        <v>48</v>
      </c>
      <c r="C1078">
        <v>95.8</v>
      </c>
      <c r="D1078">
        <v>8</v>
      </c>
      <c r="E1078">
        <f xml:space="preserve"> Table1[[#This Row],[QUANTITYORDERED]] * Table1[[#This Row],[PRICE ($)]]</f>
        <v>4598.3999999999996</v>
      </c>
      <c r="G1078" s="1">
        <v>38066</v>
      </c>
      <c r="H1078" t="s">
        <v>24</v>
      </c>
      <c r="I1078">
        <v>1</v>
      </c>
      <c r="J1078" t="str">
        <f t="shared" si="16"/>
        <v>Mar</v>
      </c>
      <c r="K1078">
        <v>2004</v>
      </c>
      <c r="L1078" t="s">
        <v>604</v>
      </c>
      <c r="M1078">
        <v>100</v>
      </c>
      <c r="N1078" t="s">
        <v>605</v>
      </c>
      <c r="O1078" t="s">
        <v>382</v>
      </c>
      <c r="P1078" t="s">
        <v>1757</v>
      </c>
      <c r="Q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 s="5">
        <v>10248</v>
      </c>
      <c r="B1079" s="5">
        <v>42</v>
      </c>
      <c r="C1079">
        <v>100</v>
      </c>
      <c r="D1079">
        <v>14</v>
      </c>
      <c r="E1079">
        <f xml:space="preserve"> Table1[[#This Row],[QUANTITYORDERED]] * Table1[[#This Row],[PRICE ($)]]</f>
        <v>4200</v>
      </c>
      <c r="G1079" s="1">
        <v>38114</v>
      </c>
      <c r="H1079" t="s">
        <v>338</v>
      </c>
      <c r="I1079">
        <v>2</v>
      </c>
      <c r="J1079" t="str">
        <f t="shared" si="16"/>
        <v>May</v>
      </c>
      <c r="K1079">
        <v>2004</v>
      </c>
      <c r="L1079" t="s">
        <v>604</v>
      </c>
      <c r="M1079">
        <v>100</v>
      </c>
      <c r="N1079" t="s">
        <v>605</v>
      </c>
      <c r="O1079" t="s">
        <v>27</v>
      </c>
      <c r="P1079" t="s">
        <v>1758</v>
      </c>
      <c r="Q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 s="5">
        <v>10273</v>
      </c>
      <c r="B1080" s="5">
        <v>47</v>
      </c>
      <c r="C1080">
        <v>100</v>
      </c>
      <c r="D1080">
        <v>15</v>
      </c>
      <c r="E1080">
        <f xml:space="preserve"> Table1[[#This Row],[QUANTITYORDERED]] * Table1[[#This Row],[PRICE ($)]]</f>
        <v>4700</v>
      </c>
      <c r="G1080" s="1">
        <v>38189</v>
      </c>
      <c r="H1080" t="s">
        <v>24</v>
      </c>
      <c r="I1080">
        <v>3</v>
      </c>
      <c r="J1080" t="str">
        <f t="shared" si="16"/>
        <v>Jul</v>
      </c>
      <c r="K1080">
        <v>2004</v>
      </c>
      <c r="L1080" t="s">
        <v>604</v>
      </c>
      <c r="M1080">
        <v>100</v>
      </c>
      <c r="N1080" t="s">
        <v>605</v>
      </c>
      <c r="O1080" t="s">
        <v>364</v>
      </c>
      <c r="P1080" t="s">
        <v>1759</v>
      </c>
      <c r="Q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 s="5">
        <v>10282</v>
      </c>
      <c r="B1081" s="5">
        <v>36</v>
      </c>
      <c r="C1081">
        <v>100</v>
      </c>
      <c r="D1081">
        <v>3</v>
      </c>
      <c r="E1081">
        <f xml:space="preserve"> Table1[[#This Row],[QUANTITYORDERED]] * Table1[[#This Row],[PRICE ($)]]</f>
        <v>3600</v>
      </c>
      <c r="G1081" s="1">
        <v>38219</v>
      </c>
      <c r="H1081" t="s">
        <v>24</v>
      </c>
      <c r="I1081">
        <v>3</v>
      </c>
      <c r="J1081" t="str">
        <f t="shared" si="16"/>
        <v>Aug</v>
      </c>
      <c r="K1081">
        <v>2004</v>
      </c>
      <c r="L1081" t="s">
        <v>604</v>
      </c>
      <c r="M1081">
        <v>100</v>
      </c>
      <c r="N1081" t="s">
        <v>605</v>
      </c>
      <c r="O1081" t="s">
        <v>271</v>
      </c>
      <c r="P1081" t="s">
        <v>1760</v>
      </c>
      <c r="Q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 s="5">
        <v>10293</v>
      </c>
      <c r="B1082" s="5">
        <v>22</v>
      </c>
      <c r="C1082">
        <v>100</v>
      </c>
      <c r="D1082">
        <v>6</v>
      </c>
      <c r="E1082">
        <f xml:space="preserve"> Table1[[#This Row],[QUANTITYORDERED]] * Table1[[#This Row],[PRICE ($)]]</f>
        <v>2200</v>
      </c>
      <c r="G1082" s="1">
        <v>38239</v>
      </c>
      <c r="H1082" t="s">
        <v>24</v>
      </c>
      <c r="I1082">
        <v>3</v>
      </c>
      <c r="J1082" t="str">
        <f t="shared" si="16"/>
        <v>Sep</v>
      </c>
      <c r="K1082">
        <v>2004</v>
      </c>
      <c r="L1082" t="s">
        <v>604</v>
      </c>
      <c r="M1082">
        <v>100</v>
      </c>
      <c r="N1082" t="s">
        <v>605</v>
      </c>
      <c r="O1082" t="s">
        <v>253</v>
      </c>
      <c r="P1082" t="s">
        <v>1761</v>
      </c>
      <c r="Q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 s="5">
        <v>10306</v>
      </c>
      <c r="B1083" s="5">
        <v>40</v>
      </c>
      <c r="C1083">
        <v>91.76</v>
      </c>
      <c r="D1083">
        <v>11</v>
      </c>
      <c r="E1083">
        <f xml:space="preserve"> Table1[[#This Row],[QUANTITYORDERED]] * Table1[[#This Row],[PRICE ($)]]</f>
        <v>3670.4</v>
      </c>
      <c r="G1083" s="1">
        <v>38274</v>
      </c>
      <c r="H1083" t="s">
        <v>24</v>
      </c>
      <c r="I1083">
        <v>4</v>
      </c>
      <c r="J1083" t="str">
        <f t="shared" si="16"/>
        <v>Oct</v>
      </c>
      <c r="K1083">
        <v>2004</v>
      </c>
      <c r="L1083" t="s">
        <v>604</v>
      </c>
      <c r="M1083">
        <v>100</v>
      </c>
      <c r="N1083" t="s">
        <v>605</v>
      </c>
      <c r="O1083" t="s">
        <v>491</v>
      </c>
      <c r="P1083" t="s">
        <v>1762</v>
      </c>
      <c r="Q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 s="5">
        <v>10314</v>
      </c>
      <c r="B1084" s="5">
        <v>23</v>
      </c>
      <c r="C1084">
        <v>100</v>
      </c>
      <c r="D1084">
        <v>3</v>
      </c>
      <c r="E1084">
        <f xml:space="preserve"> Table1[[#This Row],[QUANTITYORDERED]] * Table1[[#This Row],[PRICE ($)]]</f>
        <v>2300</v>
      </c>
      <c r="G1084" s="1">
        <v>38282</v>
      </c>
      <c r="H1084" t="s">
        <v>24</v>
      </c>
      <c r="I1084">
        <v>4</v>
      </c>
      <c r="J1084" t="str">
        <f t="shared" si="16"/>
        <v>Oct</v>
      </c>
      <c r="K1084">
        <v>2004</v>
      </c>
      <c r="L1084" t="s">
        <v>604</v>
      </c>
      <c r="M1084">
        <v>100</v>
      </c>
      <c r="N1084" t="s">
        <v>605</v>
      </c>
      <c r="O1084" t="s">
        <v>497</v>
      </c>
      <c r="P1084" t="s">
        <v>1763</v>
      </c>
      <c r="Q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 s="5">
        <v>10326</v>
      </c>
      <c r="B1085" s="5">
        <v>32</v>
      </c>
      <c r="C1085">
        <v>100</v>
      </c>
      <c r="D1085">
        <v>6</v>
      </c>
      <c r="E1085">
        <f xml:space="preserve"> Table1[[#This Row],[QUANTITYORDERED]] * Table1[[#This Row],[PRICE ($)]]</f>
        <v>3200</v>
      </c>
      <c r="G1085" s="1">
        <v>38300</v>
      </c>
      <c r="H1085" t="s">
        <v>24</v>
      </c>
      <c r="I1085">
        <v>4</v>
      </c>
      <c r="J1085" t="str">
        <f t="shared" si="16"/>
        <v>Nov</v>
      </c>
      <c r="K1085">
        <v>2004</v>
      </c>
      <c r="L1085" t="s">
        <v>604</v>
      </c>
      <c r="M1085">
        <v>100</v>
      </c>
      <c r="N1085" t="s">
        <v>605</v>
      </c>
      <c r="O1085" t="s">
        <v>182</v>
      </c>
      <c r="P1085" t="s">
        <v>1764</v>
      </c>
      <c r="Q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 s="5">
        <v>10336</v>
      </c>
      <c r="B1086" s="5">
        <v>21</v>
      </c>
      <c r="C1086">
        <v>100</v>
      </c>
      <c r="D1086">
        <v>7</v>
      </c>
      <c r="E1086">
        <f xml:space="preserve"> Table1[[#This Row],[QUANTITYORDERED]] * Table1[[#This Row],[PRICE ($)]]</f>
        <v>2100</v>
      </c>
      <c r="G1086" s="1">
        <v>38311</v>
      </c>
      <c r="H1086" t="s">
        <v>24</v>
      </c>
      <c r="I1086">
        <v>4</v>
      </c>
      <c r="J1086" t="str">
        <f t="shared" si="16"/>
        <v>Nov</v>
      </c>
      <c r="K1086">
        <v>2004</v>
      </c>
      <c r="L1086" t="s">
        <v>604</v>
      </c>
      <c r="M1086">
        <v>100</v>
      </c>
      <c r="N1086" t="s">
        <v>605</v>
      </c>
      <c r="O1086" t="s">
        <v>402</v>
      </c>
      <c r="P1086" t="s">
        <v>1765</v>
      </c>
      <c r="Q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 s="5">
        <v>10350</v>
      </c>
      <c r="B1087" s="5">
        <v>41</v>
      </c>
      <c r="C1087">
        <v>93.04</v>
      </c>
      <c r="D1087">
        <v>2</v>
      </c>
      <c r="E1087">
        <f xml:space="preserve"> Table1[[#This Row],[QUANTITYORDERED]] * Table1[[#This Row],[PRICE ($)]]</f>
        <v>3814.6400000000003</v>
      </c>
      <c r="G1087" s="1">
        <v>38323</v>
      </c>
      <c r="H1087" t="s">
        <v>24</v>
      </c>
      <c r="I1087">
        <v>4</v>
      </c>
      <c r="J1087" t="str">
        <f t="shared" si="16"/>
        <v>Dec</v>
      </c>
      <c r="K1087">
        <v>2004</v>
      </c>
      <c r="L1087" t="s">
        <v>604</v>
      </c>
      <c r="M1087">
        <v>100</v>
      </c>
      <c r="N1087" t="s">
        <v>605</v>
      </c>
      <c r="O1087" t="s">
        <v>173</v>
      </c>
      <c r="P1087" t="s">
        <v>1766</v>
      </c>
      <c r="Q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 s="5">
        <v>10372</v>
      </c>
      <c r="B1088" s="5">
        <v>25</v>
      </c>
      <c r="C1088">
        <v>84.71</v>
      </c>
      <c r="D1088">
        <v>5</v>
      </c>
      <c r="E1088">
        <f xml:space="preserve"> Table1[[#This Row],[QUANTITYORDERED]] * Table1[[#This Row],[PRICE ($)]]</f>
        <v>2117.75</v>
      </c>
      <c r="G1088" s="1">
        <v>38378</v>
      </c>
      <c r="H1088" t="s">
        <v>24</v>
      </c>
      <c r="I1088">
        <v>1</v>
      </c>
      <c r="J1088" t="str">
        <f t="shared" si="16"/>
        <v>Jan</v>
      </c>
      <c r="K1088">
        <v>2005</v>
      </c>
      <c r="L1088" t="s">
        <v>604</v>
      </c>
      <c r="M1088">
        <v>100</v>
      </c>
      <c r="N1088" t="s">
        <v>605</v>
      </c>
      <c r="O1088" t="s">
        <v>245</v>
      </c>
      <c r="P1088" t="s">
        <v>1767</v>
      </c>
      <c r="Q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 s="5">
        <v>10383</v>
      </c>
      <c r="B1089" s="5">
        <v>26</v>
      </c>
      <c r="C1089">
        <v>100</v>
      </c>
      <c r="D1089">
        <v>12</v>
      </c>
      <c r="E1089">
        <f xml:space="preserve"> Table1[[#This Row],[QUANTITYORDERED]] * Table1[[#This Row],[PRICE ($)]]</f>
        <v>2600</v>
      </c>
      <c r="G1089" s="1">
        <v>38405</v>
      </c>
      <c r="H1089" t="s">
        <v>24</v>
      </c>
      <c r="I1089">
        <v>1</v>
      </c>
      <c r="J1089" t="str">
        <f t="shared" si="16"/>
        <v>Feb</v>
      </c>
      <c r="K1089">
        <v>2005</v>
      </c>
      <c r="L1089" t="s">
        <v>604</v>
      </c>
      <c r="M1089">
        <v>100</v>
      </c>
      <c r="N1089" t="s">
        <v>605</v>
      </c>
      <c r="O1089" t="s">
        <v>173</v>
      </c>
      <c r="P1089" t="s">
        <v>1768</v>
      </c>
      <c r="Q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 s="5">
        <v>10396</v>
      </c>
      <c r="B1090" s="5">
        <v>24</v>
      </c>
      <c r="C1090">
        <v>89.75</v>
      </c>
      <c r="D1090">
        <v>4</v>
      </c>
      <c r="E1090">
        <f xml:space="preserve"> Table1[[#This Row],[QUANTITYORDERED]] * Table1[[#This Row],[PRICE ($)]]</f>
        <v>2154</v>
      </c>
      <c r="G1090" s="1">
        <v>38434</v>
      </c>
      <c r="H1090" t="s">
        <v>24</v>
      </c>
      <c r="I1090">
        <v>1</v>
      </c>
      <c r="J1090" t="str">
        <f t="shared" si="16"/>
        <v>Mar</v>
      </c>
      <c r="K1090">
        <v>2005</v>
      </c>
      <c r="L1090" t="s">
        <v>604</v>
      </c>
      <c r="M1090">
        <v>100</v>
      </c>
      <c r="N1090" t="s">
        <v>605</v>
      </c>
      <c r="O1090" t="s">
        <v>271</v>
      </c>
      <c r="P1090" t="s">
        <v>1769</v>
      </c>
      <c r="Q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 s="5">
        <v>10414</v>
      </c>
      <c r="B1091" s="5">
        <v>48</v>
      </c>
      <c r="C1091">
        <v>100</v>
      </c>
      <c r="D1091">
        <v>14</v>
      </c>
      <c r="E1091">
        <f xml:space="preserve"> Table1[[#This Row],[QUANTITYORDERED]] * Table1[[#This Row],[PRICE ($)]]</f>
        <v>4800</v>
      </c>
      <c r="G1091" s="1">
        <v>38478</v>
      </c>
      <c r="H1091" t="s">
        <v>400</v>
      </c>
      <c r="I1091">
        <v>2</v>
      </c>
      <c r="J1091" t="str">
        <f t="shared" ref="J1091:J1154" si="17" xml:space="preserve"> TEXT(G1091, "mmm")</f>
        <v>May</v>
      </c>
      <c r="K1091">
        <v>2005</v>
      </c>
      <c r="L1091" t="s">
        <v>604</v>
      </c>
      <c r="M1091">
        <v>100</v>
      </c>
      <c r="N1091" t="s">
        <v>605</v>
      </c>
      <c r="O1091" t="s">
        <v>378</v>
      </c>
      <c r="P1091" t="s">
        <v>1770</v>
      </c>
      <c r="Q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xml:space="preserve"> Table1[[#This Row],[QUANTITYORDERED]] * Table1[[#This Row],[PRICE ($)]]</f>
        <v>1777.1</v>
      </c>
      <c r="G1092" s="1">
        <v>37683</v>
      </c>
      <c r="H1092" t="s">
        <v>24</v>
      </c>
      <c r="I1092">
        <v>1</v>
      </c>
      <c r="J1092" t="str">
        <f t="shared" si="17"/>
        <v>Mar</v>
      </c>
      <c r="K1092">
        <v>2003</v>
      </c>
      <c r="L1092" t="s">
        <v>180</v>
      </c>
      <c r="M1092">
        <v>80</v>
      </c>
      <c r="N1092" t="s">
        <v>606</v>
      </c>
      <c r="O1092" t="s">
        <v>424</v>
      </c>
      <c r="P1092" t="s">
        <v>1771</v>
      </c>
      <c r="Q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 s="5">
        <v>10122</v>
      </c>
      <c r="B1093" s="5">
        <v>21</v>
      </c>
      <c r="C1093">
        <v>73.17</v>
      </c>
      <c r="D1093">
        <v>13</v>
      </c>
      <c r="E1093">
        <f xml:space="preserve"> Table1[[#This Row],[QUANTITYORDERED]] * Table1[[#This Row],[PRICE ($)]]</f>
        <v>1536.57</v>
      </c>
      <c r="G1093" s="1">
        <v>37749</v>
      </c>
      <c r="H1093" t="s">
        <v>24</v>
      </c>
      <c r="I1093">
        <v>2</v>
      </c>
      <c r="J1093" t="str">
        <f t="shared" si="17"/>
        <v>May</v>
      </c>
      <c r="K1093">
        <v>2003</v>
      </c>
      <c r="L1093" t="s">
        <v>180</v>
      </c>
      <c r="M1093">
        <v>80</v>
      </c>
      <c r="N1093" t="s">
        <v>606</v>
      </c>
      <c r="O1093" t="s">
        <v>432</v>
      </c>
      <c r="P1093" t="s">
        <v>1772</v>
      </c>
      <c r="Q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 s="5">
        <v>10135</v>
      </c>
      <c r="B1094" s="5">
        <v>45</v>
      </c>
      <c r="C1094">
        <v>78</v>
      </c>
      <c r="D1094">
        <v>10</v>
      </c>
      <c r="E1094">
        <f xml:space="preserve"> Table1[[#This Row],[QUANTITYORDERED]] * Table1[[#This Row],[PRICE ($)]]</f>
        <v>3510</v>
      </c>
      <c r="G1094" s="1">
        <v>37804</v>
      </c>
      <c r="H1094" t="s">
        <v>24</v>
      </c>
      <c r="I1094">
        <v>3</v>
      </c>
      <c r="J1094" t="str">
        <f t="shared" si="17"/>
        <v>Jul</v>
      </c>
      <c r="K1094">
        <v>2003</v>
      </c>
      <c r="L1094" t="s">
        <v>180</v>
      </c>
      <c r="M1094">
        <v>80</v>
      </c>
      <c r="N1094" t="s">
        <v>606</v>
      </c>
      <c r="O1094" t="s">
        <v>271</v>
      </c>
      <c r="P1094" t="s">
        <v>1773</v>
      </c>
      <c r="Q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 s="5">
        <v>10147</v>
      </c>
      <c r="B1095" s="5">
        <v>36</v>
      </c>
      <c r="C1095">
        <v>86.04</v>
      </c>
      <c r="D1095">
        <v>10</v>
      </c>
      <c r="E1095">
        <f xml:space="preserve"> Table1[[#This Row],[QUANTITYORDERED]] * Table1[[#This Row],[PRICE ($)]]</f>
        <v>3097.44</v>
      </c>
      <c r="G1095" s="1">
        <v>37869</v>
      </c>
      <c r="H1095" t="s">
        <v>24</v>
      </c>
      <c r="I1095">
        <v>3</v>
      </c>
      <c r="J1095" t="str">
        <f t="shared" si="17"/>
        <v>Sep</v>
      </c>
      <c r="K1095">
        <v>2003</v>
      </c>
      <c r="L1095" t="s">
        <v>180</v>
      </c>
      <c r="M1095">
        <v>80</v>
      </c>
      <c r="N1095" t="s">
        <v>606</v>
      </c>
      <c r="O1095" t="s">
        <v>280</v>
      </c>
      <c r="P1095" t="s">
        <v>1774</v>
      </c>
      <c r="Q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xml:space="preserve"> Table1[[#This Row],[QUANTITYORDERED]] * Table1[[#This Row],[PRICE ($)]]</f>
        <v>1705.4099999999999</v>
      </c>
      <c r="G1096" s="1">
        <v>37904</v>
      </c>
      <c r="H1096" t="s">
        <v>24</v>
      </c>
      <c r="I1096">
        <v>4</v>
      </c>
      <c r="J1096" t="str">
        <f t="shared" si="17"/>
        <v>Oct</v>
      </c>
      <c r="K1096">
        <v>2003</v>
      </c>
      <c r="L1096" t="s">
        <v>180</v>
      </c>
      <c r="M1096">
        <v>80</v>
      </c>
      <c r="N1096" t="s">
        <v>606</v>
      </c>
      <c r="O1096" t="s">
        <v>57</v>
      </c>
      <c r="P1096" t="s">
        <v>1775</v>
      </c>
      <c r="Q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xml:space="preserve"> Table1[[#This Row],[QUANTITYORDERED]] * Table1[[#This Row],[PRICE ($)]]</f>
        <v>2264.3200000000002</v>
      </c>
      <c r="G1097" s="1">
        <v>37929</v>
      </c>
      <c r="H1097" t="s">
        <v>24</v>
      </c>
      <c r="I1097">
        <v>4</v>
      </c>
      <c r="J1097" t="str">
        <f t="shared" si="17"/>
        <v>Nov</v>
      </c>
      <c r="K1097">
        <v>2003</v>
      </c>
      <c r="L1097" t="s">
        <v>180</v>
      </c>
      <c r="M1097">
        <v>80</v>
      </c>
      <c r="N1097" t="s">
        <v>606</v>
      </c>
      <c r="O1097" t="s">
        <v>284</v>
      </c>
      <c r="P1097" t="s">
        <v>1776</v>
      </c>
      <c r="Q1097" t="s">
        <v>3509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 s="5">
        <v>10181</v>
      </c>
      <c r="B1098" s="5">
        <v>30</v>
      </c>
      <c r="C1098">
        <v>82.82</v>
      </c>
      <c r="D1098">
        <v>17</v>
      </c>
      <c r="E1098">
        <f xml:space="preserve"> Table1[[#This Row],[QUANTITYORDERED]] * Table1[[#This Row],[PRICE ($)]]</f>
        <v>2484.6</v>
      </c>
      <c r="G1098" s="1">
        <v>37937</v>
      </c>
      <c r="H1098" t="s">
        <v>24</v>
      </c>
      <c r="I1098">
        <v>4</v>
      </c>
      <c r="J1098" t="str">
        <f t="shared" si="17"/>
        <v>Nov</v>
      </c>
      <c r="K1098">
        <v>2003</v>
      </c>
      <c r="L1098" t="s">
        <v>180</v>
      </c>
      <c r="M1098">
        <v>80</v>
      </c>
      <c r="N1098" t="s">
        <v>606</v>
      </c>
      <c r="O1098" t="s">
        <v>72</v>
      </c>
      <c r="P1098" t="s">
        <v>1777</v>
      </c>
      <c r="Q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 s="5">
        <v>10191</v>
      </c>
      <c r="B1099" s="5">
        <v>36</v>
      </c>
      <c r="C1099">
        <v>94.88</v>
      </c>
      <c r="D1099">
        <v>6</v>
      </c>
      <c r="E1099">
        <f xml:space="preserve"> Table1[[#This Row],[QUANTITYORDERED]] * Table1[[#This Row],[PRICE ($)]]</f>
        <v>3415.68</v>
      </c>
      <c r="G1099" s="1">
        <v>37945</v>
      </c>
      <c r="H1099" t="s">
        <v>24</v>
      </c>
      <c r="I1099">
        <v>4</v>
      </c>
      <c r="J1099" t="str">
        <f t="shared" si="17"/>
        <v>Nov</v>
      </c>
      <c r="K1099">
        <v>2003</v>
      </c>
      <c r="L1099" t="s">
        <v>180</v>
      </c>
      <c r="M1099">
        <v>80</v>
      </c>
      <c r="N1099" t="s">
        <v>606</v>
      </c>
      <c r="O1099" t="s">
        <v>438</v>
      </c>
      <c r="P1099" t="s">
        <v>1778</v>
      </c>
      <c r="Q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 s="5">
        <v>10203</v>
      </c>
      <c r="B1100" s="5">
        <v>33</v>
      </c>
      <c r="C1100">
        <v>86.04</v>
      </c>
      <c r="D1100">
        <v>11</v>
      </c>
      <c r="E1100">
        <f xml:space="preserve"> Table1[[#This Row],[QUANTITYORDERED]] * Table1[[#This Row],[PRICE ($)]]</f>
        <v>2839.32</v>
      </c>
      <c r="G1100" s="1">
        <v>37957</v>
      </c>
      <c r="H1100" t="s">
        <v>24</v>
      </c>
      <c r="I1100">
        <v>4</v>
      </c>
      <c r="J1100" t="str">
        <f t="shared" si="17"/>
        <v>Dec</v>
      </c>
      <c r="K1100">
        <v>2003</v>
      </c>
      <c r="L1100" t="s">
        <v>180</v>
      </c>
      <c r="M1100">
        <v>80</v>
      </c>
      <c r="N1100" t="s">
        <v>606</v>
      </c>
      <c r="O1100" t="s">
        <v>173</v>
      </c>
      <c r="P1100" t="s">
        <v>1779</v>
      </c>
      <c r="Q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 s="5">
        <v>10211</v>
      </c>
      <c r="B1101" s="5">
        <v>35</v>
      </c>
      <c r="C1101">
        <v>78</v>
      </c>
      <c r="D1101">
        <v>5</v>
      </c>
      <c r="E1101">
        <f xml:space="preserve"> Table1[[#This Row],[QUANTITYORDERED]] * Table1[[#This Row],[PRICE ($)]]</f>
        <v>2730</v>
      </c>
      <c r="G1101" s="1">
        <v>38001</v>
      </c>
      <c r="H1101" t="s">
        <v>24</v>
      </c>
      <c r="I1101">
        <v>1</v>
      </c>
      <c r="J1101" t="str">
        <f t="shared" si="17"/>
        <v>Jan</v>
      </c>
      <c r="K1101">
        <v>2004</v>
      </c>
      <c r="L1101" t="s">
        <v>180</v>
      </c>
      <c r="M1101">
        <v>80</v>
      </c>
      <c r="N1101" t="s">
        <v>606</v>
      </c>
      <c r="O1101" t="s">
        <v>83</v>
      </c>
      <c r="P1101" t="s">
        <v>1780</v>
      </c>
      <c r="Q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 s="5">
        <v>10225</v>
      </c>
      <c r="B1102" s="5">
        <v>37</v>
      </c>
      <c r="C1102">
        <v>95.69</v>
      </c>
      <c r="D1102">
        <v>12</v>
      </c>
      <c r="E1102">
        <f xml:space="preserve"> Table1[[#This Row],[QUANTITYORDERED]] * Table1[[#This Row],[PRICE ($)]]</f>
        <v>3540.5299999999997</v>
      </c>
      <c r="G1102" s="1">
        <v>38039</v>
      </c>
      <c r="H1102" t="s">
        <v>24</v>
      </c>
      <c r="I1102">
        <v>1</v>
      </c>
      <c r="J1102" t="str">
        <f t="shared" si="17"/>
        <v>Feb</v>
      </c>
      <c r="K1102">
        <v>2004</v>
      </c>
      <c r="L1102" t="s">
        <v>180</v>
      </c>
      <c r="M1102">
        <v>80</v>
      </c>
      <c r="N1102" t="s">
        <v>606</v>
      </c>
      <c r="O1102" t="s">
        <v>445</v>
      </c>
      <c r="P1102" t="s">
        <v>1781</v>
      </c>
      <c r="Q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 s="5">
        <v>10238</v>
      </c>
      <c r="B1103" s="5">
        <v>41</v>
      </c>
      <c r="C1103">
        <v>73.17</v>
      </c>
      <c r="D1103">
        <v>6</v>
      </c>
      <c r="E1103">
        <f xml:space="preserve"> Table1[[#This Row],[QUANTITYORDERED]] * Table1[[#This Row],[PRICE ($)]]</f>
        <v>2999.9700000000003</v>
      </c>
      <c r="G1103" s="1">
        <v>38086</v>
      </c>
      <c r="H1103" t="s">
        <v>24</v>
      </c>
      <c r="I1103">
        <v>2</v>
      </c>
      <c r="J1103" t="str">
        <f t="shared" si="17"/>
        <v>Apr</v>
      </c>
      <c r="K1103">
        <v>2004</v>
      </c>
      <c r="L1103" t="s">
        <v>180</v>
      </c>
      <c r="M1103">
        <v>80</v>
      </c>
      <c r="N1103" t="s">
        <v>606</v>
      </c>
      <c r="O1103" t="s">
        <v>321</v>
      </c>
      <c r="P1103" t="s">
        <v>1782</v>
      </c>
      <c r="Q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 s="5">
        <v>10252</v>
      </c>
      <c r="B1104" s="5">
        <v>20</v>
      </c>
      <c r="C1104">
        <v>76.39</v>
      </c>
      <c r="D1104">
        <v>2</v>
      </c>
      <c r="E1104">
        <f xml:space="preserve"> Table1[[#This Row],[QUANTITYORDERED]] * Table1[[#This Row],[PRICE ($)]]</f>
        <v>1527.8</v>
      </c>
      <c r="G1104" s="1">
        <v>38133</v>
      </c>
      <c r="H1104" t="s">
        <v>24</v>
      </c>
      <c r="I1104">
        <v>2</v>
      </c>
      <c r="J1104" t="str">
        <f t="shared" si="17"/>
        <v>May</v>
      </c>
      <c r="K1104">
        <v>2004</v>
      </c>
      <c r="L1104" t="s">
        <v>180</v>
      </c>
      <c r="M1104">
        <v>80</v>
      </c>
      <c r="N1104" t="s">
        <v>606</v>
      </c>
      <c r="O1104" t="s">
        <v>83</v>
      </c>
      <c r="P1104" t="s">
        <v>1783</v>
      </c>
      <c r="Q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 s="5">
        <v>10265</v>
      </c>
      <c r="B1105" s="5">
        <v>45</v>
      </c>
      <c r="C1105">
        <v>86.84</v>
      </c>
      <c r="D1105">
        <v>2</v>
      </c>
      <c r="E1105">
        <f xml:space="preserve"> Table1[[#This Row],[QUANTITYORDERED]] * Table1[[#This Row],[PRICE ($)]]</f>
        <v>3907.8</v>
      </c>
      <c r="G1105" s="1">
        <v>38170</v>
      </c>
      <c r="H1105" t="s">
        <v>24</v>
      </c>
      <c r="I1105">
        <v>3</v>
      </c>
      <c r="J1105" t="str">
        <f t="shared" si="17"/>
        <v>Jul</v>
      </c>
      <c r="K1105">
        <v>2004</v>
      </c>
      <c r="L1105" t="s">
        <v>180</v>
      </c>
      <c r="M1105">
        <v>80</v>
      </c>
      <c r="N1105" t="s">
        <v>606</v>
      </c>
      <c r="O1105" t="s">
        <v>557</v>
      </c>
      <c r="P1105" t="s">
        <v>1784</v>
      </c>
      <c r="Q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xml:space="preserve"> Table1[[#This Row],[QUANTITYORDERED]] * Table1[[#This Row],[PRICE ($)]]</f>
        <v>2658.4799999999996</v>
      </c>
      <c r="G1106" s="1">
        <v>38201</v>
      </c>
      <c r="H1106" t="s">
        <v>24</v>
      </c>
      <c r="I1106">
        <v>3</v>
      </c>
      <c r="J1106" t="str">
        <f t="shared" si="17"/>
        <v>Aug</v>
      </c>
      <c r="K1106">
        <v>2004</v>
      </c>
      <c r="L1106" t="s">
        <v>180</v>
      </c>
      <c r="M1106">
        <v>80</v>
      </c>
      <c r="N1106" t="s">
        <v>606</v>
      </c>
      <c r="O1106" t="s">
        <v>457</v>
      </c>
      <c r="P1106" t="s">
        <v>1785</v>
      </c>
      <c r="Q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xml:space="preserve"> Table1[[#This Row],[QUANTITYORDERED]] * Table1[[#This Row],[PRICE ($)]]</f>
        <v>3042.6800000000003</v>
      </c>
      <c r="G1107" s="1">
        <v>38229</v>
      </c>
      <c r="H1107" t="s">
        <v>24</v>
      </c>
      <c r="I1107">
        <v>3</v>
      </c>
      <c r="J1107" t="str">
        <f t="shared" si="17"/>
        <v>Aug</v>
      </c>
      <c r="K1107">
        <v>2004</v>
      </c>
      <c r="L1107" t="s">
        <v>180</v>
      </c>
      <c r="M1107">
        <v>80</v>
      </c>
      <c r="N1107" t="s">
        <v>606</v>
      </c>
      <c r="O1107" t="s">
        <v>445</v>
      </c>
      <c r="P1107" t="s">
        <v>1786</v>
      </c>
      <c r="Q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 s="5">
        <v>10300</v>
      </c>
      <c r="B1108" s="5">
        <v>49</v>
      </c>
      <c r="C1108">
        <v>78.8</v>
      </c>
      <c r="D1108">
        <v>8</v>
      </c>
      <c r="E1108">
        <f xml:space="preserve"> Table1[[#This Row],[QUANTITYORDERED]] * Table1[[#This Row],[PRICE ($)]]</f>
        <v>3861.2</v>
      </c>
      <c r="G1108" s="1">
        <v>37898</v>
      </c>
      <c r="H1108" t="s">
        <v>24</v>
      </c>
      <c r="I1108">
        <v>4</v>
      </c>
      <c r="J1108" t="str">
        <f t="shared" si="17"/>
        <v>Oct</v>
      </c>
      <c r="K1108">
        <v>2003</v>
      </c>
      <c r="L1108" t="s">
        <v>180</v>
      </c>
      <c r="M1108">
        <v>80</v>
      </c>
      <c r="N1108" t="s">
        <v>606</v>
      </c>
      <c r="O1108" t="s">
        <v>461</v>
      </c>
      <c r="P1108" t="s">
        <v>1787</v>
      </c>
      <c r="Q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 s="5">
        <v>10310</v>
      </c>
      <c r="B1109" s="5">
        <v>27</v>
      </c>
      <c r="C1109">
        <v>80.41</v>
      </c>
      <c r="D1109">
        <v>13</v>
      </c>
      <c r="E1109">
        <f xml:space="preserve"> Table1[[#This Row],[QUANTITYORDERED]] * Table1[[#This Row],[PRICE ($)]]</f>
        <v>2171.0699999999997</v>
      </c>
      <c r="G1109" s="1">
        <v>38276</v>
      </c>
      <c r="H1109" t="s">
        <v>24</v>
      </c>
      <c r="I1109">
        <v>4</v>
      </c>
      <c r="J1109" t="str">
        <f t="shared" si="17"/>
        <v>Oct</v>
      </c>
      <c r="K1109">
        <v>2004</v>
      </c>
      <c r="L1109" t="s">
        <v>180</v>
      </c>
      <c r="M1109">
        <v>80</v>
      </c>
      <c r="N1109" t="s">
        <v>606</v>
      </c>
      <c r="O1109" t="s">
        <v>438</v>
      </c>
      <c r="P1109" t="s">
        <v>1788</v>
      </c>
      <c r="Q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 s="5">
        <v>10319</v>
      </c>
      <c r="B1110" s="5">
        <v>46</v>
      </c>
      <c r="C1110">
        <v>73.98</v>
      </c>
      <c r="D1110">
        <v>1</v>
      </c>
      <c r="E1110">
        <f xml:space="preserve"> Table1[[#This Row],[QUANTITYORDERED]] * Table1[[#This Row],[PRICE ($)]]</f>
        <v>3403.0800000000004</v>
      </c>
      <c r="G1110" s="1">
        <v>38294</v>
      </c>
      <c r="H1110" t="s">
        <v>24</v>
      </c>
      <c r="I1110">
        <v>4</v>
      </c>
      <c r="J1110" t="str">
        <f t="shared" si="17"/>
        <v>Nov</v>
      </c>
      <c r="K1110">
        <v>2004</v>
      </c>
      <c r="L1110" t="s">
        <v>180</v>
      </c>
      <c r="M1110">
        <v>80</v>
      </c>
      <c r="N1110" t="s">
        <v>606</v>
      </c>
      <c r="O1110" t="s">
        <v>506</v>
      </c>
      <c r="P1110" t="s">
        <v>1789</v>
      </c>
      <c r="Q1110" t="s">
        <v>3513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 s="5">
        <v>10329</v>
      </c>
      <c r="B1111" s="5">
        <v>38</v>
      </c>
      <c r="C1111">
        <v>59.1</v>
      </c>
      <c r="D1111">
        <v>10</v>
      </c>
      <c r="E1111">
        <f xml:space="preserve"> Table1[[#This Row],[QUANTITYORDERED]] * Table1[[#This Row],[PRICE ($)]]</f>
        <v>2245.8000000000002</v>
      </c>
      <c r="G1111" s="1">
        <v>38306</v>
      </c>
      <c r="H1111" t="s">
        <v>24</v>
      </c>
      <c r="I1111">
        <v>4</v>
      </c>
      <c r="J1111" t="str">
        <f t="shared" si="17"/>
        <v>Nov</v>
      </c>
      <c r="K1111">
        <v>2004</v>
      </c>
      <c r="L1111" t="s">
        <v>180</v>
      </c>
      <c r="M1111">
        <v>80</v>
      </c>
      <c r="N1111" t="s">
        <v>606</v>
      </c>
      <c r="O1111" t="s">
        <v>27</v>
      </c>
      <c r="P1111" t="s">
        <v>1790</v>
      </c>
      <c r="Q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xml:space="preserve"> Table1[[#This Row],[QUANTITYORDERED]] * Table1[[#This Row],[PRICE ($)]]</f>
        <v>1668.4999999999998</v>
      </c>
      <c r="G1112" s="1">
        <v>38315</v>
      </c>
      <c r="H1112" t="s">
        <v>24</v>
      </c>
      <c r="I1112">
        <v>4</v>
      </c>
      <c r="J1112" t="str">
        <f t="shared" si="17"/>
        <v>Nov</v>
      </c>
      <c r="K1112">
        <v>2004</v>
      </c>
      <c r="L1112" t="s">
        <v>180</v>
      </c>
      <c r="M1112">
        <v>80</v>
      </c>
      <c r="N1112" t="s">
        <v>606</v>
      </c>
      <c r="O1112" t="s">
        <v>88</v>
      </c>
      <c r="P1112" t="s">
        <v>1791</v>
      </c>
      <c r="Q1112" t="s">
        <v>3505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 s="5">
        <v>10363</v>
      </c>
      <c r="B1113" s="5">
        <v>46</v>
      </c>
      <c r="C1113">
        <v>60.3</v>
      </c>
      <c r="D1113">
        <v>10</v>
      </c>
      <c r="E1113">
        <f xml:space="preserve"> Table1[[#This Row],[QUANTITYORDERED]] * Table1[[#This Row],[PRICE ($)]]</f>
        <v>2773.7999999999997</v>
      </c>
      <c r="G1113" s="1">
        <v>38358</v>
      </c>
      <c r="H1113" t="s">
        <v>24</v>
      </c>
      <c r="I1113">
        <v>1</v>
      </c>
      <c r="J1113" t="str">
        <f t="shared" si="17"/>
        <v>Jan</v>
      </c>
      <c r="K1113">
        <v>2005</v>
      </c>
      <c r="L1113" t="s">
        <v>180</v>
      </c>
      <c r="M1113">
        <v>80</v>
      </c>
      <c r="N1113" t="s">
        <v>606</v>
      </c>
      <c r="O1113" t="s">
        <v>466</v>
      </c>
      <c r="P1113" t="s">
        <v>1792</v>
      </c>
      <c r="Q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 s="5">
        <v>10378</v>
      </c>
      <c r="B1114" s="5">
        <v>22</v>
      </c>
      <c r="C1114">
        <v>100</v>
      </c>
      <c r="D1114">
        <v>4</v>
      </c>
      <c r="E1114">
        <f xml:space="preserve"> Table1[[#This Row],[QUANTITYORDERED]] * Table1[[#This Row],[PRICE ($)]]</f>
        <v>2200</v>
      </c>
      <c r="G1114" s="1">
        <v>38393</v>
      </c>
      <c r="H1114" t="s">
        <v>24</v>
      </c>
      <c r="I1114">
        <v>1</v>
      </c>
      <c r="J1114" t="str">
        <f t="shared" si="17"/>
        <v>Feb</v>
      </c>
      <c r="K1114">
        <v>2005</v>
      </c>
      <c r="L1114" t="s">
        <v>180</v>
      </c>
      <c r="M1114">
        <v>80</v>
      </c>
      <c r="N1114" t="s">
        <v>606</v>
      </c>
      <c r="O1114" t="s">
        <v>173</v>
      </c>
      <c r="P1114" t="s">
        <v>1793</v>
      </c>
      <c r="Q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 s="5">
        <v>10390</v>
      </c>
      <c r="B1115" s="5">
        <v>40</v>
      </c>
      <c r="C1115">
        <v>100</v>
      </c>
      <c r="D1115">
        <v>9</v>
      </c>
      <c r="E1115">
        <f xml:space="preserve"> Table1[[#This Row],[QUANTITYORDERED]] * Table1[[#This Row],[PRICE ($)]]</f>
        <v>4000</v>
      </c>
      <c r="G1115" s="1">
        <v>38415</v>
      </c>
      <c r="H1115" t="s">
        <v>24</v>
      </c>
      <c r="I1115">
        <v>1</v>
      </c>
      <c r="J1115" t="str">
        <f t="shared" si="17"/>
        <v>Mar</v>
      </c>
      <c r="K1115">
        <v>2005</v>
      </c>
      <c r="L1115" t="s">
        <v>180</v>
      </c>
      <c r="M1115">
        <v>80</v>
      </c>
      <c r="N1115" t="s">
        <v>606</v>
      </c>
      <c r="O1115" t="s">
        <v>271</v>
      </c>
      <c r="P1115" t="s">
        <v>1794</v>
      </c>
      <c r="Q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 s="5">
        <v>10103</v>
      </c>
      <c r="B1116" s="5">
        <v>46</v>
      </c>
      <c r="C1116">
        <v>100</v>
      </c>
      <c r="D1116">
        <v>16</v>
      </c>
      <c r="E1116">
        <f xml:space="preserve"> Table1[[#This Row],[QUANTITYORDERED]] * Table1[[#This Row],[PRICE ($)]]</f>
        <v>4600</v>
      </c>
      <c r="G1116" s="1">
        <v>37650</v>
      </c>
      <c r="H1116" t="s">
        <v>24</v>
      </c>
      <c r="I1116">
        <v>1</v>
      </c>
      <c r="J1116" t="str">
        <f t="shared" si="17"/>
        <v>Jan</v>
      </c>
      <c r="K1116">
        <v>2003</v>
      </c>
      <c r="L1116" t="s">
        <v>549</v>
      </c>
      <c r="M1116">
        <v>99</v>
      </c>
      <c r="N1116" t="s">
        <v>607</v>
      </c>
      <c r="O1116" t="s">
        <v>132</v>
      </c>
      <c r="P1116" t="s">
        <v>1795</v>
      </c>
      <c r="Q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 s="5">
        <v>10111</v>
      </c>
      <c r="B1117" s="5">
        <v>39</v>
      </c>
      <c r="C1117">
        <v>100</v>
      </c>
      <c r="D1117">
        <v>4</v>
      </c>
      <c r="E1117">
        <f xml:space="preserve"> Table1[[#This Row],[QUANTITYORDERED]] * Table1[[#This Row],[PRICE ($)]]</f>
        <v>3900</v>
      </c>
      <c r="G1117" s="1">
        <v>37705</v>
      </c>
      <c r="H1117" t="s">
        <v>24</v>
      </c>
      <c r="I1117">
        <v>1</v>
      </c>
      <c r="J1117" t="str">
        <f t="shared" si="17"/>
        <v>Mar</v>
      </c>
      <c r="K1117">
        <v>2003</v>
      </c>
      <c r="L1117" t="s">
        <v>549</v>
      </c>
      <c r="M1117">
        <v>99</v>
      </c>
      <c r="N1117" t="s">
        <v>607</v>
      </c>
      <c r="O1117" t="s">
        <v>80</v>
      </c>
      <c r="P1117" t="s">
        <v>1796</v>
      </c>
      <c r="Q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 s="5">
        <v>10126</v>
      </c>
      <c r="B1118" s="5">
        <v>38</v>
      </c>
      <c r="C1118">
        <v>82.34</v>
      </c>
      <c r="D1118">
        <v>16</v>
      </c>
      <c r="E1118">
        <f xml:space="preserve"> Table1[[#This Row],[QUANTITYORDERED]] * Table1[[#This Row],[PRICE ($)]]</f>
        <v>3128.92</v>
      </c>
      <c r="G1118" s="1">
        <v>37769</v>
      </c>
      <c r="H1118" t="s">
        <v>24</v>
      </c>
      <c r="I1118">
        <v>2</v>
      </c>
      <c r="J1118" t="str">
        <f t="shared" si="17"/>
        <v>May</v>
      </c>
      <c r="K1118">
        <v>2003</v>
      </c>
      <c r="L1118" t="s">
        <v>549</v>
      </c>
      <c r="M1118">
        <v>99</v>
      </c>
      <c r="N1118" t="s">
        <v>607</v>
      </c>
      <c r="O1118" t="s">
        <v>190</v>
      </c>
      <c r="P1118" t="s">
        <v>1797</v>
      </c>
      <c r="Q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 s="5">
        <v>10139</v>
      </c>
      <c r="B1119" s="5">
        <v>30</v>
      </c>
      <c r="C1119">
        <v>100</v>
      </c>
      <c r="D1119">
        <v>5</v>
      </c>
      <c r="E1119">
        <f xml:space="preserve"> Table1[[#This Row],[QUANTITYORDERED]] * Table1[[#This Row],[PRICE ($)]]</f>
        <v>3000</v>
      </c>
      <c r="G1119" s="1">
        <v>37818</v>
      </c>
      <c r="H1119" t="s">
        <v>24</v>
      </c>
      <c r="I1119">
        <v>3</v>
      </c>
      <c r="J1119" t="str">
        <f t="shared" si="17"/>
        <v>Jul</v>
      </c>
      <c r="K1119">
        <v>2003</v>
      </c>
      <c r="L1119" t="s">
        <v>549</v>
      </c>
      <c r="M1119">
        <v>99</v>
      </c>
      <c r="N1119" t="s">
        <v>607</v>
      </c>
      <c r="O1119" t="s">
        <v>151</v>
      </c>
      <c r="P1119" t="s">
        <v>1798</v>
      </c>
      <c r="Q1119" t="s">
        <v>3507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 s="5">
        <v>10149</v>
      </c>
      <c r="B1120" s="5">
        <v>42</v>
      </c>
      <c r="C1120">
        <v>94.25</v>
      </c>
      <c r="D1120">
        <v>2</v>
      </c>
      <c r="E1120">
        <f xml:space="preserve"> Table1[[#This Row],[QUANTITYORDERED]] * Table1[[#This Row],[PRICE ($)]]</f>
        <v>3958.5</v>
      </c>
      <c r="G1120" s="1">
        <v>37876</v>
      </c>
      <c r="H1120" t="s">
        <v>24</v>
      </c>
      <c r="I1120">
        <v>3</v>
      </c>
      <c r="J1120" t="str">
        <f t="shared" si="17"/>
        <v>Sep</v>
      </c>
      <c r="K1120">
        <v>2003</v>
      </c>
      <c r="L1120" t="s">
        <v>549</v>
      </c>
      <c r="M1120">
        <v>99</v>
      </c>
      <c r="N1120" t="s">
        <v>607</v>
      </c>
      <c r="O1120" t="s">
        <v>525</v>
      </c>
      <c r="P1120" t="s">
        <v>1799</v>
      </c>
      <c r="Q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 s="5">
        <v>10163</v>
      </c>
      <c r="B1121" s="5">
        <v>43</v>
      </c>
      <c r="C1121">
        <v>100</v>
      </c>
      <c r="D1121">
        <v>6</v>
      </c>
      <c r="E1121">
        <f xml:space="preserve"> Table1[[#This Row],[QUANTITYORDERED]] * Table1[[#This Row],[PRICE ($)]]</f>
        <v>4300</v>
      </c>
      <c r="G1121" s="1">
        <v>37914</v>
      </c>
      <c r="H1121" t="s">
        <v>24</v>
      </c>
      <c r="I1121">
        <v>4</v>
      </c>
      <c r="J1121" t="str">
        <f t="shared" si="17"/>
        <v>Oct</v>
      </c>
      <c r="K1121">
        <v>2003</v>
      </c>
      <c r="L1121" t="s">
        <v>549</v>
      </c>
      <c r="M1121">
        <v>99</v>
      </c>
      <c r="N1121" t="s">
        <v>607</v>
      </c>
      <c r="O1121" t="s">
        <v>202</v>
      </c>
      <c r="P1121" t="s">
        <v>1800</v>
      </c>
      <c r="Q1121" t="s">
        <v>3508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 s="5">
        <v>10173</v>
      </c>
      <c r="B1122" s="5">
        <v>29</v>
      </c>
      <c r="C1122">
        <v>95.24</v>
      </c>
      <c r="D1122">
        <v>4</v>
      </c>
      <c r="E1122">
        <f xml:space="preserve"> Table1[[#This Row],[QUANTITYORDERED]] * Table1[[#This Row],[PRICE ($)]]</f>
        <v>2761.96</v>
      </c>
      <c r="G1122" s="1">
        <v>37930</v>
      </c>
      <c r="H1122" t="s">
        <v>24</v>
      </c>
      <c r="I1122">
        <v>4</v>
      </c>
      <c r="J1122" t="str">
        <f t="shared" si="17"/>
        <v>Nov</v>
      </c>
      <c r="K1122">
        <v>2003</v>
      </c>
      <c r="L1122" t="s">
        <v>549</v>
      </c>
      <c r="M1122">
        <v>99</v>
      </c>
      <c r="N1122" t="s">
        <v>607</v>
      </c>
      <c r="O1122" t="s">
        <v>551</v>
      </c>
      <c r="P1122" t="s">
        <v>1801</v>
      </c>
      <c r="Q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 s="5">
        <v>10182</v>
      </c>
      <c r="B1123" s="5">
        <v>33</v>
      </c>
      <c r="C1123">
        <v>86.31</v>
      </c>
      <c r="D1123">
        <v>1</v>
      </c>
      <c r="E1123">
        <f xml:space="preserve"> Table1[[#This Row],[QUANTITYORDERED]] * Table1[[#This Row],[PRICE ($)]]</f>
        <v>2848.23</v>
      </c>
      <c r="G1123" s="1">
        <v>37937</v>
      </c>
      <c r="H1123" t="s">
        <v>24</v>
      </c>
      <c r="I1123">
        <v>4</v>
      </c>
      <c r="J1123" t="str">
        <f t="shared" si="17"/>
        <v>Nov</v>
      </c>
      <c r="K1123">
        <v>2003</v>
      </c>
      <c r="L1123" t="s">
        <v>549</v>
      </c>
      <c r="M1123">
        <v>99</v>
      </c>
      <c r="N1123" t="s">
        <v>607</v>
      </c>
      <c r="O1123" t="s">
        <v>271</v>
      </c>
      <c r="P1123" t="s">
        <v>1802</v>
      </c>
      <c r="Q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 s="5">
        <v>10193</v>
      </c>
      <c r="B1124" s="5">
        <v>32</v>
      </c>
      <c r="C1124">
        <v>79.37</v>
      </c>
      <c r="D1124">
        <v>5</v>
      </c>
      <c r="E1124">
        <f xml:space="preserve"> Table1[[#This Row],[QUANTITYORDERED]] * Table1[[#This Row],[PRICE ($)]]</f>
        <v>2539.84</v>
      </c>
      <c r="G1124" s="1">
        <v>37946</v>
      </c>
      <c r="H1124" t="s">
        <v>24</v>
      </c>
      <c r="I1124">
        <v>4</v>
      </c>
      <c r="J1124" t="str">
        <f t="shared" si="17"/>
        <v>Nov</v>
      </c>
      <c r="K1124">
        <v>2003</v>
      </c>
      <c r="L1124" t="s">
        <v>549</v>
      </c>
      <c r="M1124">
        <v>99</v>
      </c>
      <c r="N1124" t="s">
        <v>607</v>
      </c>
      <c r="O1124" t="s">
        <v>557</v>
      </c>
      <c r="P1124" t="s">
        <v>1803</v>
      </c>
      <c r="Q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 s="5">
        <v>10206</v>
      </c>
      <c r="B1125" s="5">
        <v>28</v>
      </c>
      <c r="C1125">
        <v>87.3</v>
      </c>
      <c r="D1125">
        <v>11</v>
      </c>
      <c r="E1125">
        <f xml:space="preserve"> Table1[[#This Row],[QUANTITYORDERED]] * Table1[[#This Row],[PRICE ($)]]</f>
        <v>2444.4</v>
      </c>
      <c r="G1125" s="1">
        <v>37960</v>
      </c>
      <c r="H1125" t="s">
        <v>24</v>
      </c>
      <c r="I1125">
        <v>4</v>
      </c>
      <c r="J1125" t="str">
        <f t="shared" si="17"/>
        <v>Dec</v>
      </c>
      <c r="K1125">
        <v>2003</v>
      </c>
      <c r="L1125" t="s">
        <v>549</v>
      </c>
      <c r="M1125">
        <v>99</v>
      </c>
      <c r="N1125" t="s">
        <v>607</v>
      </c>
      <c r="O1125" t="s">
        <v>224</v>
      </c>
      <c r="P1125" t="s">
        <v>1804</v>
      </c>
      <c r="Q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 s="5">
        <v>10215</v>
      </c>
      <c r="B1126" s="5">
        <v>41</v>
      </c>
      <c r="C1126">
        <v>100</v>
      </c>
      <c r="D1126">
        <v>8</v>
      </c>
      <c r="E1126">
        <f xml:space="preserve"> Table1[[#This Row],[QUANTITYORDERED]] * Table1[[#This Row],[PRICE ($)]]</f>
        <v>4100</v>
      </c>
      <c r="G1126" s="1">
        <v>38015</v>
      </c>
      <c r="H1126" t="s">
        <v>24</v>
      </c>
      <c r="I1126">
        <v>1</v>
      </c>
      <c r="J1126" t="str">
        <f t="shared" si="17"/>
        <v>Jan</v>
      </c>
      <c r="K1126">
        <v>2004</v>
      </c>
      <c r="L1126" t="s">
        <v>549</v>
      </c>
      <c r="M1126">
        <v>99</v>
      </c>
      <c r="N1126" t="s">
        <v>607</v>
      </c>
      <c r="O1126" t="s">
        <v>233</v>
      </c>
      <c r="P1126" t="s">
        <v>1805</v>
      </c>
      <c r="Q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 s="5">
        <v>10227</v>
      </c>
      <c r="B1127" s="5">
        <v>33</v>
      </c>
      <c r="C1127">
        <v>100</v>
      </c>
      <c r="D1127">
        <v>1</v>
      </c>
      <c r="E1127">
        <f xml:space="preserve"> Table1[[#This Row],[QUANTITYORDERED]] * Table1[[#This Row],[PRICE ($)]]</f>
        <v>3300</v>
      </c>
      <c r="G1127" s="1">
        <v>38048</v>
      </c>
      <c r="H1127" t="s">
        <v>24</v>
      </c>
      <c r="I1127">
        <v>1</v>
      </c>
      <c r="J1127" t="str">
        <f t="shared" si="17"/>
        <v>Mar</v>
      </c>
      <c r="K1127">
        <v>2004</v>
      </c>
      <c r="L1127" t="s">
        <v>549</v>
      </c>
      <c r="M1127">
        <v>99</v>
      </c>
      <c r="N1127" t="s">
        <v>607</v>
      </c>
      <c r="O1127" t="s">
        <v>218</v>
      </c>
      <c r="P1127" t="s">
        <v>1806</v>
      </c>
      <c r="Q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 s="5">
        <v>10244</v>
      </c>
      <c r="B1128" s="5">
        <v>36</v>
      </c>
      <c r="C1128">
        <v>84.33</v>
      </c>
      <c r="D1128">
        <v>5</v>
      </c>
      <c r="E1128">
        <f xml:space="preserve"> Table1[[#This Row],[QUANTITYORDERED]] * Table1[[#This Row],[PRICE ($)]]</f>
        <v>3035.88</v>
      </c>
      <c r="G1128" s="1">
        <v>38106</v>
      </c>
      <c r="H1128" t="s">
        <v>24</v>
      </c>
      <c r="I1128">
        <v>2</v>
      </c>
      <c r="J1128" t="str">
        <f t="shared" si="17"/>
        <v>Apr</v>
      </c>
      <c r="K1128">
        <v>2004</v>
      </c>
      <c r="L1128" t="s">
        <v>549</v>
      </c>
      <c r="M1128">
        <v>99</v>
      </c>
      <c r="N1128" t="s">
        <v>607</v>
      </c>
      <c r="O1128" t="s">
        <v>173</v>
      </c>
      <c r="P1128" t="s">
        <v>1807</v>
      </c>
      <c r="Q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 s="5">
        <v>10257</v>
      </c>
      <c r="B1129" s="5">
        <v>26</v>
      </c>
      <c r="C1129">
        <v>89.29</v>
      </c>
      <c r="D1129">
        <v>5</v>
      </c>
      <c r="E1129">
        <f xml:space="preserve"> Table1[[#This Row],[QUANTITYORDERED]] * Table1[[#This Row],[PRICE ($)]]</f>
        <v>2321.54</v>
      </c>
      <c r="G1129" s="1">
        <v>38152</v>
      </c>
      <c r="H1129" t="s">
        <v>24</v>
      </c>
      <c r="I1129">
        <v>2</v>
      </c>
      <c r="J1129" t="str">
        <f t="shared" si="17"/>
        <v>Jun</v>
      </c>
      <c r="K1129">
        <v>2004</v>
      </c>
      <c r="L1129" t="s">
        <v>549</v>
      </c>
      <c r="M1129">
        <v>99</v>
      </c>
      <c r="N1129" t="s">
        <v>607</v>
      </c>
      <c r="O1129" t="s">
        <v>396</v>
      </c>
      <c r="P1129" t="s">
        <v>1808</v>
      </c>
      <c r="Q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 s="5">
        <v>10280</v>
      </c>
      <c r="B1130" s="5">
        <v>34</v>
      </c>
      <c r="C1130">
        <v>100</v>
      </c>
      <c r="D1130">
        <v>7</v>
      </c>
      <c r="E1130">
        <f xml:space="preserve"> Table1[[#This Row],[QUANTITYORDERED]] * Table1[[#This Row],[PRICE ($)]]</f>
        <v>3400</v>
      </c>
      <c r="G1130" s="1">
        <v>38216</v>
      </c>
      <c r="H1130" t="s">
        <v>24</v>
      </c>
      <c r="I1130">
        <v>3</v>
      </c>
      <c r="J1130" t="str">
        <f t="shared" si="17"/>
        <v>Aug</v>
      </c>
      <c r="K1130">
        <v>2004</v>
      </c>
      <c r="L1130" t="s">
        <v>549</v>
      </c>
      <c r="M1130">
        <v>99</v>
      </c>
      <c r="N1130" t="s">
        <v>607</v>
      </c>
      <c r="O1130" t="s">
        <v>253</v>
      </c>
      <c r="P1130" t="s">
        <v>1809</v>
      </c>
      <c r="Q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 s="5">
        <v>10290</v>
      </c>
      <c r="B1131" s="5">
        <v>26</v>
      </c>
      <c r="C1131">
        <v>96.23</v>
      </c>
      <c r="D1131">
        <v>2</v>
      </c>
      <c r="E1131">
        <f xml:space="preserve"> Table1[[#This Row],[QUANTITYORDERED]] * Table1[[#This Row],[PRICE ($)]]</f>
        <v>2501.98</v>
      </c>
      <c r="G1131" s="1">
        <v>38237</v>
      </c>
      <c r="H1131" t="s">
        <v>24</v>
      </c>
      <c r="I1131">
        <v>3</v>
      </c>
      <c r="J1131" t="str">
        <f t="shared" si="17"/>
        <v>Sep</v>
      </c>
      <c r="K1131">
        <v>2004</v>
      </c>
      <c r="L1131" t="s">
        <v>549</v>
      </c>
      <c r="M1131">
        <v>99</v>
      </c>
      <c r="N1131" t="s">
        <v>607</v>
      </c>
      <c r="O1131" t="s">
        <v>599</v>
      </c>
      <c r="P1131" t="s">
        <v>1810</v>
      </c>
      <c r="Q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 s="5">
        <v>10304</v>
      </c>
      <c r="B1132" s="5">
        <v>38</v>
      </c>
      <c r="C1132">
        <v>100</v>
      </c>
      <c r="D1132">
        <v>11</v>
      </c>
      <c r="E1132">
        <f xml:space="preserve"> Table1[[#This Row],[QUANTITYORDERED]] * Table1[[#This Row],[PRICE ($)]]</f>
        <v>3800</v>
      </c>
      <c r="G1132" s="1">
        <v>38271</v>
      </c>
      <c r="H1132" t="s">
        <v>24</v>
      </c>
      <c r="I1132">
        <v>4</v>
      </c>
      <c r="J1132" t="str">
        <f t="shared" si="17"/>
        <v>Oct</v>
      </c>
      <c r="K1132">
        <v>2004</v>
      </c>
      <c r="L1132" t="s">
        <v>549</v>
      </c>
      <c r="M1132">
        <v>99</v>
      </c>
      <c r="N1132" t="s">
        <v>607</v>
      </c>
      <c r="O1132" t="s">
        <v>266</v>
      </c>
      <c r="P1132" t="s">
        <v>1811</v>
      </c>
      <c r="Q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 s="5">
        <v>10312</v>
      </c>
      <c r="B1133" s="5">
        <v>33</v>
      </c>
      <c r="C1133">
        <v>100</v>
      </c>
      <c r="D1133">
        <v>8</v>
      </c>
      <c r="E1133">
        <f xml:space="preserve"> Table1[[#This Row],[QUANTITYORDERED]] * Table1[[#This Row],[PRICE ($)]]</f>
        <v>3300</v>
      </c>
      <c r="G1133" s="1">
        <v>38281</v>
      </c>
      <c r="H1133" t="s">
        <v>24</v>
      </c>
      <c r="I1133">
        <v>4</v>
      </c>
      <c r="J1133" t="str">
        <f t="shared" si="17"/>
        <v>Oct</v>
      </c>
      <c r="K1133">
        <v>2004</v>
      </c>
      <c r="L1133" t="s">
        <v>549</v>
      </c>
      <c r="M1133">
        <v>99</v>
      </c>
      <c r="N1133" t="s">
        <v>607</v>
      </c>
      <c r="O1133" t="s">
        <v>271</v>
      </c>
      <c r="P1133" t="s">
        <v>1812</v>
      </c>
      <c r="Q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 s="5">
        <v>10323</v>
      </c>
      <c r="B1134" s="5">
        <v>33</v>
      </c>
      <c r="C1134">
        <v>91.27</v>
      </c>
      <c r="D1134">
        <v>2</v>
      </c>
      <c r="E1134">
        <f xml:space="preserve"> Table1[[#This Row],[QUANTITYORDERED]] * Table1[[#This Row],[PRICE ($)]]</f>
        <v>3011.91</v>
      </c>
      <c r="G1134" s="1">
        <v>38296</v>
      </c>
      <c r="H1134" t="s">
        <v>24</v>
      </c>
      <c r="I1134">
        <v>4</v>
      </c>
      <c r="J1134" t="str">
        <f t="shared" si="17"/>
        <v>Nov</v>
      </c>
      <c r="K1134">
        <v>2004</v>
      </c>
      <c r="L1134" t="s">
        <v>549</v>
      </c>
      <c r="M1134">
        <v>99</v>
      </c>
      <c r="N1134" t="s">
        <v>607</v>
      </c>
      <c r="O1134" t="s">
        <v>461</v>
      </c>
      <c r="P1134" t="s">
        <v>1813</v>
      </c>
      <c r="Q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 s="5">
        <v>10333</v>
      </c>
      <c r="B1135" s="5">
        <v>46</v>
      </c>
      <c r="C1135">
        <v>100</v>
      </c>
      <c r="D1135">
        <v>2</v>
      </c>
      <c r="E1135">
        <f xml:space="preserve"> Table1[[#This Row],[QUANTITYORDERED]] * Table1[[#This Row],[PRICE ($)]]</f>
        <v>4600</v>
      </c>
      <c r="G1135" s="1">
        <v>38309</v>
      </c>
      <c r="H1135" t="s">
        <v>24</v>
      </c>
      <c r="I1135">
        <v>4</v>
      </c>
      <c r="J1135" t="str">
        <f t="shared" si="17"/>
        <v>Nov</v>
      </c>
      <c r="K1135">
        <v>2004</v>
      </c>
      <c r="L1135" t="s">
        <v>549</v>
      </c>
      <c r="M1135">
        <v>99</v>
      </c>
      <c r="N1135" t="s">
        <v>607</v>
      </c>
      <c r="O1135" t="s">
        <v>80</v>
      </c>
      <c r="P1135" t="s">
        <v>1814</v>
      </c>
      <c r="Q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 s="5">
        <v>10347</v>
      </c>
      <c r="B1136" s="5">
        <v>26</v>
      </c>
      <c r="C1136">
        <v>100</v>
      </c>
      <c r="D1136">
        <v>12</v>
      </c>
      <c r="E1136">
        <f xml:space="preserve"> Table1[[#This Row],[QUANTITYORDERED]] * Table1[[#This Row],[PRICE ($)]]</f>
        <v>2600</v>
      </c>
      <c r="G1136" s="1">
        <v>38320</v>
      </c>
      <c r="H1136" t="s">
        <v>24</v>
      </c>
      <c r="I1136">
        <v>4</v>
      </c>
      <c r="J1136" t="str">
        <f t="shared" si="17"/>
        <v>Nov</v>
      </c>
      <c r="K1136">
        <v>2004</v>
      </c>
      <c r="L1136" t="s">
        <v>549</v>
      </c>
      <c r="M1136">
        <v>99</v>
      </c>
      <c r="N1136" t="s">
        <v>607</v>
      </c>
      <c r="O1136" t="s">
        <v>88</v>
      </c>
      <c r="P1136" t="s">
        <v>1815</v>
      </c>
      <c r="Q1136" t="s">
        <v>3505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 s="5">
        <v>10357</v>
      </c>
      <c r="B1137" s="5">
        <v>25</v>
      </c>
      <c r="C1137">
        <v>100</v>
      </c>
      <c r="D1137">
        <v>3</v>
      </c>
      <c r="E1137">
        <f xml:space="preserve"> Table1[[#This Row],[QUANTITYORDERED]] * Table1[[#This Row],[PRICE ($)]]</f>
        <v>2500</v>
      </c>
      <c r="G1137" s="1">
        <v>38331</v>
      </c>
      <c r="H1137" t="s">
        <v>24</v>
      </c>
      <c r="I1137">
        <v>4</v>
      </c>
      <c r="J1137" t="str">
        <f t="shared" si="17"/>
        <v>Dec</v>
      </c>
      <c r="K1137">
        <v>2004</v>
      </c>
      <c r="L1137" t="s">
        <v>549</v>
      </c>
      <c r="M1137">
        <v>99</v>
      </c>
      <c r="N1137" t="s">
        <v>607</v>
      </c>
      <c r="O1137" t="s">
        <v>271</v>
      </c>
      <c r="P1137" t="s">
        <v>1816</v>
      </c>
      <c r="Q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 s="5">
        <v>10369</v>
      </c>
      <c r="B1138" s="5">
        <v>45</v>
      </c>
      <c r="C1138">
        <v>73.08</v>
      </c>
      <c r="D1138">
        <v>4</v>
      </c>
      <c r="E1138">
        <f xml:space="preserve"> Table1[[#This Row],[QUANTITYORDERED]] * Table1[[#This Row],[PRICE ($)]]</f>
        <v>3288.6</v>
      </c>
      <c r="G1138" s="1">
        <v>38372</v>
      </c>
      <c r="H1138" t="s">
        <v>24</v>
      </c>
      <c r="I1138">
        <v>1</v>
      </c>
      <c r="J1138" t="str">
        <f t="shared" si="17"/>
        <v>Jan</v>
      </c>
      <c r="K1138">
        <v>2005</v>
      </c>
      <c r="L1138" t="s">
        <v>549</v>
      </c>
      <c r="M1138">
        <v>99</v>
      </c>
      <c r="N1138" t="s">
        <v>607</v>
      </c>
      <c r="O1138" t="s">
        <v>280</v>
      </c>
      <c r="P1138" t="s">
        <v>1817</v>
      </c>
      <c r="Q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 s="5">
        <v>10382</v>
      </c>
      <c r="B1139" s="5">
        <v>50</v>
      </c>
      <c r="C1139">
        <v>100</v>
      </c>
      <c r="D1139">
        <v>7</v>
      </c>
      <c r="E1139">
        <f xml:space="preserve"> Table1[[#This Row],[QUANTITYORDERED]] * Table1[[#This Row],[PRICE ($)]]</f>
        <v>5000</v>
      </c>
      <c r="G1139" s="1">
        <v>38400</v>
      </c>
      <c r="H1139" t="s">
        <v>24</v>
      </c>
      <c r="I1139">
        <v>1</v>
      </c>
      <c r="J1139" t="str">
        <f t="shared" si="17"/>
        <v>Feb</v>
      </c>
      <c r="K1139">
        <v>2005</v>
      </c>
      <c r="L1139" t="s">
        <v>549</v>
      </c>
      <c r="M1139">
        <v>99</v>
      </c>
      <c r="N1139" t="s">
        <v>607</v>
      </c>
      <c r="O1139" t="s">
        <v>271</v>
      </c>
      <c r="P1139" t="s">
        <v>1818</v>
      </c>
      <c r="Q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 s="5">
        <v>10392</v>
      </c>
      <c r="B1140" s="5">
        <v>36</v>
      </c>
      <c r="C1140">
        <v>100</v>
      </c>
      <c r="D1140">
        <v>1</v>
      </c>
      <c r="E1140">
        <f xml:space="preserve"> Table1[[#This Row],[QUANTITYORDERED]] * Table1[[#This Row],[PRICE ($)]]</f>
        <v>3600</v>
      </c>
      <c r="G1140" s="1">
        <v>38421</v>
      </c>
      <c r="H1140" t="s">
        <v>24</v>
      </c>
      <c r="I1140">
        <v>1</v>
      </c>
      <c r="J1140" t="str">
        <f t="shared" si="17"/>
        <v>Mar</v>
      </c>
      <c r="K1140">
        <v>2005</v>
      </c>
      <c r="L1140" t="s">
        <v>549</v>
      </c>
      <c r="M1140">
        <v>99</v>
      </c>
      <c r="N1140" t="s">
        <v>607</v>
      </c>
      <c r="O1140" t="s">
        <v>408</v>
      </c>
      <c r="P1140" t="s">
        <v>1819</v>
      </c>
      <c r="Q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 s="5">
        <v>10423</v>
      </c>
      <c r="B1141" s="5">
        <v>21</v>
      </c>
      <c r="C1141">
        <v>89.29</v>
      </c>
      <c r="D1141">
        <v>5</v>
      </c>
      <c r="E1141">
        <f xml:space="preserve"> Table1[[#This Row],[QUANTITYORDERED]] * Table1[[#This Row],[PRICE ($)]]</f>
        <v>1875.0900000000001</v>
      </c>
      <c r="G1141" s="1">
        <v>38502</v>
      </c>
      <c r="H1141" t="s">
        <v>299</v>
      </c>
      <c r="I1141">
        <v>2</v>
      </c>
      <c r="J1141" t="str">
        <f t="shared" si="17"/>
        <v>May</v>
      </c>
      <c r="K1141">
        <v>2005</v>
      </c>
      <c r="L1141" t="s">
        <v>549</v>
      </c>
      <c r="M1141">
        <v>99</v>
      </c>
      <c r="N1141" t="s">
        <v>607</v>
      </c>
      <c r="O1141" t="s">
        <v>364</v>
      </c>
      <c r="P1141" t="s">
        <v>1820</v>
      </c>
      <c r="Q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 s="5">
        <v>10108</v>
      </c>
      <c r="B1142" s="5">
        <v>29</v>
      </c>
      <c r="C1142">
        <v>100</v>
      </c>
      <c r="D1142">
        <v>8</v>
      </c>
      <c r="E1142">
        <f xml:space="preserve"> Table1[[#This Row],[QUANTITYORDERED]] * Table1[[#This Row],[PRICE ($)]]</f>
        <v>2900</v>
      </c>
      <c r="G1142" s="1">
        <v>37683</v>
      </c>
      <c r="H1142" t="s">
        <v>24</v>
      </c>
      <c r="I1142">
        <v>1</v>
      </c>
      <c r="J1142" t="str">
        <f t="shared" si="17"/>
        <v>Mar</v>
      </c>
      <c r="K1142">
        <v>2003</v>
      </c>
      <c r="L1142" t="s">
        <v>180</v>
      </c>
      <c r="M1142">
        <v>146</v>
      </c>
      <c r="N1142" t="s">
        <v>608</v>
      </c>
      <c r="O1142" t="s">
        <v>424</v>
      </c>
      <c r="P1142" t="s">
        <v>1821</v>
      </c>
      <c r="Q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 s="5">
        <v>10122</v>
      </c>
      <c r="B1143" s="5">
        <v>21</v>
      </c>
      <c r="C1143">
        <v>100</v>
      </c>
      <c r="D1143">
        <v>12</v>
      </c>
      <c r="E1143">
        <f xml:space="preserve"> Table1[[#This Row],[QUANTITYORDERED]] * Table1[[#This Row],[PRICE ($)]]</f>
        <v>2100</v>
      </c>
      <c r="G1143" s="1">
        <v>37749</v>
      </c>
      <c r="H1143" t="s">
        <v>24</v>
      </c>
      <c r="I1143">
        <v>2</v>
      </c>
      <c r="J1143" t="str">
        <f t="shared" si="17"/>
        <v>May</v>
      </c>
      <c r="K1143">
        <v>2003</v>
      </c>
      <c r="L1143" t="s">
        <v>180</v>
      </c>
      <c r="M1143">
        <v>146</v>
      </c>
      <c r="N1143" t="s">
        <v>608</v>
      </c>
      <c r="O1143" t="s">
        <v>432</v>
      </c>
      <c r="P1143" t="s">
        <v>1822</v>
      </c>
      <c r="Q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 s="5">
        <v>10135</v>
      </c>
      <c r="B1144" s="5">
        <v>42</v>
      </c>
      <c r="C1144">
        <v>100</v>
      </c>
      <c r="D1144">
        <v>9</v>
      </c>
      <c r="E1144">
        <f xml:space="preserve"> Table1[[#This Row],[QUANTITYORDERED]] * Table1[[#This Row],[PRICE ($)]]</f>
        <v>4200</v>
      </c>
      <c r="G1144" s="1">
        <v>37804</v>
      </c>
      <c r="H1144" t="s">
        <v>24</v>
      </c>
      <c r="I1144">
        <v>3</v>
      </c>
      <c r="J1144" t="str">
        <f t="shared" si="17"/>
        <v>Jul</v>
      </c>
      <c r="K1144">
        <v>2003</v>
      </c>
      <c r="L1144" t="s">
        <v>180</v>
      </c>
      <c r="M1144">
        <v>146</v>
      </c>
      <c r="N1144" t="s">
        <v>608</v>
      </c>
      <c r="O1144" t="s">
        <v>271</v>
      </c>
      <c r="P1144" t="s">
        <v>1823</v>
      </c>
      <c r="Q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 s="5">
        <v>10147</v>
      </c>
      <c r="B1145" s="5">
        <v>37</v>
      </c>
      <c r="C1145">
        <v>100</v>
      </c>
      <c r="D1145">
        <v>9</v>
      </c>
      <c r="E1145">
        <f xml:space="preserve"> Table1[[#This Row],[QUANTITYORDERED]] * Table1[[#This Row],[PRICE ($)]]</f>
        <v>3700</v>
      </c>
      <c r="G1145" s="1">
        <v>37869</v>
      </c>
      <c r="H1145" t="s">
        <v>24</v>
      </c>
      <c r="I1145">
        <v>3</v>
      </c>
      <c r="J1145" t="str">
        <f t="shared" si="17"/>
        <v>Sep</v>
      </c>
      <c r="K1145">
        <v>2003</v>
      </c>
      <c r="L1145" t="s">
        <v>180</v>
      </c>
      <c r="M1145">
        <v>146</v>
      </c>
      <c r="N1145" t="s">
        <v>608</v>
      </c>
      <c r="O1145" t="s">
        <v>280</v>
      </c>
      <c r="P1145" t="s">
        <v>1824</v>
      </c>
      <c r="Q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 s="5">
        <v>10159</v>
      </c>
      <c r="B1146" s="5">
        <v>25</v>
      </c>
      <c r="C1146">
        <v>100</v>
      </c>
      <c r="D1146">
        <v>4</v>
      </c>
      <c r="E1146">
        <f xml:space="preserve"> Table1[[#This Row],[QUANTITYORDERED]] * Table1[[#This Row],[PRICE ($)]]</f>
        <v>2500</v>
      </c>
      <c r="G1146" s="1">
        <v>37904</v>
      </c>
      <c r="H1146" t="s">
        <v>24</v>
      </c>
      <c r="I1146">
        <v>4</v>
      </c>
      <c r="J1146" t="str">
        <f t="shared" si="17"/>
        <v>Oct</v>
      </c>
      <c r="K1146">
        <v>2003</v>
      </c>
      <c r="L1146" t="s">
        <v>180</v>
      </c>
      <c r="M1146">
        <v>146</v>
      </c>
      <c r="N1146" t="s">
        <v>608</v>
      </c>
      <c r="O1146" t="s">
        <v>57</v>
      </c>
      <c r="P1146" t="s">
        <v>1825</v>
      </c>
      <c r="Q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 s="5">
        <v>10169</v>
      </c>
      <c r="B1147" s="5">
        <v>36</v>
      </c>
      <c r="C1147">
        <v>100</v>
      </c>
      <c r="D1147">
        <v>4</v>
      </c>
      <c r="E1147">
        <f xml:space="preserve"> Table1[[#This Row],[QUANTITYORDERED]] * Table1[[#This Row],[PRICE ($)]]</f>
        <v>3600</v>
      </c>
      <c r="G1147" s="1">
        <v>37929</v>
      </c>
      <c r="H1147" t="s">
        <v>24</v>
      </c>
      <c r="I1147">
        <v>4</v>
      </c>
      <c r="J1147" t="str">
        <f t="shared" si="17"/>
        <v>Nov</v>
      </c>
      <c r="K1147">
        <v>2003</v>
      </c>
      <c r="L1147" t="s">
        <v>180</v>
      </c>
      <c r="M1147">
        <v>146</v>
      </c>
      <c r="N1147" t="s">
        <v>608</v>
      </c>
      <c r="O1147" t="s">
        <v>284</v>
      </c>
      <c r="P1147" t="s">
        <v>1826</v>
      </c>
      <c r="Q1147" t="s">
        <v>3509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 s="5">
        <v>10181</v>
      </c>
      <c r="B1148" s="5">
        <v>22</v>
      </c>
      <c r="C1148">
        <v>100</v>
      </c>
      <c r="D1148">
        <v>16</v>
      </c>
      <c r="E1148">
        <f xml:space="preserve"> Table1[[#This Row],[QUANTITYORDERED]] * Table1[[#This Row],[PRICE ($)]]</f>
        <v>2200</v>
      </c>
      <c r="G1148" s="1">
        <v>37937</v>
      </c>
      <c r="H1148" t="s">
        <v>24</v>
      </c>
      <c r="I1148">
        <v>4</v>
      </c>
      <c r="J1148" t="str">
        <f t="shared" si="17"/>
        <v>Nov</v>
      </c>
      <c r="K1148">
        <v>2003</v>
      </c>
      <c r="L1148" t="s">
        <v>180</v>
      </c>
      <c r="M1148">
        <v>146</v>
      </c>
      <c r="N1148" t="s">
        <v>608</v>
      </c>
      <c r="O1148" t="s">
        <v>72</v>
      </c>
      <c r="P1148" t="s">
        <v>1827</v>
      </c>
      <c r="Q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 s="5">
        <v>10191</v>
      </c>
      <c r="B1149" s="5">
        <v>23</v>
      </c>
      <c r="C1149">
        <v>100</v>
      </c>
      <c r="D1149">
        <v>5</v>
      </c>
      <c r="E1149">
        <f xml:space="preserve"> Table1[[#This Row],[QUANTITYORDERED]] * Table1[[#This Row],[PRICE ($)]]</f>
        <v>2300</v>
      </c>
      <c r="G1149" s="1">
        <v>37945</v>
      </c>
      <c r="H1149" t="s">
        <v>24</v>
      </c>
      <c r="I1149">
        <v>4</v>
      </c>
      <c r="J1149" t="str">
        <f t="shared" si="17"/>
        <v>Nov</v>
      </c>
      <c r="K1149">
        <v>2003</v>
      </c>
      <c r="L1149" t="s">
        <v>180</v>
      </c>
      <c r="M1149">
        <v>146</v>
      </c>
      <c r="N1149" t="s">
        <v>608</v>
      </c>
      <c r="O1149" t="s">
        <v>438</v>
      </c>
      <c r="P1149" t="s">
        <v>1828</v>
      </c>
      <c r="Q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 s="5">
        <v>10203</v>
      </c>
      <c r="B1150" s="5">
        <v>32</v>
      </c>
      <c r="C1150">
        <v>100</v>
      </c>
      <c r="D1150">
        <v>10</v>
      </c>
      <c r="E1150">
        <f xml:space="preserve"> Table1[[#This Row],[QUANTITYORDERED]] * Table1[[#This Row],[PRICE ($)]]</f>
        <v>3200</v>
      </c>
      <c r="G1150" s="1">
        <v>37957</v>
      </c>
      <c r="H1150" t="s">
        <v>24</v>
      </c>
      <c r="I1150">
        <v>4</v>
      </c>
      <c r="J1150" t="str">
        <f t="shared" si="17"/>
        <v>Dec</v>
      </c>
      <c r="K1150">
        <v>2003</v>
      </c>
      <c r="L1150" t="s">
        <v>180</v>
      </c>
      <c r="M1150">
        <v>146</v>
      </c>
      <c r="N1150" t="s">
        <v>608</v>
      </c>
      <c r="O1150" t="s">
        <v>173</v>
      </c>
      <c r="P1150" t="s">
        <v>1829</v>
      </c>
      <c r="Q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 s="5">
        <v>10211</v>
      </c>
      <c r="B1151" s="5">
        <v>28</v>
      </c>
      <c r="C1151">
        <v>100</v>
      </c>
      <c r="D1151">
        <v>4</v>
      </c>
      <c r="E1151">
        <f xml:space="preserve"> Table1[[#This Row],[QUANTITYORDERED]] * Table1[[#This Row],[PRICE ($)]]</f>
        <v>2800</v>
      </c>
      <c r="G1151" s="1">
        <v>38001</v>
      </c>
      <c r="H1151" t="s">
        <v>24</v>
      </c>
      <c r="I1151">
        <v>1</v>
      </c>
      <c r="J1151" t="str">
        <f t="shared" si="17"/>
        <v>Jan</v>
      </c>
      <c r="K1151">
        <v>2004</v>
      </c>
      <c r="L1151" t="s">
        <v>180</v>
      </c>
      <c r="M1151">
        <v>146</v>
      </c>
      <c r="N1151" t="s">
        <v>608</v>
      </c>
      <c r="O1151" t="s">
        <v>83</v>
      </c>
      <c r="P1151" t="s">
        <v>1830</v>
      </c>
      <c r="Q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 s="5">
        <v>10225</v>
      </c>
      <c r="B1152" s="5">
        <v>27</v>
      </c>
      <c r="C1152">
        <v>100</v>
      </c>
      <c r="D1152">
        <v>11</v>
      </c>
      <c r="E1152">
        <f xml:space="preserve"> Table1[[#This Row],[QUANTITYORDERED]] * Table1[[#This Row],[PRICE ($)]]</f>
        <v>2700</v>
      </c>
      <c r="G1152" s="1">
        <v>38039</v>
      </c>
      <c r="H1152" t="s">
        <v>24</v>
      </c>
      <c r="I1152">
        <v>1</v>
      </c>
      <c r="J1152" t="str">
        <f t="shared" si="17"/>
        <v>Feb</v>
      </c>
      <c r="K1152">
        <v>2004</v>
      </c>
      <c r="L1152" t="s">
        <v>180</v>
      </c>
      <c r="M1152">
        <v>146</v>
      </c>
      <c r="N1152" t="s">
        <v>608</v>
      </c>
      <c r="O1152" t="s">
        <v>445</v>
      </c>
      <c r="P1152" t="s">
        <v>1831</v>
      </c>
      <c r="Q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 s="5">
        <v>10238</v>
      </c>
      <c r="B1153" s="5">
        <v>49</v>
      </c>
      <c r="C1153">
        <v>100</v>
      </c>
      <c r="D1153">
        <v>5</v>
      </c>
      <c r="E1153">
        <f xml:space="preserve"> Table1[[#This Row],[QUANTITYORDERED]] * Table1[[#This Row],[PRICE ($)]]</f>
        <v>4900</v>
      </c>
      <c r="G1153" s="1">
        <v>38086</v>
      </c>
      <c r="H1153" t="s">
        <v>24</v>
      </c>
      <c r="I1153">
        <v>2</v>
      </c>
      <c r="J1153" t="str">
        <f t="shared" si="17"/>
        <v>Apr</v>
      </c>
      <c r="K1153">
        <v>2004</v>
      </c>
      <c r="L1153" t="s">
        <v>180</v>
      </c>
      <c r="M1153">
        <v>146</v>
      </c>
      <c r="N1153" t="s">
        <v>608</v>
      </c>
      <c r="O1153" t="s">
        <v>321</v>
      </c>
      <c r="P1153" t="s">
        <v>1832</v>
      </c>
      <c r="Q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 s="5">
        <v>10252</v>
      </c>
      <c r="B1154" s="5">
        <v>41</v>
      </c>
      <c r="C1154">
        <v>100</v>
      </c>
      <c r="D1154">
        <v>1</v>
      </c>
      <c r="E1154">
        <f xml:space="preserve"> Table1[[#This Row],[QUANTITYORDERED]] * Table1[[#This Row],[PRICE ($)]]</f>
        <v>4100</v>
      </c>
      <c r="G1154" s="1">
        <v>38133</v>
      </c>
      <c r="H1154" t="s">
        <v>24</v>
      </c>
      <c r="I1154">
        <v>2</v>
      </c>
      <c r="J1154" t="str">
        <f t="shared" si="17"/>
        <v>May</v>
      </c>
      <c r="K1154">
        <v>2004</v>
      </c>
      <c r="L1154" t="s">
        <v>180</v>
      </c>
      <c r="M1154">
        <v>146</v>
      </c>
      <c r="N1154" t="s">
        <v>608</v>
      </c>
      <c r="O1154" t="s">
        <v>83</v>
      </c>
      <c r="P1154" t="s">
        <v>1833</v>
      </c>
      <c r="Q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 s="5">
        <v>10265</v>
      </c>
      <c r="B1155" s="5">
        <v>49</v>
      </c>
      <c r="C1155">
        <v>100</v>
      </c>
      <c r="D1155">
        <v>1</v>
      </c>
      <c r="E1155">
        <f xml:space="preserve"> Table1[[#This Row],[QUANTITYORDERED]] * Table1[[#This Row],[PRICE ($)]]</f>
        <v>4900</v>
      </c>
      <c r="G1155" s="1">
        <v>38170</v>
      </c>
      <c r="H1155" t="s">
        <v>24</v>
      </c>
      <c r="I1155">
        <v>3</v>
      </c>
      <c r="J1155" t="str">
        <f t="shared" ref="J1155:J1218" si="18" xml:space="preserve"> TEXT(G1155, "mmm")</f>
        <v>Jul</v>
      </c>
      <c r="K1155">
        <v>2004</v>
      </c>
      <c r="L1155" t="s">
        <v>180</v>
      </c>
      <c r="M1155">
        <v>146</v>
      </c>
      <c r="N1155" t="s">
        <v>608</v>
      </c>
      <c r="O1155" t="s">
        <v>557</v>
      </c>
      <c r="P1155" t="s">
        <v>1834</v>
      </c>
      <c r="Q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 s="5">
        <v>10276</v>
      </c>
      <c r="B1156" s="5">
        <v>30</v>
      </c>
      <c r="C1156">
        <v>100</v>
      </c>
      <c r="D1156">
        <v>5</v>
      </c>
      <c r="E1156">
        <f xml:space="preserve"> Table1[[#This Row],[QUANTITYORDERED]] * Table1[[#This Row],[PRICE ($)]]</f>
        <v>3000</v>
      </c>
      <c r="G1156" s="1">
        <v>38201</v>
      </c>
      <c r="H1156" t="s">
        <v>24</v>
      </c>
      <c r="I1156">
        <v>3</v>
      </c>
      <c r="J1156" t="str">
        <f t="shared" si="18"/>
        <v>Aug</v>
      </c>
      <c r="K1156">
        <v>2004</v>
      </c>
      <c r="L1156" t="s">
        <v>180</v>
      </c>
      <c r="M1156">
        <v>146</v>
      </c>
      <c r="N1156" t="s">
        <v>608</v>
      </c>
      <c r="O1156" t="s">
        <v>457</v>
      </c>
      <c r="P1156" t="s">
        <v>1835</v>
      </c>
      <c r="Q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 s="5">
        <v>10287</v>
      </c>
      <c r="B1157" s="5">
        <v>40</v>
      </c>
      <c r="C1157">
        <v>100</v>
      </c>
      <c r="D1157">
        <v>14</v>
      </c>
      <c r="E1157">
        <f xml:space="preserve"> Table1[[#This Row],[QUANTITYORDERED]] * Table1[[#This Row],[PRICE ($)]]</f>
        <v>4000</v>
      </c>
      <c r="G1157" s="1">
        <v>38229</v>
      </c>
      <c r="H1157" t="s">
        <v>24</v>
      </c>
      <c r="I1157">
        <v>3</v>
      </c>
      <c r="J1157" t="str">
        <f t="shared" si="18"/>
        <v>Aug</v>
      </c>
      <c r="K1157">
        <v>2004</v>
      </c>
      <c r="L1157" t="s">
        <v>180</v>
      </c>
      <c r="M1157">
        <v>146</v>
      </c>
      <c r="N1157" t="s">
        <v>608</v>
      </c>
      <c r="O1157" t="s">
        <v>445</v>
      </c>
      <c r="P1157" t="s">
        <v>1836</v>
      </c>
      <c r="Q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 s="5">
        <v>10300</v>
      </c>
      <c r="B1158" s="5">
        <v>23</v>
      </c>
      <c r="C1158">
        <v>100</v>
      </c>
      <c r="D1158">
        <v>7</v>
      </c>
      <c r="E1158">
        <f xml:space="preserve"> Table1[[#This Row],[QUANTITYORDERED]] * Table1[[#This Row],[PRICE ($)]]</f>
        <v>2300</v>
      </c>
      <c r="G1158" s="1">
        <v>37898</v>
      </c>
      <c r="H1158" t="s">
        <v>24</v>
      </c>
      <c r="I1158">
        <v>4</v>
      </c>
      <c r="J1158" t="str">
        <f t="shared" si="18"/>
        <v>Oct</v>
      </c>
      <c r="K1158">
        <v>2003</v>
      </c>
      <c r="L1158" t="s">
        <v>180</v>
      </c>
      <c r="M1158">
        <v>146</v>
      </c>
      <c r="N1158" t="s">
        <v>608</v>
      </c>
      <c r="O1158" t="s">
        <v>461</v>
      </c>
      <c r="P1158" t="s">
        <v>1837</v>
      </c>
      <c r="Q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 s="5">
        <v>10310</v>
      </c>
      <c r="B1159" s="5">
        <v>49</v>
      </c>
      <c r="C1159">
        <v>100</v>
      </c>
      <c r="D1159">
        <v>12</v>
      </c>
      <c r="E1159">
        <f xml:space="preserve"> Table1[[#This Row],[QUANTITYORDERED]] * Table1[[#This Row],[PRICE ($)]]</f>
        <v>4900</v>
      </c>
      <c r="G1159" s="1">
        <v>38276</v>
      </c>
      <c r="H1159" t="s">
        <v>24</v>
      </c>
      <c r="I1159">
        <v>4</v>
      </c>
      <c r="J1159" t="str">
        <f t="shared" si="18"/>
        <v>Oct</v>
      </c>
      <c r="K1159">
        <v>2004</v>
      </c>
      <c r="L1159" t="s">
        <v>180</v>
      </c>
      <c r="M1159">
        <v>146</v>
      </c>
      <c r="N1159" t="s">
        <v>608</v>
      </c>
      <c r="O1159" t="s">
        <v>438</v>
      </c>
      <c r="P1159" t="s">
        <v>1838</v>
      </c>
      <c r="Q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 s="5">
        <v>10320</v>
      </c>
      <c r="B1160" s="5">
        <v>25</v>
      </c>
      <c r="C1160">
        <v>100</v>
      </c>
      <c r="D1160">
        <v>5</v>
      </c>
      <c r="E1160">
        <f xml:space="preserve"> Table1[[#This Row],[QUANTITYORDERED]] * Table1[[#This Row],[PRICE ($)]]</f>
        <v>2500</v>
      </c>
      <c r="G1160" s="1">
        <v>38294</v>
      </c>
      <c r="H1160" t="s">
        <v>24</v>
      </c>
      <c r="I1160">
        <v>4</v>
      </c>
      <c r="J1160" t="str">
        <f t="shared" si="18"/>
        <v>Nov</v>
      </c>
      <c r="K1160">
        <v>2004</v>
      </c>
      <c r="L1160" t="s">
        <v>180</v>
      </c>
      <c r="M1160">
        <v>146</v>
      </c>
      <c r="N1160" t="s">
        <v>608</v>
      </c>
      <c r="O1160" t="s">
        <v>182</v>
      </c>
      <c r="P1160" t="s">
        <v>1839</v>
      </c>
      <c r="Q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 s="5">
        <v>10330</v>
      </c>
      <c r="B1161" s="5">
        <v>37</v>
      </c>
      <c r="C1161">
        <v>100</v>
      </c>
      <c r="D1161">
        <v>3</v>
      </c>
      <c r="E1161">
        <f xml:space="preserve"> Table1[[#This Row],[QUANTITYORDERED]] * Table1[[#This Row],[PRICE ($)]]</f>
        <v>3700</v>
      </c>
      <c r="G1161" s="1">
        <v>38307</v>
      </c>
      <c r="H1161" t="s">
        <v>24</v>
      </c>
      <c r="I1161">
        <v>4</v>
      </c>
      <c r="J1161" t="str">
        <f t="shared" si="18"/>
        <v>Nov</v>
      </c>
      <c r="K1161">
        <v>2004</v>
      </c>
      <c r="L1161" t="s">
        <v>180</v>
      </c>
      <c r="M1161">
        <v>146</v>
      </c>
      <c r="N1161" t="s">
        <v>608</v>
      </c>
      <c r="O1161" t="s">
        <v>424</v>
      </c>
      <c r="P1161" t="s">
        <v>1840</v>
      </c>
      <c r="Q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 s="5">
        <v>10342</v>
      </c>
      <c r="B1162" s="5">
        <v>55</v>
      </c>
      <c r="C1162">
        <v>100</v>
      </c>
      <c r="D1162">
        <v>7</v>
      </c>
      <c r="E1162">
        <f xml:space="preserve"> Table1[[#This Row],[QUANTITYORDERED]] * Table1[[#This Row],[PRICE ($)]]</f>
        <v>5500</v>
      </c>
      <c r="G1162" s="1">
        <v>38315</v>
      </c>
      <c r="H1162" t="s">
        <v>24</v>
      </c>
      <c r="I1162">
        <v>4</v>
      </c>
      <c r="J1162" t="str">
        <f t="shared" si="18"/>
        <v>Nov</v>
      </c>
      <c r="K1162">
        <v>2004</v>
      </c>
      <c r="L1162" t="s">
        <v>180</v>
      </c>
      <c r="M1162">
        <v>146</v>
      </c>
      <c r="N1162" t="s">
        <v>608</v>
      </c>
      <c r="O1162" t="s">
        <v>88</v>
      </c>
      <c r="P1162" t="s">
        <v>1841</v>
      </c>
      <c r="Q1162" t="s">
        <v>3505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 s="5">
        <v>10355</v>
      </c>
      <c r="B1163" s="5">
        <v>23</v>
      </c>
      <c r="C1163">
        <v>100</v>
      </c>
      <c r="D1163">
        <v>7</v>
      </c>
      <c r="E1163">
        <f xml:space="preserve"> Table1[[#This Row],[QUANTITYORDERED]] * Table1[[#This Row],[PRICE ($)]]</f>
        <v>2300</v>
      </c>
      <c r="G1163" s="1">
        <v>38328</v>
      </c>
      <c r="H1163" t="s">
        <v>24</v>
      </c>
      <c r="I1163">
        <v>4</v>
      </c>
      <c r="J1163" t="str">
        <f t="shared" si="18"/>
        <v>Dec</v>
      </c>
      <c r="K1163">
        <v>2004</v>
      </c>
      <c r="L1163" t="s">
        <v>180</v>
      </c>
      <c r="M1163">
        <v>146</v>
      </c>
      <c r="N1163" t="s">
        <v>608</v>
      </c>
      <c r="O1163" t="s">
        <v>173</v>
      </c>
      <c r="P1163" t="s">
        <v>1842</v>
      </c>
      <c r="Q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 s="5">
        <v>10363</v>
      </c>
      <c r="B1164" s="5">
        <v>24</v>
      </c>
      <c r="C1164">
        <v>100</v>
      </c>
      <c r="D1164">
        <v>11</v>
      </c>
      <c r="E1164">
        <f xml:space="preserve"> Table1[[#This Row],[QUANTITYORDERED]] * Table1[[#This Row],[PRICE ($)]]</f>
        <v>2400</v>
      </c>
      <c r="G1164" s="1">
        <v>38358</v>
      </c>
      <c r="H1164" t="s">
        <v>24</v>
      </c>
      <c r="I1164">
        <v>1</v>
      </c>
      <c r="J1164" t="str">
        <f t="shared" si="18"/>
        <v>Jan</v>
      </c>
      <c r="K1164">
        <v>2005</v>
      </c>
      <c r="L1164" t="s">
        <v>180</v>
      </c>
      <c r="M1164">
        <v>146</v>
      </c>
      <c r="N1164" t="s">
        <v>608</v>
      </c>
      <c r="O1164" t="s">
        <v>466</v>
      </c>
      <c r="P1164" t="s">
        <v>1843</v>
      </c>
      <c r="Q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 s="5">
        <v>10378</v>
      </c>
      <c r="B1165" s="5">
        <v>43</v>
      </c>
      <c r="C1165">
        <v>96.49</v>
      </c>
      <c r="D1165">
        <v>10</v>
      </c>
      <c r="E1165">
        <f xml:space="preserve"> Table1[[#This Row],[QUANTITYORDERED]] * Table1[[#This Row],[PRICE ($)]]</f>
        <v>4149.07</v>
      </c>
      <c r="G1165" s="1">
        <v>38393</v>
      </c>
      <c r="H1165" t="s">
        <v>24</v>
      </c>
      <c r="I1165">
        <v>1</v>
      </c>
      <c r="J1165" t="str">
        <f t="shared" si="18"/>
        <v>Feb</v>
      </c>
      <c r="K1165">
        <v>2005</v>
      </c>
      <c r="L1165" t="s">
        <v>180</v>
      </c>
      <c r="M1165">
        <v>146</v>
      </c>
      <c r="N1165" t="s">
        <v>608</v>
      </c>
      <c r="O1165" t="s">
        <v>173</v>
      </c>
      <c r="P1165" t="s">
        <v>1844</v>
      </c>
      <c r="Q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 s="5">
        <v>10390</v>
      </c>
      <c r="B1166" s="5">
        <v>50</v>
      </c>
      <c r="C1166">
        <v>100</v>
      </c>
      <c r="D1166">
        <v>1</v>
      </c>
      <c r="E1166">
        <f xml:space="preserve"> Table1[[#This Row],[QUANTITYORDERED]] * Table1[[#This Row],[PRICE ($)]]</f>
        <v>5000</v>
      </c>
      <c r="G1166" s="1">
        <v>38415</v>
      </c>
      <c r="H1166" t="s">
        <v>24</v>
      </c>
      <c r="I1166">
        <v>1</v>
      </c>
      <c r="J1166" t="str">
        <f t="shared" si="18"/>
        <v>Mar</v>
      </c>
      <c r="K1166">
        <v>2005</v>
      </c>
      <c r="L1166" t="s">
        <v>180</v>
      </c>
      <c r="M1166">
        <v>146</v>
      </c>
      <c r="N1166" t="s">
        <v>608</v>
      </c>
      <c r="O1166" t="s">
        <v>271</v>
      </c>
      <c r="P1166" t="s">
        <v>1845</v>
      </c>
      <c r="Q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 s="5">
        <v>10109</v>
      </c>
      <c r="B1167" s="5">
        <v>47</v>
      </c>
      <c r="C1167">
        <v>100</v>
      </c>
      <c r="D1167">
        <v>2</v>
      </c>
      <c r="E1167">
        <f xml:space="preserve"> Table1[[#This Row],[QUANTITYORDERED]] * Table1[[#This Row],[PRICE ($)]]</f>
        <v>4700</v>
      </c>
      <c r="G1167" s="1">
        <v>37690</v>
      </c>
      <c r="H1167" t="s">
        <v>24</v>
      </c>
      <c r="I1167">
        <v>1</v>
      </c>
      <c r="J1167" t="str">
        <f t="shared" si="18"/>
        <v>Mar</v>
      </c>
      <c r="K1167">
        <v>2003</v>
      </c>
      <c r="L1167" t="s">
        <v>180</v>
      </c>
      <c r="M1167">
        <v>141</v>
      </c>
      <c r="N1167" t="s">
        <v>609</v>
      </c>
      <c r="O1167" t="s">
        <v>308</v>
      </c>
      <c r="P1167" t="s">
        <v>1846</v>
      </c>
      <c r="Q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 s="5">
        <v>10123</v>
      </c>
      <c r="B1168" s="5">
        <v>34</v>
      </c>
      <c r="C1168">
        <v>100</v>
      </c>
      <c r="D1168">
        <v>4</v>
      </c>
      <c r="E1168">
        <f xml:space="preserve"> Table1[[#This Row],[QUANTITYORDERED]] * Table1[[#This Row],[PRICE ($)]]</f>
        <v>3400</v>
      </c>
      <c r="G1168" s="1">
        <v>37761</v>
      </c>
      <c r="H1168" t="s">
        <v>24</v>
      </c>
      <c r="I1168">
        <v>2</v>
      </c>
      <c r="J1168" t="str">
        <f t="shared" si="18"/>
        <v>May</v>
      </c>
      <c r="K1168">
        <v>2003</v>
      </c>
      <c r="L1168" t="s">
        <v>180</v>
      </c>
      <c r="M1168">
        <v>141</v>
      </c>
      <c r="N1168" t="s">
        <v>609</v>
      </c>
      <c r="O1168" t="s">
        <v>311</v>
      </c>
      <c r="P1168" t="s">
        <v>1847</v>
      </c>
      <c r="Q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 s="5">
        <v>10137</v>
      </c>
      <c r="B1169" s="5">
        <v>31</v>
      </c>
      <c r="C1169">
        <v>100</v>
      </c>
      <c r="D1169">
        <v>4</v>
      </c>
      <c r="E1169">
        <f xml:space="preserve"> Table1[[#This Row],[QUANTITYORDERED]] * Table1[[#This Row],[PRICE ($)]]</f>
        <v>3100</v>
      </c>
      <c r="G1169" s="1">
        <v>37812</v>
      </c>
      <c r="H1169" t="s">
        <v>24</v>
      </c>
      <c r="I1169">
        <v>3</v>
      </c>
      <c r="J1169" t="str">
        <f t="shared" si="18"/>
        <v>Jul</v>
      </c>
      <c r="K1169">
        <v>2003</v>
      </c>
      <c r="L1169" t="s">
        <v>180</v>
      </c>
      <c r="M1169">
        <v>141</v>
      </c>
      <c r="N1169" t="s">
        <v>609</v>
      </c>
      <c r="O1169" t="s">
        <v>36</v>
      </c>
      <c r="P1169" t="s">
        <v>1848</v>
      </c>
      <c r="Q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 s="5">
        <v>10148</v>
      </c>
      <c r="B1170" s="5">
        <v>28</v>
      </c>
      <c r="C1170">
        <v>100</v>
      </c>
      <c r="D1170">
        <v>11</v>
      </c>
      <c r="E1170">
        <f xml:space="preserve"> Table1[[#This Row],[QUANTITYORDERED]] * Table1[[#This Row],[PRICE ($)]]</f>
        <v>2800</v>
      </c>
      <c r="G1170" s="1">
        <v>37875</v>
      </c>
      <c r="H1170" t="s">
        <v>24</v>
      </c>
      <c r="I1170">
        <v>3</v>
      </c>
      <c r="J1170" t="str">
        <f t="shared" si="18"/>
        <v>Sep</v>
      </c>
      <c r="K1170">
        <v>2003</v>
      </c>
      <c r="L1170" t="s">
        <v>180</v>
      </c>
      <c r="M1170">
        <v>141</v>
      </c>
      <c r="N1170" t="s">
        <v>609</v>
      </c>
      <c r="O1170" t="s">
        <v>284</v>
      </c>
      <c r="P1170" t="s">
        <v>1849</v>
      </c>
      <c r="Q1170" t="s">
        <v>3509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 s="5">
        <v>10161</v>
      </c>
      <c r="B1171" s="5">
        <v>36</v>
      </c>
      <c r="C1171">
        <v>100</v>
      </c>
      <c r="D1171">
        <v>10</v>
      </c>
      <c r="E1171">
        <f xml:space="preserve"> Table1[[#This Row],[QUANTITYORDERED]] * Table1[[#This Row],[PRICE ($)]]</f>
        <v>3600</v>
      </c>
      <c r="G1171" s="1">
        <v>37911</v>
      </c>
      <c r="H1171" t="s">
        <v>24</v>
      </c>
      <c r="I1171">
        <v>4</v>
      </c>
      <c r="J1171" t="str">
        <f t="shared" si="18"/>
        <v>Oct</v>
      </c>
      <c r="K1171">
        <v>2003</v>
      </c>
      <c r="L1171" t="s">
        <v>180</v>
      </c>
      <c r="M1171">
        <v>141</v>
      </c>
      <c r="N1171" t="s">
        <v>609</v>
      </c>
      <c r="O1171" t="s">
        <v>497</v>
      </c>
      <c r="P1171" t="s">
        <v>1850</v>
      </c>
      <c r="Q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 s="5">
        <v>10172</v>
      </c>
      <c r="B1172" s="5">
        <v>48</v>
      </c>
      <c r="C1172">
        <v>100</v>
      </c>
      <c r="D1172">
        <v>8</v>
      </c>
      <c r="E1172">
        <f xml:space="preserve"> Table1[[#This Row],[QUANTITYORDERED]] * Table1[[#This Row],[PRICE ($)]]</f>
        <v>4800</v>
      </c>
      <c r="G1172" s="1">
        <v>37930</v>
      </c>
      <c r="H1172" t="s">
        <v>24</v>
      </c>
      <c r="I1172">
        <v>4</v>
      </c>
      <c r="J1172" t="str">
        <f t="shared" si="18"/>
        <v>Nov</v>
      </c>
      <c r="K1172">
        <v>2003</v>
      </c>
      <c r="L1172" t="s">
        <v>180</v>
      </c>
      <c r="M1172">
        <v>141</v>
      </c>
      <c r="N1172" t="s">
        <v>609</v>
      </c>
      <c r="O1172" t="s">
        <v>108</v>
      </c>
      <c r="P1172" t="s">
        <v>1851</v>
      </c>
      <c r="Q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 s="5">
        <v>10181</v>
      </c>
      <c r="B1173" s="5">
        <v>39</v>
      </c>
      <c r="C1173">
        <v>100</v>
      </c>
      <c r="D1173">
        <v>4</v>
      </c>
      <c r="E1173">
        <f xml:space="preserve"> Table1[[#This Row],[QUANTITYORDERED]] * Table1[[#This Row],[PRICE ($)]]</f>
        <v>3900</v>
      </c>
      <c r="G1173" s="1">
        <v>37937</v>
      </c>
      <c r="H1173" t="s">
        <v>24</v>
      </c>
      <c r="I1173">
        <v>4</v>
      </c>
      <c r="J1173" t="str">
        <f t="shared" si="18"/>
        <v>Nov</v>
      </c>
      <c r="K1173">
        <v>2003</v>
      </c>
      <c r="L1173" t="s">
        <v>180</v>
      </c>
      <c r="M1173">
        <v>141</v>
      </c>
      <c r="N1173" t="s">
        <v>609</v>
      </c>
      <c r="O1173" t="s">
        <v>72</v>
      </c>
      <c r="P1173" t="s">
        <v>1852</v>
      </c>
      <c r="Q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 s="5">
        <v>10192</v>
      </c>
      <c r="B1174" s="5">
        <v>45</v>
      </c>
      <c r="C1174">
        <v>100</v>
      </c>
      <c r="D1174">
        <v>9</v>
      </c>
      <c r="E1174">
        <f xml:space="preserve"> Table1[[#This Row],[QUANTITYORDERED]] * Table1[[#This Row],[PRICE ($)]]</f>
        <v>4500</v>
      </c>
      <c r="G1174" s="1">
        <v>37945</v>
      </c>
      <c r="H1174" t="s">
        <v>24</v>
      </c>
      <c r="I1174">
        <v>4</v>
      </c>
      <c r="J1174" t="str">
        <f t="shared" si="18"/>
        <v>Nov</v>
      </c>
      <c r="K1174">
        <v>2003</v>
      </c>
      <c r="L1174" t="s">
        <v>180</v>
      </c>
      <c r="M1174">
        <v>141</v>
      </c>
      <c r="N1174" t="s">
        <v>609</v>
      </c>
      <c r="O1174" t="s">
        <v>276</v>
      </c>
      <c r="P1174" t="s">
        <v>1853</v>
      </c>
      <c r="Q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 s="5">
        <v>10204</v>
      </c>
      <c r="B1175" s="5">
        <v>35</v>
      </c>
      <c r="C1175">
        <v>100</v>
      </c>
      <c r="D1175">
        <v>15</v>
      </c>
      <c r="E1175">
        <f xml:space="preserve"> Table1[[#This Row],[QUANTITYORDERED]] * Table1[[#This Row],[PRICE ($)]]</f>
        <v>3500</v>
      </c>
      <c r="G1175" s="1">
        <v>37957</v>
      </c>
      <c r="H1175" t="s">
        <v>24</v>
      </c>
      <c r="I1175">
        <v>4</v>
      </c>
      <c r="J1175" t="str">
        <f t="shared" si="18"/>
        <v>Dec</v>
      </c>
      <c r="K1175">
        <v>2003</v>
      </c>
      <c r="L1175" t="s">
        <v>180</v>
      </c>
      <c r="M1175">
        <v>141</v>
      </c>
      <c r="N1175" t="s">
        <v>609</v>
      </c>
      <c r="O1175" t="s">
        <v>474</v>
      </c>
      <c r="P1175" t="s">
        <v>1854</v>
      </c>
      <c r="Q1175" t="s">
        <v>3511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 s="5">
        <v>10212</v>
      </c>
      <c r="B1176" s="5">
        <v>45</v>
      </c>
      <c r="C1176">
        <v>100</v>
      </c>
      <c r="D1176">
        <v>8</v>
      </c>
      <c r="E1176">
        <f xml:space="preserve"> Table1[[#This Row],[QUANTITYORDERED]] * Table1[[#This Row],[PRICE ($)]]</f>
        <v>4500</v>
      </c>
      <c r="G1176" s="1">
        <v>38002</v>
      </c>
      <c r="H1176" t="s">
        <v>24</v>
      </c>
      <c r="I1176">
        <v>1</v>
      </c>
      <c r="J1176" t="str">
        <f t="shared" si="18"/>
        <v>Jan</v>
      </c>
      <c r="K1176">
        <v>2004</v>
      </c>
      <c r="L1176" t="s">
        <v>180</v>
      </c>
      <c r="M1176">
        <v>141</v>
      </c>
      <c r="N1176" t="s">
        <v>609</v>
      </c>
      <c r="O1176" t="s">
        <v>173</v>
      </c>
      <c r="P1176" t="s">
        <v>1855</v>
      </c>
      <c r="Q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 s="5">
        <v>10226</v>
      </c>
      <c r="B1177" s="5">
        <v>46</v>
      </c>
      <c r="C1177">
        <v>100</v>
      </c>
      <c r="D1177">
        <v>6</v>
      </c>
      <c r="E1177">
        <f xml:space="preserve"> Table1[[#This Row],[QUANTITYORDERED]] * Table1[[#This Row],[PRICE ($)]]</f>
        <v>4600</v>
      </c>
      <c r="G1177" s="1">
        <v>38043</v>
      </c>
      <c r="H1177" t="s">
        <v>24</v>
      </c>
      <c r="I1177">
        <v>1</v>
      </c>
      <c r="J1177" t="str">
        <f t="shared" si="18"/>
        <v>Feb</v>
      </c>
      <c r="K1177">
        <v>2004</v>
      </c>
      <c r="L1177" t="s">
        <v>180</v>
      </c>
      <c r="M1177">
        <v>141</v>
      </c>
      <c r="N1177" t="s">
        <v>609</v>
      </c>
      <c r="O1177" t="s">
        <v>361</v>
      </c>
      <c r="P1177" t="s">
        <v>1856</v>
      </c>
      <c r="Q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 s="5">
        <v>10240</v>
      </c>
      <c r="B1178" s="5">
        <v>37</v>
      </c>
      <c r="C1178">
        <v>100</v>
      </c>
      <c r="D1178">
        <v>1</v>
      </c>
      <c r="E1178">
        <f xml:space="preserve"> Table1[[#This Row],[QUANTITYORDERED]] * Table1[[#This Row],[PRICE ($)]]</f>
        <v>3700</v>
      </c>
      <c r="G1178" s="1">
        <v>38090</v>
      </c>
      <c r="H1178" t="s">
        <v>24</v>
      </c>
      <c r="I1178">
        <v>2</v>
      </c>
      <c r="J1178" t="str">
        <f t="shared" si="18"/>
        <v>Apr</v>
      </c>
      <c r="K1178">
        <v>2004</v>
      </c>
      <c r="L1178" t="s">
        <v>180</v>
      </c>
      <c r="M1178">
        <v>141</v>
      </c>
      <c r="N1178" t="s">
        <v>609</v>
      </c>
      <c r="O1178" t="s">
        <v>301</v>
      </c>
      <c r="P1178" t="s">
        <v>1857</v>
      </c>
      <c r="Q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 s="5">
        <v>10253</v>
      </c>
      <c r="B1179" s="5">
        <v>31</v>
      </c>
      <c r="C1179">
        <v>100</v>
      </c>
      <c r="D1179">
        <v>3</v>
      </c>
      <c r="E1179">
        <f xml:space="preserve"> Table1[[#This Row],[QUANTITYORDERED]] * Table1[[#This Row],[PRICE ($)]]</f>
        <v>3100</v>
      </c>
      <c r="G1179" s="1">
        <v>38139</v>
      </c>
      <c r="H1179" t="s">
        <v>338</v>
      </c>
      <c r="I1179">
        <v>2</v>
      </c>
      <c r="J1179" t="str">
        <f t="shared" si="18"/>
        <v>Jun</v>
      </c>
      <c r="K1179">
        <v>2004</v>
      </c>
      <c r="L1179" t="s">
        <v>180</v>
      </c>
      <c r="M1179">
        <v>141</v>
      </c>
      <c r="N1179" t="s">
        <v>609</v>
      </c>
      <c r="O1179" t="s">
        <v>164</v>
      </c>
      <c r="P1179" t="s">
        <v>1858</v>
      </c>
      <c r="Q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 s="5">
        <v>10266</v>
      </c>
      <c r="B1180" s="5">
        <v>33</v>
      </c>
      <c r="C1180">
        <v>100</v>
      </c>
      <c r="D1180">
        <v>4</v>
      </c>
      <c r="E1180">
        <f xml:space="preserve"> Table1[[#This Row],[QUANTITYORDERED]] * Table1[[#This Row],[PRICE ($)]]</f>
        <v>3300</v>
      </c>
      <c r="G1180" s="1">
        <v>38174</v>
      </c>
      <c r="H1180" t="s">
        <v>24</v>
      </c>
      <c r="I1180">
        <v>3</v>
      </c>
      <c r="J1180" t="str">
        <f t="shared" si="18"/>
        <v>Jul</v>
      </c>
      <c r="K1180">
        <v>2004</v>
      </c>
      <c r="L1180" t="s">
        <v>180</v>
      </c>
      <c r="M1180">
        <v>141</v>
      </c>
      <c r="N1180" t="s">
        <v>609</v>
      </c>
      <c r="O1180" t="s">
        <v>451</v>
      </c>
      <c r="P1180" t="s">
        <v>1859</v>
      </c>
      <c r="Q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 s="5">
        <v>10278</v>
      </c>
      <c r="B1181" s="5">
        <v>31</v>
      </c>
      <c r="C1181">
        <v>100</v>
      </c>
      <c r="D1181">
        <v>4</v>
      </c>
      <c r="E1181">
        <f xml:space="preserve"> Table1[[#This Row],[QUANTITYORDERED]] * Table1[[#This Row],[PRICE ($)]]</f>
        <v>3100</v>
      </c>
      <c r="G1181" s="1">
        <v>38205</v>
      </c>
      <c r="H1181" t="s">
        <v>24</v>
      </c>
      <c r="I1181">
        <v>3</v>
      </c>
      <c r="J1181" t="str">
        <f t="shared" si="18"/>
        <v>Aug</v>
      </c>
      <c r="K1181">
        <v>2004</v>
      </c>
      <c r="L1181" t="s">
        <v>180</v>
      </c>
      <c r="M1181">
        <v>141</v>
      </c>
      <c r="N1181" t="s">
        <v>609</v>
      </c>
      <c r="O1181" t="s">
        <v>538</v>
      </c>
      <c r="P1181" t="s">
        <v>1860</v>
      </c>
      <c r="Q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 s="5">
        <v>10287</v>
      </c>
      <c r="B1182" s="5">
        <v>27</v>
      </c>
      <c r="C1182">
        <v>100</v>
      </c>
      <c r="D1182">
        <v>2</v>
      </c>
      <c r="E1182">
        <f xml:space="preserve"> Table1[[#This Row],[QUANTITYORDERED]] * Table1[[#This Row],[PRICE ($)]]</f>
        <v>2700</v>
      </c>
      <c r="G1182" s="1">
        <v>38229</v>
      </c>
      <c r="H1182" t="s">
        <v>24</v>
      </c>
      <c r="I1182">
        <v>3</v>
      </c>
      <c r="J1182" t="str">
        <f t="shared" si="18"/>
        <v>Aug</v>
      </c>
      <c r="K1182">
        <v>2004</v>
      </c>
      <c r="L1182" t="s">
        <v>180</v>
      </c>
      <c r="M1182">
        <v>141</v>
      </c>
      <c r="N1182" t="s">
        <v>609</v>
      </c>
      <c r="O1182" t="s">
        <v>445</v>
      </c>
      <c r="P1182" t="s">
        <v>1861</v>
      </c>
      <c r="Q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 s="5">
        <v>10301</v>
      </c>
      <c r="B1183" s="5">
        <v>39</v>
      </c>
      <c r="C1183">
        <v>100</v>
      </c>
      <c r="D1183">
        <v>6</v>
      </c>
      <c r="E1183">
        <f xml:space="preserve"> Table1[[#This Row],[QUANTITYORDERED]] * Table1[[#This Row],[PRICE ($)]]</f>
        <v>3900</v>
      </c>
      <c r="G1183" s="1">
        <v>37899</v>
      </c>
      <c r="H1183" t="s">
        <v>24</v>
      </c>
      <c r="I1183">
        <v>4</v>
      </c>
      <c r="J1183" t="str">
        <f t="shared" si="18"/>
        <v>Oct</v>
      </c>
      <c r="K1183">
        <v>2003</v>
      </c>
      <c r="L1183" t="s">
        <v>180</v>
      </c>
      <c r="M1183">
        <v>141</v>
      </c>
      <c r="N1183" t="s">
        <v>609</v>
      </c>
      <c r="O1183" t="s">
        <v>542</v>
      </c>
      <c r="P1183" t="s">
        <v>1862</v>
      </c>
      <c r="Q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 s="5">
        <v>10311</v>
      </c>
      <c r="B1184" s="5">
        <v>32</v>
      </c>
      <c r="C1184">
        <v>100</v>
      </c>
      <c r="D1184">
        <v>11</v>
      </c>
      <c r="E1184">
        <f xml:space="preserve"> Table1[[#This Row],[QUANTITYORDERED]] * Table1[[#This Row],[PRICE ($)]]</f>
        <v>3200</v>
      </c>
      <c r="G1184" s="1">
        <v>38276</v>
      </c>
      <c r="H1184" t="s">
        <v>24</v>
      </c>
      <c r="I1184">
        <v>4</v>
      </c>
      <c r="J1184" t="str">
        <f t="shared" si="18"/>
        <v>Oct</v>
      </c>
      <c r="K1184">
        <v>2004</v>
      </c>
      <c r="L1184" t="s">
        <v>180</v>
      </c>
      <c r="M1184">
        <v>141</v>
      </c>
      <c r="N1184" t="s">
        <v>609</v>
      </c>
      <c r="O1184" t="s">
        <v>173</v>
      </c>
      <c r="P1184" t="s">
        <v>1863</v>
      </c>
      <c r="Q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 s="5">
        <v>10321</v>
      </c>
      <c r="B1185" s="5">
        <v>28</v>
      </c>
      <c r="C1185">
        <v>100</v>
      </c>
      <c r="D1185">
        <v>8</v>
      </c>
      <c r="E1185">
        <f xml:space="preserve"> Table1[[#This Row],[QUANTITYORDERED]] * Table1[[#This Row],[PRICE ($)]]</f>
        <v>2800</v>
      </c>
      <c r="G1185" s="1">
        <v>38295</v>
      </c>
      <c r="H1185" t="s">
        <v>24</v>
      </c>
      <c r="I1185">
        <v>4</v>
      </c>
      <c r="J1185" t="str">
        <f t="shared" si="18"/>
        <v>Nov</v>
      </c>
      <c r="K1185">
        <v>2004</v>
      </c>
      <c r="L1185" t="s">
        <v>180</v>
      </c>
      <c r="M1185">
        <v>141</v>
      </c>
      <c r="N1185" t="s">
        <v>609</v>
      </c>
      <c r="O1185" t="s">
        <v>159</v>
      </c>
      <c r="P1185" t="s">
        <v>1864</v>
      </c>
      <c r="Q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 s="5">
        <v>10331</v>
      </c>
      <c r="B1186" s="5">
        <v>26</v>
      </c>
      <c r="C1186">
        <v>67.91</v>
      </c>
      <c r="D1186">
        <v>12</v>
      </c>
      <c r="E1186">
        <f xml:space="preserve"> Table1[[#This Row],[QUANTITYORDERED]] * Table1[[#This Row],[PRICE ($)]]</f>
        <v>1765.6599999999999</v>
      </c>
      <c r="G1186" s="1">
        <v>38308</v>
      </c>
      <c r="H1186" t="s">
        <v>24</v>
      </c>
      <c r="I1186">
        <v>4</v>
      </c>
      <c r="J1186" t="str">
        <f t="shared" si="18"/>
        <v>Nov</v>
      </c>
      <c r="K1186">
        <v>2004</v>
      </c>
      <c r="L1186" t="s">
        <v>180</v>
      </c>
      <c r="M1186">
        <v>141</v>
      </c>
      <c r="N1186" t="s">
        <v>609</v>
      </c>
      <c r="O1186" t="s">
        <v>308</v>
      </c>
      <c r="P1186" t="s">
        <v>1865</v>
      </c>
      <c r="Q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 s="5">
        <v>10343</v>
      </c>
      <c r="B1187" s="5">
        <v>44</v>
      </c>
      <c r="C1187">
        <v>84.88</v>
      </c>
      <c r="D1187">
        <v>2</v>
      </c>
      <c r="E1187">
        <f xml:space="preserve"> Table1[[#This Row],[QUANTITYORDERED]] * Table1[[#This Row],[PRICE ($)]]</f>
        <v>3734.72</v>
      </c>
      <c r="G1187" s="1">
        <v>38315</v>
      </c>
      <c r="H1187" t="s">
        <v>24</v>
      </c>
      <c r="I1187">
        <v>4</v>
      </c>
      <c r="J1187" t="str">
        <f t="shared" si="18"/>
        <v>Nov</v>
      </c>
      <c r="K1187">
        <v>2004</v>
      </c>
      <c r="L1187" t="s">
        <v>180</v>
      </c>
      <c r="M1187">
        <v>141</v>
      </c>
      <c r="N1187" t="s">
        <v>609</v>
      </c>
      <c r="O1187" t="s">
        <v>36</v>
      </c>
      <c r="P1187" t="s">
        <v>1866</v>
      </c>
      <c r="Q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 s="5">
        <v>10367</v>
      </c>
      <c r="B1188" s="5">
        <v>46</v>
      </c>
      <c r="C1188">
        <v>100</v>
      </c>
      <c r="D1188">
        <v>6</v>
      </c>
      <c r="E1188">
        <f xml:space="preserve"> Table1[[#This Row],[QUANTITYORDERED]] * Table1[[#This Row],[PRICE ($)]]</f>
        <v>4600</v>
      </c>
      <c r="G1188" s="1">
        <v>38364</v>
      </c>
      <c r="H1188" t="s">
        <v>407</v>
      </c>
      <c r="I1188">
        <v>1</v>
      </c>
      <c r="J1188" t="str">
        <f t="shared" si="18"/>
        <v>Jan</v>
      </c>
      <c r="K1188">
        <v>2005</v>
      </c>
      <c r="L1188" t="s">
        <v>180</v>
      </c>
      <c r="M1188">
        <v>141</v>
      </c>
      <c r="N1188" t="s">
        <v>609</v>
      </c>
      <c r="O1188" t="s">
        <v>51</v>
      </c>
      <c r="P1188" t="s">
        <v>1867</v>
      </c>
      <c r="Q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 s="5">
        <v>10379</v>
      </c>
      <c r="B1189" s="5">
        <v>32</v>
      </c>
      <c r="C1189">
        <v>70.83</v>
      </c>
      <c r="D1189">
        <v>4</v>
      </c>
      <c r="E1189">
        <f xml:space="preserve"> Table1[[#This Row],[QUANTITYORDERED]] * Table1[[#This Row],[PRICE ($)]]</f>
        <v>2266.56</v>
      </c>
      <c r="G1189" s="1">
        <v>38393</v>
      </c>
      <c r="H1189" t="s">
        <v>24</v>
      </c>
      <c r="I1189">
        <v>1</v>
      </c>
      <c r="J1189" t="str">
        <f t="shared" si="18"/>
        <v>Feb</v>
      </c>
      <c r="K1189">
        <v>2005</v>
      </c>
      <c r="L1189" t="s">
        <v>180</v>
      </c>
      <c r="M1189">
        <v>141</v>
      </c>
      <c r="N1189" t="s">
        <v>609</v>
      </c>
      <c r="O1189" t="s">
        <v>173</v>
      </c>
      <c r="P1189" t="s">
        <v>1868</v>
      </c>
      <c r="Q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 s="5">
        <v>10406</v>
      </c>
      <c r="B1190" s="5">
        <v>65</v>
      </c>
      <c r="C1190">
        <v>100</v>
      </c>
      <c r="D1190">
        <v>1</v>
      </c>
      <c r="E1190">
        <f xml:space="preserve"> Table1[[#This Row],[QUANTITYORDERED]] * Table1[[#This Row],[PRICE ($)]]</f>
        <v>6500</v>
      </c>
      <c r="G1190" s="1">
        <v>38457</v>
      </c>
      <c r="H1190" t="s">
        <v>172</v>
      </c>
      <c r="I1190">
        <v>2</v>
      </c>
      <c r="J1190" t="str">
        <f t="shared" si="18"/>
        <v>Apr</v>
      </c>
      <c r="K1190">
        <v>2005</v>
      </c>
      <c r="L1190" t="s">
        <v>180</v>
      </c>
      <c r="M1190">
        <v>141</v>
      </c>
      <c r="N1190" t="s">
        <v>609</v>
      </c>
      <c r="O1190" t="s">
        <v>321</v>
      </c>
      <c r="P1190" t="s">
        <v>1869</v>
      </c>
      <c r="Q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 s="5">
        <v>10419</v>
      </c>
      <c r="B1191" s="5">
        <v>43</v>
      </c>
      <c r="C1191">
        <v>100</v>
      </c>
      <c r="D1191">
        <v>3</v>
      </c>
      <c r="E1191">
        <f xml:space="preserve"> Table1[[#This Row],[QUANTITYORDERED]] * Table1[[#This Row],[PRICE ($)]]</f>
        <v>4300</v>
      </c>
      <c r="G1191" s="1">
        <v>38489</v>
      </c>
      <c r="H1191" t="s">
        <v>24</v>
      </c>
      <c r="I1191">
        <v>2</v>
      </c>
      <c r="J1191" t="str">
        <f t="shared" si="18"/>
        <v>May</v>
      </c>
      <c r="K1191">
        <v>2005</v>
      </c>
      <c r="L1191" t="s">
        <v>180</v>
      </c>
      <c r="M1191">
        <v>141</v>
      </c>
      <c r="N1191" t="s">
        <v>609</v>
      </c>
      <c r="O1191" t="s">
        <v>143</v>
      </c>
      <c r="P1191" t="s">
        <v>1870</v>
      </c>
      <c r="Q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 s="5">
        <v>10108</v>
      </c>
      <c r="B1192" s="5">
        <v>43</v>
      </c>
      <c r="C1192">
        <v>67.77</v>
      </c>
      <c r="D1192">
        <v>12</v>
      </c>
      <c r="E1192">
        <f xml:space="preserve"> Table1[[#This Row],[QUANTITYORDERED]] * Table1[[#This Row],[PRICE ($)]]</f>
        <v>2914.1099999999997</v>
      </c>
      <c r="G1192" s="1">
        <v>37683</v>
      </c>
      <c r="H1192" t="s">
        <v>24</v>
      </c>
      <c r="I1192">
        <v>1</v>
      </c>
      <c r="J1192" t="str">
        <f t="shared" si="18"/>
        <v>Mar</v>
      </c>
      <c r="K1192">
        <v>2003</v>
      </c>
      <c r="L1192" t="s">
        <v>25</v>
      </c>
      <c r="M1192">
        <v>62</v>
      </c>
      <c r="N1192" t="s">
        <v>610</v>
      </c>
      <c r="O1192" t="s">
        <v>424</v>
      </c>
      <c r="P1192" t="s">
        <v>1871</v>
      </c>
      <c r="Q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 s="5">
        <v>10122</v>
      </c>
      <c r="B1193" s="5">
        <v>35</v>
      </c>
      <c r="C1193">
        <v>49.74</v>
      </c>
      <c r="D1193">
        <v>16</v>
      </c>
      <c r="E1193">
        <f xml:space="preserve"> Table1[[#This Row],[QUANTITYORDERED]] * Table1[[#This Row],[PRICE ($)]]</f>
        <v>1740.9</v>
      </c>
      <c r="G1193" s="1">
        <v>37749</v>
      </c>
      <c r="H1193" t="s">
        <v>24</v>
      </c>
      <c r="I1193">
        <v>2</v>
      </c>
      <c r="J1193" t="str">
        <f t="shared" si="18"/>
        <v>May</v>
      </c>
      <c r="K1193">
        <v>2003</v>
      </c>
      <c r="L1193" t="s">
        <v>25</v>
      </c>
      <c r="M1193">
        <v>62</v>
      </c>
      <c r="N1193" t="s">
        <v>610</v>
      </c>
      <c r="O1193" t="s">
        <v>432</v>
      </c>
      <c r="P1193" t="s">
        <v>1872</v>
      </c>
      <c r="Q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 s="5">
        <v>10135</v>
      </c>
      <c r="B1194" s="5">
        <v>45</v>
      </c>
      <c r="C1194">
        <v>50.36</v>
      </c>
      <c r="D1194">
        <v>13</v>
      </c>
      <c r="E1194">
        <f xml:space="preserve"> Table1[[#This Row],[QUANTITYORDERED]] * Table1[[#This Row],[PRICE ($)]]</f>
        <v>2266.1999999999998</v>
      </c>
      <c r="G1194" s="1">
        <v>37804</v>
      </c>
      <c r="H1194" t="s">
        <v>24</v>
      </c>
      <c r="I1194">
        <v>3</v>
      </c>
      <c r="J1194" t="str">
        <f t="shared" si="18"/>
        <v>Jul</v>
      </c>
      <c r="K1194">
        <v>2003</v>
      </c>
      <c r="L1194" t="s">
        <v>25</v>
      </c>
      <c r="M1194">
        <v>62</v>
      </c>
      <c r="N1194" t="s">
        <v>610</v>
      </c>
      <c r="O1194" t="s">
        <v>271</v>
      </c>
      <c r="P1194" t="s">
        <v>1873</v>
      </c>
      <c r="Q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 s="5">
        <v>10146</v>
      </c>
      <c r="B1195" s="5">
        <v>47</v>
      </c>
      <c r="C1195">
        <v>67.14</v>
      </c>
      <c r="D1195">
        <v>2</v>
      </c>
      <c r="E1195">
        <f xml:space="preserve"> Table1[[#This Row],[QUANTITYORDERED]] * Table1[[#This Row],[PRICE ($)]]</f>
        <v>3155.58</v>
      </c>
      <c r="G1195" s="1">
        <v>37867</v>
      </c>
      <c r="H1195" t="s">
        <v>24</v>
      </c>
      <c r="I1195">
        <v>3</v>
      </c>
      <c r="J1195" t="str">
        <f t="shared" si="18"/>
        <v>Sep</v>
      </c>
      <c r="K1195">
        <v>2003</v>
      </c>
      <c r="L1195" t="s">
        <v>25</v>
      </c>
      <c r="M1195">
        <v>62</v>
      </c>
      <c r="N1195" t="s">
        <v>610</v>
      </c>
      <c r="O1195" t="s">
        <v>567</v>
      </c>
      <c r="P1195" t="s">
        <v>1874</v>
      </c>
      <c r="Q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 s="5">
        <v>10159</v>
      </c>
      <c r="B1196" s="5">
        <v>21</v>
      </c>
      <c r="C1196">
        <v>64.66</v>
      </c>
      <c r="D1196">
        <v>8</v>
      </c>
      <c r="E1196">
        <f xml:space="preserve"> Table1[[#This Row],[QUANTITYORDERED]] * Table1[[#This Row],[PRICE ($)]]</f>
        <v>1357.86</v>
      </c>
      <c r="G1196" s="1">
        <v>37904</v>
      </c>
      <c r="H1196" t="s">
        <v>24</v>
      </c>
      <c r="I1196">
        <v>4</v>
      </c>
      <c r="J1196" t="str">
        <f t="shared" si="18"/>
        <v>Oct</v>
      </c>
      <c r="K1196">
        <v>2003</v>
      </c>
      <c r="L1196" t="s">
        <v>25</v>
      </c>
      <c r="M1196">
        <v>62</v>
      </c>
      <c r="N1196" t="s">
        <v>610</v>
      </c>
      <c r="O1196" t="s">
        <v>57</v>
      </c>
      <c r="P1196" t="s">
        <v>1875</v>
      </c>
      <c r="Q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 s="5">
        <v>10169</v>
      </c>
      <c r="B1197" s="5">
        <v>38</v>
      </c>
      <c r="C1197">
        <v>68.39</v>
      </c>
      <c r="D1197">
        <v>8</v>
      </c>
      <c r="E1197">
        <f xml:space="preserve"> Table1[[#This Row],[QUANTITYORDERED]] * Table1[[#This Row],[PRICE ($)]]</f>
        <v>2598.8200000000002</v>
      </c>
      <c r="G1197" s="1">
        <v>37929</v>
      </c>
      <c r="H1197" t="s">
        <v>24</v>
      </c>
      <c r="I1197">
        <v>4</v>
      </c>
      <c r="J1197" t="str">
        <f t="shared" si="18"/>
        <v>Nov</v>
      </c>
      <c r="K1197">
        <v>2003</v>
      </c>
      <c r="L1197" t="s">
        <v>25</v>
      </c>
      <c r="M1197">
        <v>62</v>
      </c>
      <c r="N1197" t="s">
        <v>610</v>
      </c>
      <c r="O1197" t="s">
        <v>284</v>
      </c>
      <c r="P1197" t="s">
        <v>1876</v>
      </c>
      <c r="Q1197" t="s">
        <v>3509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 s="5">
        <v>10180</v>
      </c>
      <c r="B1198" s="5">
        <v>21</v>
      </c>
      <c r="C1198">
        <v>50.36</v>
      </c>
      <c r="D1198">
        <v>3</v>
      </c>
      <c r="E1198">
        <f xml:space="preserve"> Table1[[#This Row],[QUANTITYORDERED]] * Table1[[#This Row],[PRICE ($)]]</f>
        <v>1057.56</v>
      </c>
      <c r="G1198" s="1">
        <v>37936</v>
      </c>
      <c r="H1198" t="s">
        <v>24</v>
      </c>
      <c r="I1198">
        <v>4</v>
      </c>
      <c r="J1198" t="str">
        <f t="shared" si="18"/>
        <v>Nov</v>
      </c>
      <c r="K1198">
        <v>2003</v>
      </c>
      <c r="L1198" t="s">
        <v>25</v>
      </c>
      <c r="M1198">
        <v>62</v>
      </c>
      <c r="N1198" t="s">
        <v>610</v>
      </c>
      <c r="O1198" t="s">
        <v>66</v>
      </c>
      <c r="P1198" t="s">
        <v>1877</v>
      </c>
      <c r="Q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xml:space="preserve"> Table1[[#This Row],[QUANTITYORDERED]] * Table1[[#This Row],[PRICE ($)]]</f>
        <v>3127.8199999999997</v>
      </c>
      <c r="G1199" s="1">
        <v>37945</v>
      </c>
      <c r="H1199" t="s">
        <v>24</v>
      </c>
      <c r="I1199">
        <v>4</v>
      </c>
      <c r="J1199" t="str">
        <f t="shared" si="18"/>
        <v>Nov</v>
      </c>
      <c r="K1199">
        <v>2003</v>
      </c>
      <c r="L1199" t="s">
        <v>25</v>
      </c>
      <c r="M1199">
        <v>62</v>
      </c>
      <c r="N1199" t="s">
        <v>610</v>
      </c>
      <c r="O1199" t="s">
        <v>438</v>
      </c>
      <c r="P1199" t="s">
        <v>1878</v>
      </c>
      <c r="Q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 s="5">
        <v>10211</v>
      </c>
      <c r="B1200" s="5">
        <v>46</v>
      </c>
      <c r="C1200">
        <v>54.09</v>
      </c>
      <c r="D1200">
        <v>8</v>
      </c>
      <c r="E1200">
        <f xml:space="preserve"> Table1[[#This Row],[QUANTITYORDERED]] * Table1[[#This Row],[PRICE ($)]]</f>
        <v>2488.1400000000003</v>
      </c>
      <c r="G1200" s="1">
        <v>38001</v>
      </c>
      <c r="H1200" t="s">
        <v>24</v>
      </c>
      <c r="I1200">
        <v>1</v>
      </c>
      <c r="J1200" t="str">
        <f t="shared" si="18"/>
        <v>Jan</v>
      </c>
      <c r="K1200">
        <v>2004</v>
      </c>
      <c r="L1200" t="s">
        <v>25</v>
      </c>
      <c r="M1200">
        <v>62</v>
      </c>
      <c r="N1200" t="s">
        <v>610</v>
      </c>
      <c r="O1200" t="s">
        <v>83</v>
      </c>
      <c r="P1200" t="s">
        <v>1879</v>
      </c>
      <c r="Q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 s="5">
        <v>10224</v>
      </c>
      <c r="B1201" s="5">
        <v>38</v>
      </c>
      <c r="C1201">
        <v>58.44</v>
      </c>
      <c r="D1201">
        <v>1</v>
      </c>
      <c r="E1201">
        <f xml:space="preserve"> Table1[[#This Row],[QUANTITYORDERED]] * Table1[[#This Row],[PRICE ($)]]</f>
        <v>2220.7199999999998</v>
      </c>
      <c r="G1201" s="1">
        <v>38038</v>
      </c>
      <c r="H1201" t="s">
        <v>24</v>
      </c>
      <c r="I1201">
        <v>1</v>
      </c>
      <c r="J1201" t="str">
        <f t="shared" si="18"/>
        <v>Feb</v>
      </c>
      <c r="K1201">
        <v>2004</v>
      </c>
      <c r="L1201" t="s">
        <v>25</v>
      </c>
      <c r="M1201">
        <v>62</v>
      </c>
      <c r="N1201" t="s">
        <v>610</v>
      </c>
      <c r="O1201" t="s">
        <v>66</v>
      </c>
      <c r="P1201" t="s">
        <v>1880</v>
      </c>
      <c r="Q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 s="5">
        <v>10237</v>
      </c>
      <c r="B1202" s="5">
        <v>26</v>
      </c>
      <c r="C1202">
        <v>52.22</v>
      </c>
      <c r="D1202">
        <v>1</v>
      </c>
      <c r="E1202">
        <f xml:space="preserve"> Table1[[#This Row],[QUANTITYORDERED]] * Table1[[#This Row],[PRICE ($)]]</f>
        <v>1357.72</v>
      </c>
      <c r="G1202" s="1">
        <v>38082</v>
      </c>
      <c r="H1202" t="s">
        <v>24</v>
      </c>
      <c r="I1202">
        <v>2</v>
      </c>
      <c r="J1202" t="str">
        <f t="shared" si="18"/>
        <v>Apr</v>
      </c>
      <c r="K1202">
        <v>2004</v>
      </c>
      <c r="L1202" t="s">
        <v>25</v>
      </c>
      <c r="M1202">
        <v>62</v>
      </c>
      <c r="N1202" t="s">
        <v>610</v>
      </c>
      <c r="O1202" t="s">
        <v>98</v>
      </c>
      <c r="P1202" t="s">
        <v>1881</v>
      </c>
      <c r="Q1202" t="s">
        <v>3506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 s="5">
        <v>10252</v>
      </c>
      <c r="B1203" s="5">
        <v>31</v>
      </c>
      <c r="C1203">
        <v>52.84</v>
      </c>
      <c r="D1203">
        <v>5</v>
      </c>
      <c r="E1203">
        <f xml:space="preserve"> Table1[[#This Row],[QUANTITYORDERED]] * Table1[[#This Row],[PRICE ($)]]</f>
        <v>1638.0400000000002</v>
      </c>
      <c r="G1203" s="1">
        <v>38133</v>
      </c>
      <c r="H1203" t="s">
        <v>24</v>
      </c>
      <c r="I1203">
        <v>2</v>
      </c>
      <c r="J1203" t="str">
        <f t="shared" si="18"/>
        <v>May</v>
      </c>
      <c r="K1203">
        <v>2004</v>
      </c>
      <c r="L1203" t="s">
        <v>25</v>
      </c>
      <c r="M1203">
        <v>62</v>
      </c>
      <c r="N1203" t="s">
        <v>610</v>
      </c>
      <c r="O1203" t="s">
        <v>83</v>
      </c>
      <c r="P1203" t="s">
        <v>1882</v>
      </c>
      <c r="Q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 s="5">
        <v>10264</v>
      </c>
      <c r="B1204" s="5">
        <v>48</v>
      </c>
      <c r="C1204">
        <v>54.71</v>
      </c>
      <c r="D1204">
        <v>3</v>
      </c>
      <c r="E1204">
        <f xml:space="preserve"> Table1[[#This Row],[QUANTITYORDERED]] * Table1[[#This Row],[PRICE ($)]]</f>
        <v>2626.08</v>
      </c>
      <c r="G1204" s="1">
        <v>38168</v>
      </c>
      <c r="H1204" t="s">
        <v>24</v>
      </c>
      <c r="I1204">
        <v>2</v>
      </c>
      <c r="J1204" t="str">
        <f t="shared" si="18"/>
        <v>Jun</v>
      </c>
      <c r="K1204">
        <v>2004</v>
      </c>
      <c r="L1204" t="s">
        <v>25</v>
      </c>
      <c r="M1204">
        <v>62</v>
      </c>
      <c r="N1204" t="s">
        <v>610</v>
      </c>
      <c r="O1204" t="s">
        <v>378</v>
      </c>
      <c r="P1204" t="s">
        <v>1883</v>
      </c>
      <c r="Q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 s="5">
        <v>10276</v>
      </c>
      <c r="B1205" s="5">
        <v>33</v>
      </c>
      <c r="C1205">
        <v>50.36</v>
      </c>
      <c r="D1205">
        <v>9</v>
      </c>
      <c r="E1205">
        <f xml:space="preserve"> Table1[[#This Row],[QUANTITYORDERED]] * Table1[[#This Row],[PRICE ($)]]</f>
        <v>1661.8799999999999</v>
      </c>
      <c r="G1205" s="1">
        <v>38201</v>
      </c>
      <c r="H1205" t="s">
        <v>24</v>
      </c>
      <c r="I1205">
        <v>3</v>
      </c>
      <c r="J1205" t="str">
        <f t="shared" si="18"/>
        <v>Aug</v>
      </c>
      <c r="K1205">
        <v>2004</v>
      </c>
      <c r="L1205" t="s">
        <v>25</v>
      </c>
      <c r="M1205">
        <v>62</v>
      </c>
      <c r="N1205" t="s">
        <v>610</v>
      </c>
      <c r="O1205" t="s">
        <v>457</v>
      </c>
      <c r="P1205" t="s">
        <v>1884</v>
      </c>
      <c r="Q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 s="5">
        <v>10286</v>
      </c>
      <c r="B1206" s="5">
        <v>38</v>
      </c>
      <c r="C1206">
        <v>57.2</v>
      </c>
      <c r="D1206">
        <v>1</v>
      </c>
      <c r="E1206">
        <f xml:space="preserve"> Table1[[#This Row],[QUANTITYORDERED]] * Table1[[#This Row],[PRICE ($)]]</f>
        <v>2173.6</v>
      </c>
      <c r="G1206" s="1">
        <v>38227</v>
      </c>
      <c r="H1206" t="s">
        <v>24</v>
      </c>
      <c r="I1206">
        <v>3</v>
      </c>
      <c r="J1206" t="str">
        <f t="shared" si="18"/>
        <v>Aug</v>
      </c>
      <c r="K1206">
        <v>2004</v>
      </c>
      <c r="L1206" t="s">
        <v>25</v>
      </c>
      <c r="M1206">
        <v>62</v>
      </c>
      <c r="N1206" t="s">
        <v>610</v>
      </c>
      <c r="O1206" t="s">
        <v>402</v>
      </c>
      <c r="P1206" t="s">
        <v>1885</v>
      </c>
      <c r="Q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 s="5">
        <v>10299</v>
      </c>
      <c r="B1207" s="5">
        <v>39</v>
      </c>
      <c r="C1207">
        <v>55.95</v>
      </c>
      <c r="D1207">
        <v>3</v>
      </c>
      <c r="E1207">
        <f xml:space="preserve"> Table1[[#This Row],[QUANTITYORDERED]] * Table1[[#This Row],[PRICE ($)]]</f>
        <v>2182.0500000000002</v>
      </c>
      <c r="G1207" s="1">
        <v>38260</v>
      </c>
      <c r="H1207" t="s">
        <v>24</v>
      </c>
      <c r="I1207">
        <v>3</v>
      </c>
      <c r="J1207" t="str">
        <f t="shared" si="18"/>
        <v>Sep</v>
      </c>
      <c r="K1207">
        <v>2004</v>
      </c>
      <c r="L1207" t="s">
        <v>25</v>
      </c>
      <c r="M1207">
        <v>62</v>
      </c>
      <c r="N1207" t="s">
        <v>610</v>
      </c>
      <c r="O1207" t="s">
        <v>125</v>
      </c>
      <c r="P1207" t="s">
        <v>1886</v>
      </c>
      <c r="Q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 s="5">
        <v>10310</v>
      </c>
      <c r="B1208" s="5">
        <v>42</v>
      </c>
      <c r="C1208">
        <v>67.14</v>
      </c>
      <c r="D1208">
        <v>16</v>
      </c>
      <c r="E1208">
        <f xml:space="preserve"> Table1[[#This Row],[QUANTITYORDERED]] * Table1[[#This Row],[PRICE ($)]]</f>
        <v>2819.88</v>
      </c>
      <c r="G1208" s="1">
        <v>38276</v>
      </c>
      <c r="H1208" t="s">
        <v>24</v>
      </c>
      <c r="I1208">
        <v>4</v>
      </c>
      <c r="J1208" t="str">
        <f t="shared" si="18"/>
        <v>Oct</v>
      </c>
      <c r="K1208">
        <v>2004</v>
      </c>
      <c r="L1208" t="s">
        <v>25</v>
      </c>
      <c r="M1208">
        <v>62</v>
      </c>
      <c r="N1208" t="s">
        <v>610</v>
      </c>
      <c r="O1208" t="s">
        <v>438</v>
      </c>
      <c r="P1208" t="s">
        <v>1887</v>
      </c>
      <c r="Q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 s="5">
        <v>10319</v>
      </c>
      <c r="B1209" s="5">
        <v>44</v>
      </c>
      <c r="C1209">
        <v>59.06</v>
      </c>
      <c r="D1209">
        <v>4</v>
      </c>
      <c r="E1209">
        <f xml:space="preserve"> Table1[[#This Row],[QUANTITYORDERED]] * Table1[[#This Row],[PRICE ($)]]</f>
        <v>2598.6400000000003</v>
      </c>
      <c r="G1209" s="1">
        <v>38294</v>
      </c>
      <c r="H1209" t="s">
        <v>24</v>
      </c>
      <c r="I1209">
        <v>4</v>
      </c>
      <c r="J1209" t="str">
        <f t="shared" si="18"/>
        <v>Nov</v>
      </c>
      <c r="K1209">
        <v>2004</v>
      </c>
      <c r="L1209" t="s">
        <v>25</v>
      </c>
      <c r="M1209">
        <v>62</v>
      </c>
      <c r="N1209" t="s">
        <v>610</v>
      </c>
      <c r="O1209" t="s">
        <v>506</v>
      </c>
      <c r="P1209" t="s">
        <v>1888</v>
      </c>
      <c r="Q1209" t="s">
        <v>3513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 s="5">
        <v>10330</v>
      </c>
      <c r="B1210" s="5">
        <v>29</v>
      </c>
      <c r="C1210">
        <v>69.63</v>
      </c>
      <c r="D1210">
        <v>2</v>
      </c>
      <c r="E1210">
        <f xml:space="preserve"> Table1[[#This Row],[QUANTITYORDERED]] * Table1[[#This Row],[PRICE ($)]]</f>
        <v>2019.27</v>
      </c>
      <c r="G1210" s="1">
        <v>38307</v>
      </c>
      <c r="H1210" t="s">
        <v>24</v>
      </c>
      <c r="I1210">
        <v>4</v>
      </c>
      <c r="J1210" t="str">
        <f t="shared" si="18"/>
        <v>Nov</v>
      </c>
      <c r="K1210">
        <v>2004</v>
      </c>
      <c r="L1210" t="s">
        <v>25</v>
      </c>
      <c r="M1210">
        <v>62</v>
      </c>
      <c r="N1210" t="s">
        <v>610</v>
      </c>
      <c r="O1210" t="s">
        <v>424</v>
      </c>
      <c r="P1210" t="s">
        <v>1889</v>
      </c>
      <c r="Q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 s="5">
        <v>10342</v>
      </c>
      <c r="B1211" s="5">
        <v>26</v>
      </c>
      <c r="C1211">
        <v>55.95</v>
      </c>
      <c r="D1211">
        <v>8</v>
      </c>
      <c r="E1211">
        <f xml:space="preserve"> Table1[[#This Row],[QUANTITYORDERED]] * Table1[[#This Row],[PRICE ($)]]</f>
        <v>1454.7</v>
      </c>
      <c r="G1211" s="1">
        <v>38315</v>
      </c>
      <c r="H1211" t="s">
        <v>24</v>
      </c>
      <c r="I1211">
        <v>4</v>
      </c>
      <c r="J1211" t="str">
        <f t="shared" si="18"/>
        <v>Nov</v>
      </c>
      <c r="K1211">
        <v>2004</v>
      </c>
      <c r="L1211" t="s">
        <v>25</v>
      </c>
      <c r="M1211">
        <v>62</v>
      </c>
      <c r="N1211" t="s">
        <v>610</v>
      </c>
      <c r="O1211" t="s">
        <v>88</v>
      </c>
      <c r="P1211" t="s">
        <v>1890</v>
      </c>
      <c r="Q1211" t="s">
        <v>3505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 s="5">
        <v>10355</v>
      </c>
      <c r="B1212" s="5">
        <v>31</v>
      </c>
      <c r="C1212">
        <v>53.47</v>
      </c>
      <c r="D1212">
        <v>1</v>
      </c>
      <c r="E1212">
        <f xml:space="preserve"> Table1[[#This Row],[QUANTITYORDERED]] * Table1[[#This Row],[PRICE ($)]]</f>
        <v>1657.57</v>
      </c>
      <c r="G1212" s="1">
        <v>38328</v>
      </c>
      <c r="H1212" t="s">
        <v>24</v>
      </c>
      <c r="I1212">
        <v>4</v>
      </c>
      <c r="J1212" t="str">
        <f t="shared" si="18"/>
        <v>Dec</v>
      </c>
      <c r="K1212">
        <v>2004</v>
      </c>
      <c r="L1212" t="s">
        <v>25</v>
      </c>
      <c r="M1212">
        <v>62</v>
      </c>
      <c r="N1212" t="s">
        <v>610</v>
      </c>
      <c r="O1212" t="s">
        <v>173</v>
      </c>
      <c r="P1212" t="s">
        <v>1891</v>
      </c>
      <c r="Q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 s="5">
        <v>10363</v>
      </c>
      <c r="B1213" s="5">
        <v>32</v>
      </c>
      <c r="C1213">
        <v>89.12</v>
      </c>
      <c r="D1213">
        <v>12</v>
      </c>
      <c r="E1213">
        <f xml:space="preserve"> Table1[[#This Row],[QUANTITYORDERED]] * Table1[[#This Row],[PRICE ($)]]</f>
        <v>2851.84</v>
      </c>
      <c r="G1213" s="1">
        <v>38358</v>
      </c>
      <c r="H1213" t="s">
        <v>24</v>
      </c>
      <c r="I1213">
        <v>1</v>
      </c>
      <c r="J1213" t="str">
        <f t="shared" si="18"/>
        <v>Jan</v>
      </c>
      <c r="K1213">
        <v>2005</v>
      </c>
      <c r="L1213" t="s">
        <v>25</v>
      </c>
      <c r="M1213">
        <v>62</v>
      </c>
      <c r="N1213" t="s">
        <v>610</v>
      </c>
      <c r="O1213" t="s">
        <v>466</v>
      </c>
      <c r="P1213" t="s">
        <v>1892</v>
      </c>
      <c r="Q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 s="5">
        <v>10378</v>
      </c>
      <c r="B1214" s="5">
        <v>28</v>
      </c>
      <c r="C1214">
        <v>100</v>
      </c>
      <c r="D1214">
        <v>9</v>
      </c>
      <c r="E1214">
        <f xml:space="preserve"> Table1[[#This Row],[QUANTITYORDERED]] * Table1[[#This Row],[PRICE ($)]]</f>
        <v>2800</v>
      </c>
      <c r="G1214" s="1">
        <v>38393</v>
      </c>
      <c r="H1214" t="s">
        <v>24</v>
      </c>
      <c r="I1214">
        <v>1</v>
      </c>
      <c r="J1214" t="str">
        <f t="shared" si="18"/>
        <v>Feb</v>
      </c>
      <c r="K1214">
        <v>2005</v>
      </c>
      <c r="L1214" t="s">
        <v>25</v>
      </c>
      <c r="M1214">
        <v>62</v>
      </c>
      <c r="N1214" t="s">
        <v>610</v>
      </c>
      <c r="O1214" t="s">
        <v>173</v>
      </c>
      <c r="P1214" t="s">
        <v>1893</v>
      </c>
      <c r="Q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 s="5">
        <v>10390</v>
      </c>
      <c r="B1215" s="5">
        <v>36</v>
      </c>
      <c r="C1215">
        <v>100</v>
      </c>
      <c r="D1215">
        <v>2</v>
      </c>
      <c r="E1215">
        <f xml:space="preserve"> Table1[[#This Row],[QUANTITYORDERED]] * Table1[[#This Row],[PRICE ($)]]</f>
        <v>3600</v>
      </c>
      <c r="G1215" s="1">
        <v>38415</v>
      </c>
      <c r="H1215" t="s">
        <v>24</v>
      </c>
      <c r="I1215">
        <v>1</v>
      </c>
      <c r="J1215" t="str">
        <f t="shared" si="18"/>
        <v>Mar</v>
      </c>
      <c r="K1215">
        <v>2005</v>
      </c>
      <c r="L1215" t="s">
        <v>25</v>
      </c>
      <c r="M1215">
        <v>62</v>
      </c>
      <c r="N1215" t="s">
        <v>610</v>
      </c>
      <c r="O1215" t="s">
        <v>271</v>
      </c>
      <c r="P1215" t="s">
        <v>1894</v>
      </c>
      <c r="Q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 s="5">
        <v>10403</v>
      </c>
      <c r="B1216" s="5">
        <v>36</v>
      </c>
      <c r="C1216">
        <v>52.22</v>
      </c>
      <c r="D1216">
        <v>1</v>
      </c>
      <c r="E1216">
        <f xml:space="preserve"> Table1[[#This Row],[QUANTITYORDERED]] * Table1[[#This Row],[PRICE ($)]]</f>
        <v>1879.92</v>
      </c>
      <c r="G1216" s="1">
        <v>38450</v>
      </c>
      <c r="H1216" t="s">
        <v>24</v>
      </c>
      <c r="I1216">
        <v>2</v>
      </c>
      <c r="J1216" t="str">
        <f t="shared" si="18"/>
        <v>Apr</v>
      </c>
      <c r="K1216">
        <v>2005</v>
      </c>
      <c r="L1216" t="s">
        <v>25</v>
      </c>
      <c r="M1216">
        <v>62</v>
      </c>
      <c r="N1216" t="s">
        <v>610</v>
      </c>
      <c r="O1216" t="s">
        <v>164</v>
      </c>
      <c r="P1216" t="s">
        <v>1895</v>
      </c>
      <c r="Q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 s="5">
        <v>10106</v>
      </c>
      <c r="B1217" s="5">
        <v>41</v>
      </c>
      <c r="C1217">
        <v>100</v>
      </c>
      <c r="D1217">
        <v>17</v>
      </c>
      <c r="E1217">
        <f xml:space="preserve"> Table1[[#This Row],[QUANTITYORDERED]] * Table1[[#This Row],[PRICE ($)]]</f>
        <v>4100</v>
      </c>
      <c r="G1217" s="1">
        <v>37669</v>
      </c>
      <c r="H1217" t="s">
        <v>24</v>
      </c>
      <c r="I1217">
        <v>1</v>
      </c>
      <c r="J1217" t="str">
        <f t="shared" si="18"/>
        <v>Feb</v>
      </c>
      <c r="K1217">
        <v>2003</v>
      </c>
      <c r="L1217" t="s">
        <v>549</v>
      </c>
      <c r="M1217">
        <v>105</v>
      </c>
      <c r="N1217" t="s">
        <v>611</v>
      </c>
      <c r="O1217" t="s">
        <v>551</v>
      </c>
      <c r="P1217" t="s">
        <v>1896</v>
      </c>
      <c r="Q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 s="5">
        <v>10119</v>
      </c>
      <c r="B1218" s="5">
        <v>27</v>
      </c>
      <c r="C1218">
        <v>99.52</v>
      </c>
      <c r="D1218">
        <v>8</v>
      </c>
      <c r="E1218">
        <f xml:space="preserve"> Table1[[#This Row],[QUANTITYORDERED]] * Table1[[#This Row],[PRICE ($)]]</f>
        <v>2687.04</v>
      </c>
      <c r="G1218" s="1">
        <v>37739</v>
      </c>
      <c r="H1218" t="s">
        <v>24</v>
      </c>
      <c r="I1218">
        <v>2</v>
      </c>
      <c r="J1218" t="str">
        <f t="shared" si="18"/>
        <v>Apr</v>
      </c>
      <c r="K1218">
        <v>2003</v>
      </c>
      <c r="L1218" t="s">
        <v>549</v>
      </c>
      <c r="M1218">
        <v>105</v>
      </c>
      <c r="N1218" t="s">
        <v>611</v>
      </c>
      <c r="O1218" t="s">
        <v>143</v>
      </c>
      <c r="P1218" t="s">
        <v>1897</v>
      </c>
      <c r="Q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 s="5">
        <v>10130</v>
      </c>
      <c r="B1219" s="5">
        <v>33</v>
      </c>
      <c r="C1219">
        <v>100</v>
      </c>
      <c r="D1219">
        <v>1</v>
      </c>
      <c r="E1219">
        <f xml:space="preserve"> Table1[[#This Row],[QUANTITYORDERED]] * Table1[[#This Row],[PRICE ($)]]</f>
        <v>3300</v>
      </c>
      <c r="G1219" s="1">
        <v>37788</v>
      </c>
      <c r="H1219" t="s">
        <v>24</v>
      </c>
      <c r="I1219">
        <v>2</v>
      </c>
      <c r="J1219" t="str">
        <f t="shared" ref="J1219:J1282" si="19" xml:space="preserve"> TEXT(G1219, "mmm")</f>
        <v>Jun</v>
      </c>
      <c r="K1219">
        <v>2003</v>
      </c>
      <c r="L1219" t="s">
        <v>549</v>
      </c>
      <c r="M1219">
        <v>105</v>
      </c>
      <c r="N1219" t="s">
        <v>611</v>
      </c>
      <c r="O1219" t="s">
        <v>599</v>
      </c>
      <c r="P1219" t="s">
        <v>1898</v>
      </c>
      <c r="Q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 s="5">
        <v>10143</v>
      </c>
      <c r="B1220" s="5">
        <v>34</v>
      </c>
      <c r="C1220">
        <v>100</v>
      </c>
      <c r="D1220">
        <v>12</v>
      </c>
      <c r="E1220">
        <f xml:space="preserve"> Table1[[#This Row],[QUANTITYORDERED]] * Table1[[#This Row],[PRICE ($)]]</f>
        <v>3400</v>
      </c>
      <c r="G1220" s="1">
        <v>37843</v>
      </c>
      <c r="H1220" t="s">
        <v>24</v>
      </c>
      <c r="I1220">
        <v>3</v>
      </c>
      <c r="J1220" t="str">
        <f t="shared" si="19"/>
        <v>Aug</v>
      </c>
      <c r="K1220">
        <v>2003</v>
      </c>
      <c r="L1220" t="s">
        <v>549</v>
      </c>
      <c r="M1220">
        <v>105</v>
      </c>
      <c r="N1220" t="s">
        <v>611</v>
      </c>
      <c r="O1220" t="s">
        <v>334</v>
      </c>
      <c r="P1220" t="s">
        <v>1899</v>
      </c>
      <c r="Q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 s="5">
        <v>10155</v>
      </c>
      <c r="B1221" s="5">
        <v>29</v>
      </c>
      <c r="C1221">
        <v>100</v>
      </c>
      <c r="D1221">
        <v>10</v>
      </c>
      <c r="E1221">
        <f xml:space="preserve"> Table1[[#This Row],[QUANTITYORDERED]] * Table1[[#This Row],[PRICE ($)]]</f>
        <v>2900</v>
      </c>
      <c r="G1221" s="1">
        <v>37900</v>
      </c>
      <c r="H1221" t="s">
        <v>24</v>
      </c>
      <c r="I1221">
        <v>4</v>
      </c>
      <c r="J1221" t="str">
        <f t="shared" si="19"/>
        <v>Oct</v>
      </c>
      <c r="K1221">
        <v>2003</v>
      </c>
      <c r="L1221" t="s">
        <v>549</v>
      </c>
      <c r="M1221">
        <v>105</v>
      </c>
      <c r="N1221" t="s">
        <v>611</v>
      </c>
      <c r="O1221" t="s">
        <v>125</v>
      </c>
      <c r="P1221" t="s">
        <v>1900</v>
      </c>
      <c r="Q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 s="5">
        <v>10167</v>
      </c>
      <c r="B1222" s="5">
        <v>34</v>
      </c>
      <c r="C1222">
        <v>100</v>
      </c>
      <c r="D1222">
        <v>6</v>
      </c>
      <c r="E1222">
        <f xml:space="preserve"> Table1[[#This Row],[QUANTITYORDERED]] * Table1[[#This Row],[PRICE ($)]]</f>
        <v>3400</v>
      </c>
      <c r="G1222" s="1">
        <v>37917</v>
      </c>
      <c r="H1222" t="s">
        <v>338</v>
      </c>
      <c r="I1222">
        <v>4</v>
      </c>
      <c r="J1222" t="str">
        <f t="shared" si="19"/>
        <v>Oct</v>
      </c>
      <c r="K1222">
        <v>2003</v>
      </c>
      <c r="L1222" t="s">
        <v>549</v>
      </c>
      <c r="M1222">
        <v>105</v>
      </c>
      <c r="N1222" t="s">
        <v>611</v>
      </c>
      <c r="O1222" t="s">
        <v>260</v>
      </c>
      <c r="P1222" t="s">
        <v>1901</v>
      </c>
      <c r="Q1222" t="s">
        <v>3514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 s="5">
        <v>10178</v>
      </c>
      <c r="B1223" s="5">
        <v>48</v>
      </c>
      <c r="C1223">
        <v>100</v>
      </c>
      <c r="D1223">
        <v>9</v>
      </c>
      <c r="E1223">
        <f xml:space="preserve"> Table1[[#This Row],[QUANTITYORDERED]] * Table1[[#This Row],[PRICE ($)]]</f>
        <v>4800</v>
      </c>
      <c r="G1223" s="1">
        <v>37933</v>
      </c>
      <c r="H1223" t="s">
        <v>24</v>
      </c>
      <c r="I1223">
        <v>4</v>
      </c>
      <c r="J1223" t="str">
        <f t="shared" si="19"/>
        <v>Nov</v>
      </c>
      <c r="K1223">
        <v>2003</v>
      </c>
      <c r="L1223" t="s">
        <v>549</v>
      </c>
      <c r="M1223">
        <v>105</v>
      </c>
      <c r="N1223" t="s">
        <v>611</v>
      </c>
      <c r="O1223" t="s">
        <v>339</v>
      </c>
      <c r="P1223" t="s">
        <v>1902</v>
      </c>
      <c r="Q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 s="5">
        <v>10186</v>
      </c>
      <c r="B1224" s="5">
        <v>46</v>
      </c>
      <c r="C1224">
        <v>100</v>
      </c>
      <c r="D1224">
        <v>6</v>
      </c>
      <c r="E1224">
        <f xml:space="preserve"> Table1[[#This Row],[QUANTITYORDERED]] * Table1[[#This Row],[PRICE ($)]]</f>
        <v>4600</v>
      </c>
      <c r="G1224" s="1">
        <v>37939</v>
      </c>
      <c r="H1224" t="s">
        <v>24</v>
      </c>
      <c r="I1224">
        <v>4</v>
      </c>
      <c r="J1224" t="str">
        <f t="shared" si="19"/>
        <v>Nov</v>
      </c>
      <c r="K1224">
        <v>2003</v>
      </c>
      <c r="L1224" t="s">
        <v>549</v>
      </c>
      <c r="M1224">
        <v>105</v>
      </c>
      <c r="N1224" t="s">
        <v>611</v>
      </c>
      <c r="O1224" t="s">
        <v>345</v>
      </c>
      <c r="P1224" t="s">
        <v>1903</v>
      </c>
      <c r="Q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 s="5">
        <v>10197</v>
      </c>
      <c r="B1225" s="5">
        <v>22</v>
      </c>
      <c r="C1225">
        <v>100</v>
      </c>
      <c r="D1225">
        <v>3</v>
      </c>
      <c r="E1225">
        <f xml:space="preserve"> Table1[[#This Row],[QUANTITYORDERED]] * Table1[[#This Row],[PRICE ($)]]</f>
        <v>2200</v>
      </c>
      <c r="G1225" s="1">
        <v>37951</v>
      </c>
      <c r="H1225" t="s">
        <v>24</v>
      </c>
      <c r="I1225">
        <v>4</v>
      </c>
      <c r="J1225" t="str">
        <f t="shared" si="19"/>
        <v>Nov</v>
      </c>
      <c r="K1225">
        <v>2003</v>
      </c>
      <c r="L1225" t="s">
        <v>549</v>
      </c>
      <c r="M1225">
        <v>105</v>
      </c>
      <c r="N1225" t="s">
        <v>611</v>
      </c>
      <c r="O1225" t="s">
        <v>351</v>
      </c>
      <c r="P1225" t="s">
        <v>1904</v>
      </c>
      <c r="Q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 s="5">
        <v>10209</v>
      </c>
      <c r="B1226" s="5">
        <v>20</v>
      </c>
      <c r="C1226">
        <v>100</v>
      </c>
      <c r="D1226">
        <v>5</v>
      </c>
      <c r="E1226">
        <f xml:space="preserve"> Table1[[#This Row],[QUANTITYORDERED]] * Table1[[#This Row],[PRICE ($)]]</f>
        <v>2000</v>
      </c>
      <c r="G1226" s="1">
        <v>37995</v>
      </c>
      <c r="H1226" t="s">
        <v>24</v>
      </c>
      <c r="I1226">
        <v>1</v>
      </c>
      <c r="J1226" t="str">
        <f t="shared" si="19"/>
        <v>Jan</v>
      </c>
      <c r="K1226">
        <v>2004</v>
      </c>
      <c r="L1226" t="s">
        <v>549</v>
      </c>
      <c r="M1226">
        <v>105</v>
      </c>
      <c r="N1226" t="s">
        <v>611</v>
      </c>
      <c r="O1226" t="s">
        <v>357</v>
      </c>
      <c r="P1226" t="s">
        <v>1905</v>
      </c>
      <c r="Q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 s="5">
        <v>10222</v>
      </c>
      <c r="B1227" s="5">
        <v>45</v>
      </c>
      <c r="C1227">
        <v>85.75</v>
      </c>
      <c r="D1227">
        <v>9</v>
      </c>
      <c r="E1227">
        <f xml:space="preserve"> Table1[[#This Row],[QUANTITYORDERED]] * Table1[[#This Row],[PRICE ($)]]</f>
        <v>3858.75</v>
      </c>
      <c r="G1227" s="1">
        <v>38036</v>
      </c>
      <c r="H1227" t="s">
        <v>24</v>
      </c>
      <c r="I1227">
        <v>1</v>
      </c>
      <c r="J1227" t="str">
        <f t="shared" si="19"/>
        <v>Feb</v>
      </c>
      <c r="K1227">
        <v>2004</v>
      </c>
      <c r="L1227" t="s">
        <v>549</v>
      </c>
      <c r="M1227">
        <v>105</v>
      </c>
      <c r="N1227" t="s">
        <v>611</v>
      </c>
      <c r="O1227" t="s">
        <v>361</v>
      </c>
      <c r="P1227" t="s">
        <v>1906</v>
      </c>
      <c r="Q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 s="5">
        <v>10249</v>
      </c>
      <c r="B1228" s="5">
        <v>46</v>
      </c>
      <c r="C1228">
        <v>100</v>
      </c>
      <c r="D1228">
        <v>5</v>
      </c>
      <c r="E1228">
        <f xml:space="preserve"> Table1[[#This Row],[QUANTITYORDERED]] * Table1[[#This Row],[PRICE ($)]]</f>
        <v>4600</v>
      </c>
      <c r="G1228" s="1">
        <v>38115</v>
      </c>
      <c r="H1228" t="s">
        <v>24</v>
      </c>
      <c r="I1228">
        <v>2</v>
      </c>
      <c r="J1228" t="str">
        <f t="shared" si="19"/>
        <v>May</v>
      </c>
      <c r="K1228">
        <v>2004</v>
      </c>
      <c r="L1228" t="s">
        <v>549</v>
      </c>
      <c r="M1228">
        <v>105</v>
      </c>
      <c r="N1228" t="s">
        <v>611</v>
      </c>
      <c r="O1228" t="s">
        <v>238</v>
      </c>
      <c r="P1228" t="s">
        <v>1907</v>
      </c>
      <c r="Q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 s="5">
        <v>10262</v>
      </c>
      <c r="B1229" s="5">
        <v>34</v>
      </c>
      <c r="C1229">
        <v>100</v>
      </c>
      <c r="D1229">
        <v>14</v>
      </c>
      <c r="E1229">
        <f xml:space="preserve"> Table1[[#This Row],[QUANTITYORDERED]] * Table1[[#This Row],[PRICE ($)]]</f>
        <v>3400</v>
      </c>
      <c r="G1229" s="1">
        <v>38162</v>
      </c>
      <c r="H1229" t="s">
        <v>338</v>
      </c>
      <c r="I1229">
        <v>2</v>
      </c>
      <c r="J1229" t="str">
        <f t="shared" si="19"/>
        <v>Jun</v>
      </c>
      <c r="K1229">
        <v>2004</v>
      </c>
      <c r="L1229" t="s">
        <v>549</v>
      </c>
      <c r="M1229">
        <v>105</v>
      </c>
      <c r="N1229" t="s">
        <v>611</v>
      </c>
      <c r="O1229" t="s">
        <v>173</v>
      </c>
      <c r="P1229" t="s">
        <v>1908</v>
      </c>
      <c r="Q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 s="5">
        <v>10273</v>
      </c>
      <c r="B1230" s="5">
        <v>50</v>
      </c>
      <c r="C1230">
        <v>85.75</v>
      </c>
      <c r="D1230">
        <v>1</v>
      </c>
      <c r="E1230">
        <f xml:space="preserve"> Table1[[#This Row],[QUANTITYORDERED]] * Table1[[#This Row],[PRICE ($)]]</f>
        <v>4287.5</v>
      </c>
      <c r="G1230" s="1">
        <v>38189</v>
      </c>
      <c r="H1230" t="s">
        <v>24</v>
      </c>
      <c r="I1230">
        <v>3</v>
      </c>
      <c r="J1230" t="str">
        <f t="shared" si="19"/>
        <v>Jul</v>
      </c>
      <c r="K1230">
        <v>2004</v>
      </c>
      <c r="L1230" t="s">
        <v>549</v>
      </c>
      <c r="M1230">
        <v>105</v>
      </c>
      <c r="N1230" t="s">
        <v>611</v>
      </c>
      <c r="O1230" t="s">
        <v>364</v>
      </c>
      <c r="P1230" t="s">
        <v>1909</v>
      </c>
      <c r="Q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 s="5">
        <v>10283</v>
      </c>
      <c r="B1231" s="5">
        <v>46</v>
      </c>
      <c r="C1231">
        <v>100</v>
      </c>
      <c r="D1231">
        <v>3</v>
      </c>
      <c r="E1231">
        <f xml:space="preserve"> Table1[[#This Row],[QUANTITYORDERED]] * Table1[[#This Row],[PRICE ($)]]</f>
        <v>4600</v>
      </c>
      <c r="G1231" s="1">
        <v>38219</v>
      </c>
      <c r="H1231" t="s">
        <v>24</v>
      </c>
      <c r="I1231">
        <v>3</v>
      </c>
      <c r="J1231" t="str">
        <f t="shared" si="19"/>
        <v>Aug</v>
      </c>
      <c r="K1231">
        <v>2004</v>
      </c>
      <c r="L1231" t="s">
        <v>549</v>
      </c>
      <c r="M1231">
        <v>105</v>
      </c>
      <c r="N1231" t="s">
        <v>611</v>
      </c>
      <c r="O1231" t="s">
        <v>372</v>
      </c>
      <c r="P1231" t="s">
        <v>1910</v>
      </c>
      <c r="Q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 s="5">
        <v>10296</v>
      </c>
      <c r="B1232" s="5">
        <v>22</v>
      </c>
      <c r="C1232">
        <v>84.7</v>
      </c>
      <c r="D1232">
        <v>12</v>
      </c>
      <c r="E1232">
        <f xml:space="preserve"> Table1[[#This Row],[QUANTITYORDERED]] * Table1[[#This Row],[PRICE ($)]]</f>
        <v>1863.4</v>
      </c>
      <c r="G1232" s="1">
        <v>38245</v>
      </c>
      <c r="H1232" t="s">
        <v>24</v>
      </c>
      <c r="I1232">
        <v>3</v>
      </c>
      <c r="J1232" t="str">
        <f t="shared" si="19"/>
        <v>Sep</v>
      </c>
      <c r="K1232">
        <v>2004</v>
      </c>
      <c r="L1232" t="s">
        <v>549</v>
      </c>
      <c r="M1232">
        <v>105</v>
      </c>
      <c r="N1232" t="s">
        <v>611</v>
      </c>
      <c r="O1232" t="s">
        <v>571</v>
      </c>
      <c r="P1232" t="s">
        <v>1911</v>
      </c>
      <c r="Q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 s="5">
        <v>10307</v>
      </c>
      <c r="B1233" s="5">
        <v>48</v>
      </c>
      <c r="C1233">
        <v>86.81</v>
      </c>
      <c r="D1233">
        <v>6</v>
      </c>
      <c r="E1233">
        <f xml:space="preserve"> Table1[[#This Row],[QUANTITYORDERED]] * Table1[[#This Row],[PRICE ($)]]</f>
        <v>4166.88</v>
      </c>
      <c r="G1233" s="1">
        <v>38274</v>
      </c>
      <c r="H1233" t="s">
        <v>24</v>
      </c>
      <c r="I1233">
        <v>4</v>
      </c>
      <c r="J1233" t="str">
        <f t="shared" si="19"/>
        <v>Oct</v>
      </c>
      <c r="K1233">
        <v>2004</v>
      </c>
      <c r="L1233" t="s">
        <v>549</v>
      </c>
      <c r="M1233">
        <v>105</v>
      </c>
      <c r="N1233" t="s">
        <v>611</v>
      </c>
      <c r="O1233" t="s">
        <v>213</v>
      </c>
      <c r="P1233" t="s">
        <v>1912</v>
      </c>
      <c r="Q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 s="5">
        <v>10316</v>
      </c>
      <c r="B1234" s="5">
        <v>47</v>
      </c>
      <c r="C1234">
        <v>86.81</v>
      </c>
      <c r="D1234">
        <v>14</v>
      </c>
      <c r="E1234">
        <f xml:space="preserve"> Table1[[#This Row],[QUANTITYORDERED]] * Table1[[#This Row],[PRICE ($)]]</f>
        <v>4080.07</v>
      </c>
      <c r="G1234" s="1">
        <v>38292</v>
      </c>
      <c r="H1234" t="s">
        <v>24</v>
      </c>
      <c r="I1234">
        <v>4</v>
      </c>
      <c r="J1234" t="str">
        <f t="shared" si="19"/>
        <v>Nov</v>
      </c>
      <c r="K1234">
        <v>2004</v>
      </c>
      <c r="L1234" t="s">
        <v>549</v>
      </c>
      <c r="M1234">
        <v>105</v>
      </c>
      <c r="N1234" t="s">
        <v>611</v>
      </c>
      <c r="O1234" t="s">
        <v>382</v>
      </c>
      <c r="P1234" t="s">
        <v>1913</v>
      </c>
      <c r="Q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 s="5">
        <v>10328</v>
      </c>
      <c r="B1235" s="5">
        <v>34</v>
      </c>
      <c r="C1235">
        <v>100</v>
      </c>
      <c r="D1235">
        <v>6</v>
      </c>
      <c r="E1235">
        <f xml:space="preserve"> Table1[[#This Row],[QUANTITYORDERED]] * Table1[[#This Row],[PRICE ($)]]</f>
        <v>3400</v>
      </c>
      <c r="G1235" s="1">
        <v>38303</v>
      </c>
      <c r="H1235" t="s">
        <v>24</v>
      </c>
      <c r="I1235">
        <v>4</v>
      </c>
      <c r="J1235" t="str">
        <f t="shared" si="19"/>
        <v>Nov</v>
      </c>
      <c r="K1235">
        <v>2004</v>
      </c>
      <c r="L1235" t="s">
        <v>549</v>
      </c>
      <c r="M1235">
        <v>105</v>
      </c>
      <c r="N1235" t="s">
        <v>611</v>
      </c>
      <c r="O1235" t="s">
        <v>551</v>
      </c>
      <c r="P1235" t="s">
        <v>1914</v>
      </c>
      <c r="Q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 s="5">
        <v>10338</v>
      </c>
      <c r="B1236" s="5">
        <v>45</v>
      </c>
      <c r="C1236">
        <v>100</v>
      </c>
      <c r="D1236">
        <v>2</v>
      </c>
      <c r="E1236">
        <f xml:space="preserve"> Table1[[#This Row],[QUANTITYORDERED]] * Table1[[#This Row],[PRICE ($)]]</f>
        <v>4500</v>
      </c>
      <c r="G1236" s="1">
        <v>38313</v>
      </c>
      <c r="H1236" t="s">
        <v>24</v>
      </c>
      <c r="I1236">
        <v>4</v>
      </c>
      <c r="J1236" t="str">
        <f t="shared" si="19"/>
        <v>Nov</v>
      </c>
      <c r="K1236">
        <v>2004</v>
      </c>
      <c r="L1236" t="s">
        <v>549</v>
      </c>
      <c r="M1236">
        <v>105</v>
      </c>
      <c r="N1236" t="s">
        <v>611</v>
      </c>
      <c r="O1236" t="s">
        <v>576</v>
      </c>
      <c r="P1236" t="s">
        <v>1915</v>
      </c>
      <c r="Q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 s="5">
        <v>10351</v>
      </c>
      <c r="B1237" s="5">
        <v>20</v>
      </c>
      <c r="C1237">
        <v>100</v>
      </c>
      <c r="D1237">
        <v>2</v>
      </c>
      <c r="E1237">
        <f xml:space="preserve"> Table1[[#This Row],[QUANTITYORDERED]] * Table1[[#This Row],[PRICE ($)]]</f>
        <v>2000</v>
      </c>
      <c r="G1237" s="1">
        <v>38324</v>
      </c>
      <c r="H1237" t="s">
        <v>24</v>
      </c>
      <c r="I1237">
        <v>4</v>
      </c>
      <c r="J1237" t="str">
        <f t="shared" si="19"/>
        <v>Dec</v>
      </c>
      <c r="K1237">
        <v>2004</v>
      </c>
      <c r="L1237" t="s">
        <v>549</v>
      </c>
      <c r="M1237">
        <v>105</v>
      </c>
      <c r="N1237" t="s">
        <v>611</v>
      </c>
      <c r="O1237" t="s">
        <v>328</v>
      </c>
      <c r="P1237" t="s">
        <v>1916</v>
      </c>
      <c r="Q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 s="5">
        <v>10373</v>
      </c>
      <c r="B1238" s="5">
        <v>50</v>
      </c>
      <c r="C1238">
        <v>60.49</v>
      </c>
      <c r="D1238">
        <v>6</v>
      </c>
      <c r="E1238">
        <f xml:space="preserve"> Table1[[#This Row],[QUANTITYORDERED]] * Table1[[#This Row],[PRICE ($)]]</f>
        <v>3024.5</v>
      </c>
      <c r="G1238" s="1">
        <v>38383</v>
      </c>
      <c r="H1238" t="s">
        <v>24</v>
      </c>
      <c r="I1238">
        <v>1</v>
      </c>
      <c r="J1238" t="str">
        <f t="shared" si="19"/>
        <v>Jan</v>
      </c>
      <c r="K1238">
        <v>2005</v>
      </c>
      <c r="L1238" t="s">
        <v>549</v>
      </c>
      <c r="M1238">
        <v>105</v>
      </c>
      <c r="N1238" t="s">
        <v>611</v>
      </c>
      <c r="O1238" t="s">
        <v>390</v>
      </c>
      <c r="P1238" t="s">
        <v>1917</v>
      </c>
      <c r="Q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 s="5">
        <v>10386</v>
      </c>
      <c r="B1239" s="5">
        <v>22</v>
      </c>
      <c r="C1239">
        <v>57.55</v>
      </c>
      <c r="D1239">
        <v>6</v>
      </c>
      <c r="E1239">
        <f xml:space="preserve"> Table1[[#This Row],[QUANTITYORDERED]] * Table1[[#This Row],[PRICE ($)]]</f>
        <v>1266.0999999999999</v>
      </c>
      <c r="G1239" s="1">
        <v>38412</v>
      </c>
      <c r="H1239" t="s">
        <v>407</v>
      </c>
      <c r="I1239">
        <v>1</v>
      </c>
      <c r="J1239" t="str">
        <f t="shared" si="19"/>
        <v>Mar</v>
      </c>
      <c r="K1239">
        <v>2005</v>
      </c>
      <c r="L1239" t="s">
        <v>549</v>
      </c>
      <c r="M1239">
        <v>105</v>
      </c>
      <c r="N1239" t="s">
        <v>611</v>
      </c>
      <c r="O1239" t="s">
        <v>173</v>
      </c>
      <c r="P1239" t="s">
        <v>1918</v>
      </c>
      <c r="Q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 s="5">
        <v>10398</v>
      </c>
      <c r="B1240" s="5">
        <v>45</v>
      </c>
      <c r="C1240">
        <v>100</v>
      </c>
      <c r="D1240">
        <v>17</v>
      </c>
      <c r="E1240">
        <f xml:space="preserve"> Table1[[#This Row],[QUANTITYORDERED]] * Table1[[#This Row],[PRICE ($)]]</f>
        <v>4500</v>
      </c>
      <c r="G1240" s="1">
        <v>38441</v>
      </c>
      <c r="H1240" t="s">
        <v>24</v>
      </c>
      <c r="I1240">
        <v>1</v>
      </c>
      <c r="J1240" t="str">
        <f t="shared" si="19"/>
        <v>Mar</v>
      </c>
      <c r="K1240">
        <v>2005</v>
      </c>
      <c r="L1240" t="s">
        <v>549</v>
      </c>
      <c r="M1240">
        <v>105</v>
      </c>
      <c r="N1240" t="s">
        <v>611</v>
      </c>
      <c r="O1240" t="s">
        <v>36</v>
      </c>
      <c r="P1240" t="s">
        <v>1919</v>
      </c>
      <c r="Q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 s="5">
        <v>10400</v>
      </c>
      <c r="B1241" s="5">
        <v>58</v>
      </c>
      <c r="C1241">
        <v>100</v>
      </c>
      <c r="D1241">
        <v>6</v>
      </c>
      <c r="E1241">
        <f xml:space="preserve"> Table1[[#This Row],[QUANTITYORDERED]] * Table1[[#This Row],[PRICE ($)]]</f>
        <v>5800</v>
      </c>
      <c r="G1241" s="1">
        <v>38443</v>
      </c>
      <c r="H1241" t="s">
        <v>24</v>
      </c>
      <c r="I1241">
        <v>2</v>
      </c>
      <c r="J1241" t="str">
        <f t="shared" si="19"/>
        <v>Apr</v>
      </c>
      <c r="K1241">
        <v>2005</v>
      </c>
      <c r="L1241" t="s">
        <v>549</v>
      </c>
      <c r="M1241">
        <v>105</v>
      </c>
      <c r="N1241" t="s">
        <v>611</v>
      </c>
      <c r="O1241" t="s">
        <v>396</v>
      </c>
      <c r="P1241" t="s">
        <v>1920</v>
      </c>
      <c r="Q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 s="5">
        <v>10415</v>
      </c>
      <c r="B1242" s="5">
        <v>51</v>
      </c>
      <c r="C1242">
        <v>100</v>
      </c>
      <c r="D1242">
        <v>5</v>
      </c>
      <c r="E1242">
        <f xml:space="preserve"> Table1[[#This Row],[QUANTITYORDERED]] * Table1[[#This Row],[PRICE ($)]]</f>
        <v>5100</v>
      </c>
      <c r="G1242" s="1">
        <v>38481</v>
      </c>
      <c r="H1242" t="s">
        <v>172</v>
      </c>
      <c r="I1242">
        <v>2</v>
      </c>
      <c r="J1242" t="str">
        <f t="shared" si="19"/>
        <v>May</v>
      </c>
      <c r="K1242">
        <v>2005</v>
      </c>
      <c r="L1242" t="s">
        <v>549</v>
      </c>
      <c r="M1242">
        <v>105</v>
      </c>
      <c r="N1242" t="s">
        <v>611</v>
      </c>
      <c r="O1242" t="s">
        <v>557</v>
      </c>
      <c r="P1242" t="s">
        <v>1921</v>
      </c>
      <c r="Q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 s="5">
        <v>10104</v>
      </c>
      <c r="B1243" s="5">
        <v>38</v>
      </c>
      <c r="C1243">
        <v>100</v>
      </c>
      <c r="D1243">
        <v>3</v>
      </c>
      <c r="E1243">
        <f xml:space="preserve"> Table1[[#This Row],[QUANTITYORDERED]] * Table1[[#This Row],[PRICE ($)]]</f>
        <v>3800</v>
      </c>
      <c r="G1243" s="1">
        <v>37652</v>
      </c>
      <c r="H1243" t="s">
        <v>24</v>
      </c>
      <c r="I1243">
        <v>1</v>
      </c>
      <c r="J1243" t="str">
        <f t="shared" si="19"/>
        <v>Jan</v>
      </c>
      <c r="K1243">
        <v>2003</v>
      </c>
      <c r="L1243" t="s">
        <v>180</v>
      </c>
      <c r="M1243">
        <v>143</v>
      </c>
      <c r="N1243" t="s">
        <v>612</v>
      </c>
      <c r="O1243" t="s">
        <v>173</v>
      </c>
      <c r="P1243" t="s">
        <v>1922</v>
      </c>
      <c r="Q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 s="5">
        <v>10117</v>
      </c>
      <c r="B1244" s="5">
        <v>22</v>
      </c>
      <c r="C1244">
        <v>100</v>
      </c>
      <c r="D1244">
        <v>12</v>
      </c>
      <c r="E1244">
        <f xml:space="preserve"> Table1[[#This Row],[QUANTITYORDERED]] * Table1[[#This Row],[PRICE ($)]]</f>
        <v>2200</v>
      </c>
      <c r="G1244" s="1">
        <v>37727</v>
      </c>
      <c r="H1244" t="s">
        <v>24</v>
      </c>
      <c r="I1244">
        <v>2</v>
      </c>
      <c r="J1244" t="str">
        <f t="shared" si="19"/>
        <v>Apr</v>
      </c>
      <c r="K1244">
        <v>2003</v>
      </c>
      <c r="L1244" t="s">
        <v>180</v>
      </c>
      <c r="M1244">
        <v>143</v>
      </c>
      <c r="N1244" t="s">
        <v>612</v>
      </c>
      <c r="O1244" t="s">
        <v>195</v>
      </c>
      <c r="P1244" t="s">
        <v>1923</v>
      </c>
      <c r="Q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 s="5">
        <v>10127</v>
      </c>
      <c r="B1245" s="5">
        <v>25</v>
      </c>
      <c r="C1245">
        <v>100</v>
      </c>
      <c r="D1245">
        <v>5</v>
      </c>
      <c r="E1245">
        <f xml:space="preserve"> Table1[[#This Row],[QUANTITYORDERED]] * Table1[[#This Row],[PRICE ($)]]</f>
        <v>2500</v>
      </c>
      <c r="G1245" s="1">
        <v>37775</v>
      </c>
      <c r="H1245" t="s">
        <v>24</v>
      </c>
      <c r="I1245">
        <v>2</v>
      </c>
      <c r="J1245" t="str">
        <f t="shared" si="19"/>
        <v>Jun</v>
      </c>
      <c r="K1245">
        <v>2003</v>
      </c>
      <c r="L1245" t="s">
        <v>180</v>
      </c>
      <c r="M1245">
        <v>143</v>
      </c>
      <c r="N1245" t="s">
        <v>612</v>
      </c>
      <c r="O1245" t="s">
        <v>474</v>
      </c>
      <c r="P1245" t="s">
        <v>1924</v>
      </c>
      <c r="Q1245" t="s">
        <v>3511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 s="5">
        <v>10142</v>
      </c>
      <c r="B1246" s="5">
        <v>24</v>
      </c>
      <c r="C1246">
        <v>100</v>
      </c>
      <c r="D1246">
        <v>15</v>
      </c>
      <c r="E1246">
        <f xml:space="preserve"> Table1[[#This Row],[QUANTITYORDERED]] * Table1[[#This Row],[PRICE ($)]]</f>
        <v>2400</v>
      </c>
      <c r="G1246" s="1">
        <v>37841</v>
      </c>
      <c r="H1246" t="s">
        <v>24</v>
      </c>
      <c r="I1246">
        <v>3</v>
      </c>
      <c r="J1246" t="str">
        <f t="shared" si="19"/>
        <v>Aug</v>
      </c>
      <c r="K1246">
        <v>2003</v>
      </c>
      <c r="L1246" t="s">
        <v>180</v>
      </c>
      <c r="M1246">
        <v>143</v>
      </c>
      <c r="N1246" t="s">
        <v>612</v>
      </c>
      <c r="O1246" t="s">
        <v>271</v>
      </c>
      <c r="P1246" t="s">
        <v>1925</v>
      </c>
      <c r="Q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 s="5">
        <v>10152</v>
      </c>
      <c r="B1247" s="5">
        <v>35</v>
      </c>
      <c r="C1247">
        <v>100</v>
      </c>
      <c r="D1247">
        <v>1</v>
      </c>
      <c r="E1247">
        <f xml:space="preserve"> Table1[[#This Row],[QUANTITYORDERED]] * Table1[[#This Row],[PRICE ($)]]</f>
        <v>3500</v>
      </c>
      <c r="G1247" s="1">
        <v>37889</v>
      </c>
      <c r="H1247" t="s">
        <v>24</v>
      </c>
      <c r="I1247">
        <v>3</v>
      </c>
      <c r="J1247" t="str">
        <f t="shared" si="19"/>
        <v>Sep</v>
      </c>
      <c r="K1247">
        <v>2003</v>
      </c>
      <c r="L1247" t="s">
        <v>180</v>
      </c>
      <c r="M1247">
        <v>143</v>
      </c>
      <c r="N1247" t="s">
        <v>612</v>
      </c>
      <c r="O1247" t="s">
        <v>206</v>
      </c>
      <c r="P1247" t="s">
        <v>1926</v>
      </c>
      <c r="Q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 s="5">
        <v>10165</v>
      </c>
      <c r="B1248" s="5">
        <v>28</v>
      </c>
      <c r="C1248">
        <v>100</v>
      </c>
      <c r="D1248">
        <v>6</v>
      </c>
      <c r="E1248">
        <f xml:space="preserve"> Table1[[#This Row],[QUANTITYORDERED]] * Table1[[#This Row],[PRICE ($)]]</f>
        <v>2800</v>
      </c>
      <c r="G1248" s="1">
        <v>37916</v>
      </c>
      <c r="H1248" t="s">
        <v>24</v>
      </c>
      <c r="I1248">
        <v>4</v>
      </c>
      <c r="J1248" t="str">
        <f t="shared" si="19"/>
        <v>Oct</v>
      </c>
      <c r="K1248">
        <v>2003</v>
      </c>
      <c r="L1248" t="s">
        <v>180</v>
      </c>
      <c r="M1248">
        <v>143</v>
      </c>
      <c r="N1248" t="s">
        <v>612</v>
      </c>
      <c r="O1248" t="s">
        <v>195</v>
      </c>
      <c r="P1248" t="s">
        <v>1927</v>
      </c>
      <c r="Q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 s="5">
        <v>10176</v>
      </c>
      <c r="B1249" s="5">
        <v>36</v>
      </c>
      <c r="C1249">
        <v>100</v>
      </c>
      <c r="D1249">
        <v>5</v>
      </c>
      <c r="E1249">
        <f xml:space="preserve"> Table1[[#This Row],[QUANTITYORDERED]] * Table1[[#This Row],[PRICE ($)]]</f>
        <v>3600</v>
      </c>
      <c r="G1249" s="1">
        <v>37931</v>
      </c>
      <c r="H1249" t="s">
        <v>24</v>
      </c>
      <c r="I1249">
        <v>4</v>
      </c>
      <c r="J1249" t="str">
        <f t="shared" si="19"/>
        <v>Nov</v>
      </c>
      <c r="K1249">
        <v>2003</v>
      </c>
      <c r="L1249" t="s">
        <v>180</v>
      </c>
      <c r="M1249">
        <v>143</v>
      </c>
      <c r="N1249" t="s">
        <v>612</v>
      </c>
      <c r="O1249" t="s">
        <v>451</v>
      </c>
      <c r="P1249" t="s">
        <v>1928</v>
      </c>
      <c r="Q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 s="5">
        <v>10185</v>
      </c>
      <c r="B1250" s="5">
        <v>39</v>
      </c>
      <c r="C1250">
        <v>100</v>
      </c>
      <c r="D1250">
        <v>16</v>
      </c>
      <c r="E1250">
        <f xml:space="preserve"> Table1[[#This Row],[QUANTITYORDERED]] * Table1[[#This Row],[PRICE ($)]]</f>
        <v>3900</v>
      </c>
      <c r="G1250" s="1">
        <v>37939</v>
      </c>
      <c r="H1250" t="s">
        <v>24</v>
      </c>
      <c r="I1250">
        <v>4</v>
      </c>
      <c r="J1250" t="str">
        <f t="shared" si="19"/>
        <v>Nov</v>
      </c>
      <c r="K1250">
        <v>2003</v>
      </c>
      <c r="L1250" t="s">
        <v>180</v>
      </c>
      <c r="M1250">
        <v>143</v>
      </c>
      <c r="N1250" t="s">
        <v>612</v>
      </c>
      <c r="O1250" t="s">
        <v>334</v>
      </c>
      <c r="P1250" t="s">
        <v>1929</v>
      </c>
      <c r="Q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 s="5">
        <v>10196</v>
      </c>
      <c r="B1251" s="5">
        <v>27</v>
      </c>
      <c r="C1251">
        <v>100</v>
      </c>
      <c r="D1251">
        <v>8</v>
      </c>
      <c r="E1251">
        <f xml:space="preserve"> Table1[[#This Row],[QUANTITYORDERED]] * Table1[[#This Row],[PRICE ($)]]</f>
        <v>2700</v>
      </c>
      <c r="G1251" s="1">
        <v>37951</v>
      </c>
      <c r="H1251" t="s">
        <v>24</v>
      </c>
      <c r="I1251">
        <v>4</v>
      </c>
      <c r="J1251" t="str">
        <f t="shared" si="19"/>
        <v>Nov</v>
      </c>
      <c r="K1251">
        <v>2003</v>
      </c>
      <c r="L1251" t="s">
        <v>180</v>
      </c>
      <c r="M1251">
        <v>143</v>
      </c>
      <c r="N1251" t="s">
        <v>612</v>
      </c>
      <c r="O1251" t="s">
        <v>241</v>
      </c>
      <c r="P1251" t="s">
        <v>1930</v>
      </c>
      <c r="Q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 s="5">
        <v>10207</v>
      </c>
      <c r="B1252" s="5">
        <v>40</v>
      </c>
      <c r="C1252">
        <v>100</v>
      </c>
      <c r="D1252">
        <v>1</v>
      </c>
      <c r="E1252">
        <f xml:space="preserve"> Table1[[#This Row],[QUANTITYORDERED]] * Table1[[#This Row],[PRICE ($)]]</f>
        <v>4000</v>
      </c>
      <c r="G1252" s="1">
        <v>37964</v>
      </c>
      <c r="H1252" t="s">
        <v>24</v>
      </c>
      <c r="I1252">
        <v>4</v>
      </c>
      <c r="J1252" t="str">
        <f t="shared" si="19"/>
        <v>Dec</v>
      </c>
      <c r="K1252">
        <v>2003</v>
      </c>
      <c r="L1252" t="s">
        <v>180</v>
      </c>
      <c r="M1252">
        <v>143</v>
      </c>
      <c r="N1252" t="s">
        <v>612</v>
      </c>
      <c r="O1252" t="s">
        <v>414</v>
      </c>
      <c r="P1252" t="s">
        <v>1931</v>
      </c>
      <c r="Q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 s="5">
        <v>10220</v>
      </c>
      <c r="B1253" s="5">
        <v>50</v>
      </c>
      <c r="C1253">
        <v>100</v>
      </c>
      <c r="D1253">
        <v>5</v>
      </c>
      <c r="E1253">
        <f xml:space="preserve"> Table1[[#This Row],[QUANTITYORDERED]] * Table1[[#This Row],[PRICE ($)]]</f>
        <v>5000</v>
      </c>
      <c r="G1253" s="1">
        <v>38029</v>
      </c>
      <c r="H1253" t="s">
        <v>24</v>
      </c>
      <c r="I1253">
        <v>1</v>
      </c>
      <c r="J1253" t="str">
        <f t="shared" si="19"/>
        <v>Feb</v>
      </c>
      <c r="K1253">
        <v>2004</v>
      </c>
      <c r="L1253" t="s">
        <v>180</v>
      </c>
      <c r="M1253">
        <v>143</v>
      </c>
      <c r="N1253" t="s">
        <v>612</v>
      </c>
      <c r="O1253" t="s">
        <v>478</v>
      </c>
      <c r="P1253" t="s">
        <v>1932</v>
      </c>
      <c r="Q1253" t="s">
        <v>3512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 s="5">
        <v>10230</v>
      </c>
      <c r="B1254" s="5">
        <v>42</v>
      </c>
      <c r="C1254">
        <v>100</v>
      </c>
      <c r="D1254">
        <v>3</v>
      </c>
      <c r="E1254">
        <f xml:space="preserve"> Table1[[#This Row],[QUANTITYORDERED]] * Table1[[#This Row],[PRICE ($)]]</f>
        <v>4200</v>
      </c>
      <c r="G1254" s="1">
        <v>38061</v>
      </c>
      <c r="H1254" t="s">
        <v>24</v>
      </c>
      <c r="I1254">
        <v>1</v>
      </c>
      <c r="J1254" t="str">
        <f t="shared" si="19"/>
        <v>Mar</v>
      </c>
      <c r="K1254">
        <v>2004</v>
      </c>
      <c r="L1254" t="s">
        <v>180</v>
      </c>
      <c r="M1254">
        <v>143</v>
      </c>
      <c r="N1254" t="s">
        <v>612</v>
      </c>
      <c r="O1254" t="s">
        <v>461</v>
      </c>
      <c r="P1254" t="s">
        <v>1933</v>
      </c>
      <c r="Q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 s="5">
        <v>10247</v>
      </c>
      <c r="B1255" s="5">
        <v>48</v>
      </c>
      <c r="C1255">
        <v>100</v>
      </c>
      <c r="D1255">
        <v>5</v>
      </c>
      <c r="E1255">
        <f xml:space="preserve"> Table1[[#This Row],[QUANTITYORDERED]] * Table1[[#This Row],[PRICE ($)]]</f>
        <v>4800</v>
      </c>
      <c r="G1255" s="1">
        <v>38112</v>
      </c>
      <c r="H1255" t="s">
        <v>24</v>
      </c>
      <c r="I1255">
        <v>2</v>
      </c>
      <c r="J1255" t="str">
        <f t="shared" si="19"/>
        <v>May</v>
      </c>
      <c r="K1255">
        <v>2004</v>
      </c>
      <c r="L1255" t="s">
        <v>180</v>
      </c>
      <c r="M1255">
        <v>143</v>
      </c>
      <c r="N1255" t="s">
        <v>612</v>
      </c>
      <c r="O1255" t="s">
        <v>466</v>
      </c>
      <c r="P1255" t="s">
        <v>1934</v>
      </c>
      <c r="Q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 s="5">
        <v>10272</v>
      </c>
      <c r="B1256" s="5">
        <v>25</v>
      </c>
      <c r="C1256">
        <v>100</v>
      </c>
      <c r="D1256">
        <v>5</v>
      </c>
      <c r="E1256">
        <f xml:space="preserve"> Table1[[#This Row],[QUANTITYORDERED]] * Table1[[#This Row],[PRICE ($)]]</f>
        <v>2500</v>
      </c>
      <c r="G1256" s="1">
        <v>38188</v>
      </c>
      <c r="H1256" t="s">
        <v>24</v>
      </c>
      <c r="I1256">
        <v>3</v>
      </c>
      <c r="J1256" t="str">
        <f t="shared" si="19"/>
        <v>Jul</v>
      </c>
      <c r="K1256">
        <v>2004</v>
      </c>
      <c r="L1256" t="s">
        <v>180</v>
      </c>
      <c r="M1256">
        <v>143</v>
      </c>
      <c r="N1256" t="s">
        <v>612</v>
      </c>
      <c r="O1256" t="s">
        <v>138</v>
      </c>
      <c r="P1256" t="s">
        <v>1935</v>
      </c>
      <c r="Q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 s="5">
        <v>10282</v>
      </c>
      <c r="B1257" s="5">
        <v>31</v>
      </c>
      <c r="C1257">
        <v>100</v>
      </c>
      <c r="D1257">
        <v>8</v>
      </c>
      <c r="E1257">
        <f xml:space="preserve"> Table1[[#This Row],[QUANTITYORDERED]] * Table1[[#This Row],[PRICE ($)]]</f>
        <v>3100</v>
      </c>
      <c r="G1257" s="1">
        <v>38219</v>
      </c>
      <c r="H1257" t="s">
        <v>24</v>
      </c>
      <c r="I1257">
        <v>3</v>
      </c>
      <c r="J1257" t="str">
        <f t="shared" si="19"/>
        <v>Aug</v>
      </c>
      <c r="K1257">
        <v>2004</v>
      </c>
      <c r="L1257" t="s">
        <v>180</v>
      </c>
      <c r="M1257">
        <v>143</v>
      </c>
      <c r="N1257" t="s">
        <v>612</v>
      </c>
      <c r="O1257" t="s">
        <v>271</v>
      </c>
      <c r="P1257" t="s">
        <v>1936</v>
      </c>
      <c r="Q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 s="5">
        <v>10292</v>
      </c>
      <c r="B1258" s="5">
        <v>44</v>
      </c>
      <c r="C1258">
        <v>100</v>
      </c>
      <c r="D1258">
        <v>2</v>
      </c>
      <c r="E1258">
        <f xml:space="preserve"> Table1[[#This Row],[QUANTITYORDERED]] * Table1[[#This Row],[PRICE ($)]]</f>
        <v>4400</v>
      </c>
      <c r="G1258" s="1">
        <v>38238</v>
      </c>
      <c r="H1258" t="s">
        <v>24</v>
      </c>
      <c r="I1258">
        <v>3</v>
      </c>
      <c r="J1258" t="str">
        <f t="shared" si="19"/>
        <v>Sep</v>
      </c>
      <c r="K1258">
        <v>2004</v>
      </c>
      <c r="L1258" t="s">
        <v>180</v>
      </c>
      <c r="M1258">
        <v>143</v>
      </c>
      <c r="N1258" t="s">
        <v>612</v>
      </c>
      <c r="O1258" t="s">
        <v>27</v>
      </c>
      <c r="P1258" t="s">
        <v>1937</v>
      </c>
      <c r="Q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 s="5">
        <v>10306</v>
      </c>
      <c r="B1259" s="5">
        <v>23</v>
      </c>
      <c r="C1259">
        <v>100</v>
      </c>
      <c r="D1259">
        <v>16</v>
      </c>
      <c r="E1259">
        <f xml:space="preserve"> Table1[[#This Row],[QUANTITYORDERED]] * Table1[[#This Row],[PRICE ($)]]</f>
        <v>2300</v>
      </c>
      <c r="G1259" s="1">
        <v>38274</v>
      </c>
      <c r="H1259" t="s">
        <v>24</v>
      </c>
      <c r="I1259">
        <v>4</v>
      </c>
      <c r="J1259" t="str">
        <f t="shared" si="19"/>
        <v>Oct</v>
      </c>
      <c r="K1259">
        <v>2004</v>
      </c>
      <c r="L1259" t="s">
        <v>180</v>
      </c>
      <c r="M1259">
        <v>143</v>
      </c>
      <c r="N1259" t="s">
        <v>612</v>
      </c>
      <c r="O1259" t="s">
        <v>491</v>
      </c>
      <c r="P1259" t="s">
        <v>1938</v>
      </c>
      <c r="Q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 s="5">
        <v>10314</v>
      </c>
      <c r="B1260" s="5">
        <v>29</v>
      </c>
      <c r="C1260">
        <v>100</v>
      </c>
      <c r="D1260">
        <v>8</v>
      </c>
      <c r="E1260">
        <f xml:space="preserve"> Table1[[#This Row],[QUANTITYORDERED]] * Table1[[#This Row],[PRICE ($)]]</f>
        <v>2900</v>
      </c>
      <c r="G1260" s="1">
        <v>38282</v>
      </c>
      <c r="H1260" t="s">
        <v>24</v>
      </c>
      <c r="I1260">
        <v>4</v>
      </c>
      <c r="J1260" t="str">
        <f t="shared" si="19"/>
        <v>Oct</v>
      </c>
      <c r="K1260">
        <v>2004</v>
      </c>
      <c r="L1260" t="s">
        <v>180</v>
      </c>
      <c r="M1260">
        <v>143</v>
      </c>
      <c r="N1260" t="s">
        <v>612</v>
      </c>
      <c r="O1260" t="s">
        <v>497</v>
      </c>
      <c r="P1260" t="s">
        <v>1939</v>
      </c>
      <c r="Q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 s="5">
        <v>10324</v>
      </c>
      <c r="B1261" s="5">
        <v>49</v>
      </c>
      <c r="C1261">
        <v>100</v>
      </c>
      <c r="D1261">
        <v>13</v>
      </c>
      <c r="E1261">
        <f xml:space="preserve"> Table1[[#This Row],[QUANTITYORDERED]] * Table1[[#This Row],[PRICE ($)]]</f>
        <v>4900</v>
      </c>
      <c r="G1261" s="1">
        <v>38296</v>
      </c>
      <c r="H1261" t="s">
        <v>24</v>
      </c>
      <c r="I1261">
        <v>4</v>
      </c>
      <c r="J1261" t="str">
        <f t="shared" si="19"/>
        <v>Nov</v>
      </c>
      <c r="K1261">
        <v>2004</v>
      </c>
      <c r="L1261" t="s">
        <v>180</v>
      </c>
      <c r="M1261">
        <v>143</v>
      </c>
      <c r="N1261" t="s">
        <v>612</v>
      </c>
      <c r="O1261" t="s">
        <v>98</v>
      </c>
      <c r="P1261" t="s">
        <v>1940</v>
      </c>
      <c r="Q1261" t="s">
        <v>3506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 s="5">
        <v>10337</v>
      </c>
      <c r="B1262" s="5">
        <v>36</v>
      </c>
      <c r="C1262">
        <v>100</v>
      </c>
      <c r="D1262">
        <v>3</v>
      </c>
      <c r="E1262">
        <f xml:space="preserve"> Table1[[#This Row],[QUANTITYORDERED]] * Table1[[#This Row],[PRICE ($)]]</f>
        <v>3600</v>
      </c>
      <c r="G1262" s="1">
        <v>38312</v>
      </c>
      <c r="H1262" t="s">
        <v>24</v>
      </c>
      <c r="I1262">
        <v>4</v>
      </c>
      <c r="J1262" t="str">
        <f t="shared" si="19"/>
        <v>Nov</v>
      </c>
      <c r="K1262">
        <v>2004</v>
      </c>
      <c r="L1262" t="s">
        <v>180</v>
      </c>
      <c r="M1262">
        <v>143</v>
      </c>
      <c r="N1262" t="s">
        <v>612</v>
      </c>
      <c r="O1262" t="s">
        <v>202</v>
      </c>
      <c r="P1262" t="s">
        <v>1941</v>
      </c>
      <c r="Q1262" t="s">
        <v>3508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 s="5">
        <v>10349</v>
      </c>
      <c r="B1263" s="5">
        <v>34</v>
      </c>
      <c r="C1263">
        <v>100</v>
      </c>
      <c r="D1263">
        <v>5</v>
      </c>
      <c r="E1263">
        <f xml:space="preserve"> Table1[[#This Row],[QUANTITYORDERED]] * Table1[[#This Row],[PRICE ($)]]</f>
        <v>3400</v>
      </c>
      <c r="G1263" s="1">
        <v>38322</v>
      </c>
      <c r="H1263" t="s">
        <v>24</v>
      </c>
      <c r="I1263">
        <v>4</v>
      </c>
      <c r="J1263" t="str">
        <f t="shared" si="19"/>
        <v>Dec</v>
      </c>
      <c r="K1263">
        <v>2004</v>
      </c>
      <c r="L1263" t="s">
        <v>180</v>
      </c>
      <c r="M1263">
        <v>143</v>
      </c>
      <c r="N1263" t="s">
        <v>612</v>
      </c>
      <c r="O1263" t="s">
        <v>474</v>
      </c>
      <c r="P1263" t="s">
        <v>1942</v>
      </c>
      <c r="Q1263" t="s">
        <v>3511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 s="5">
        <v>10358</v>
      </c>
      <c r="B1264" s="5">
        <v>25</v>
      </c>
      <c r="C1264">
        <v>100</v>
      </c>
      <c r="D1264">
        <v>13</v>
      </c>
      <c r="E1264">
        <f xml:space="preserve"> Table1[[#This Row],[QUANTITYORDERED]] * Table1[[#This Row],[PRICE ($)]]</f>
        <v>2500</v>
      </c>
      <c r="G1264" s="1">
        <v>38331</v>
      </c>
      <c r="H1264" t="s">
        <v>24</v>
      </c>
      <c r="I1264">
        <v>4</v>
      </c>
      <c r="J1264" t="str">
        <f t="shared" si="19"/>
        <v>Dec</v>
      </c>
      <c r="K1264">
        <v>2004</v>
      </c>
      <c r="L1264" t="s">
        <v>180</v>
      </c>
      <c r="M1264">
        <v>143</v>
      </c>
      <c r="N1264" t="s">
        <v>612</v>
      </c>
      <c r="O1264" t="s">
        <v>173</v>
      </c>
      <c r="P1264" t="s">
        <v>1943</v>
      </c>
      <c r="Q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 s="5">
        <v>10372</v>
      </c>
      <c r="B1265" s="5">
        <v>48</v>
      </c>
      <c r="C1265">
        <v>100</v>
      </c>
      <c r="D1265">
        <v>6</v>
      </c>
      <c r="E1265">
        <f xml:space="preserve"> Table1[[#This Row],[QUANTITYORDERED]] * Table1[[#This Row],[PRICE ($)]]</f>
        <v>4800</v>
      </c>
      <c r="G1265" s="1">
        <v>38378</v>
      </c>
      <c r="H1265" t="s">
        <v>24</v>
      </c>
      <c r="I1265">
        <v>1</v>
      </c>
      <c r="J1265" t="str">
        <f t="shared" si="19"/>
        <v>Jan</v>
      </c>
      <c r="K1265">
        <v>2005</v>
      </c>
      <c r="L1265" t="s">
        <v>180</v>
      </c>
      <c r="M1265">
        <v>143</v>
      </c>
      <c r="N1265" t="s">
        <v>612</v>
      </c>
      <c r="O1265" t="s">
        <v>245</v>
      </c>
      <c r="P1265" t="s">
        <v>1944</v>
      </c>
      <c r="Q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 s="5">
        <v>10383</v>
      </c>
      <c r="B1266" s="5">
        <v>38</v>
      </c>
      <c r="C1266">
        <v>100</v>
      </c>
      <c r="D1266">
        <v>1</v>
      </c>
      <c r="E1266">
        <f xml:space="preserve"> Table1[[#This Row],[QUANTITYORDERED]] * Table1[[#This Row],[PRICE ($)]]</f>
        <v>3800</v>
      </c>
      <c r="G1266" s="1">
        <v>38405</v>
      </c>
      <c r="H1266" t="s">
        <v>24</v>
      </c>
      <c r="I1266">
        <v>1</v>
      </c>
      <c r="J1266" t="str">
        <f t="shared" si="19"/>
        <v>Feb</v>
      </c>
      <c r="K1266">
        <v>2005</v>
      </c>
      <c r="L1266" t="s">
        <v>180</v>
      </c>
      <c r="M1266">
        <v>143</v>
      </c>
      <c r="N1266" t="s">
        <v>612</v>
      </c>
      <c r="O1266" t="s">
        <v>173</v>
      </c>
      <c r="P1266" t="s">
        <v>1945</v>
      </c>
      <c r="Q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 s="5">
        <v>10394</v>
      </c>
      <c r="B1267" s="5">
        <v>37</v>
      </c>
      <c r="C1267">
        <v>100</v>
      </c>
      <c r="D1267">
        <v>1</v>
      </c>
      <c r="E1267">
        <f xml:space="preserve"> Table1[[#This Row],[QUANTITYORDERED]] * Table1[[#This Row],[PRICE ($)]]</f>
        <v>3700</v>
      </c>
      <c r="G1267" s="1">
        <v>38426</v>
      </c>
      <c r="H1267" t="s">
        <v>24</v>
      </c>
      <c r="I1267">
        <v>1</v>
      </c>
      <c r="J1267" t="str">
        <f t="shared" si="19"/>
        <v>Mar</v>
      </c>
      <c r="K1267">
        <v>2005</v>
      </c>
      <c r="L1267" t="s">
        <v>180</v>
      </c>
      <c r="M1267">
        <v>143</v>
      </c>
      <c r="N1267" t="s">
        <v>612</v>
      </c>
      <c r="O1267" t="s">
        <v>173</v>
      </c>
      <c r="P1267" t="s">
        <v>1946</v>
      </c>
      <c r="Q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 s="5">
        <v>10413</v>
      </c>
      <c r="B1268" s="5">
        <v>49</v>
      </c>
      <c r="C1268">
        <v>100</v>
      </c>
      <c r="D1268">
        <v>5</v>
      </c>
      <c r="E1268">
        <f xml:space="preserve"> Table1[[#This Row],[QUANTITYORDERED]] * Table1[[#This Row],[PRICE ($)]]</f>
        <v>4900</v>
      </c>
      <c r="G1268" s="1">
        <v>38477</v>
      </c>
      <c r="H1268" t="s">
        <v>24</v>
      </c>
      <c r="I1268">
        <v>2</v>
      </c>
      <c r="J1268" t="str">
        <f t="shared" si="19"/>
        <v>May</v>
      </c>
      <c r="K1268">
        <v>2005</v>
      </c>
      <c r="L1268" t="s">
        <v>180</v>
      </c>
      <c r="M1268">
        <v>143</v>
      </c>
      <c r="N1268" t="s">
        <v>612</v>
      </c>
      <c r="O1268" t="s">
        <v>108</v>
      </c>
      <c r="P1268" t="s">
        <v>1947</v>
      </c>
      <c r="Q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 s="5">
        <v>10100</v>
      </c>
      <c r="B1269" s="5">
        <v>22</v>
      </c>
      <c r="C1269">
        <v>86.51</v>
      </c>
      <c r="D1269">
        <v>4</v>
      </c>
      <c r="E1269">
        <f xml:space="preserve"> Table1[[#This Row],[QUANTITYORDERED]] * Table1[[#This Row],[PRICE ($)]]</f>
        <v>1903.22</v>
      </c>
      <c r="G1269" s="1">
        <v>37627</v>
      </c>
      <c r="H1269" t="s">
        <v>24</v>
      </c>
      <c r="I1269">
        <v>1</v>
      </c>
      <c r="J1269" t="str">
        <f t="shared" si="19"/>
        <v>Jan</v>
      </c>
      <c r="K1269">
        <v>2003</v>
      </c>
      <c r="L1269" t="s">
        <v>549</v>
      </c>
      <c r="M1269">
        <v>92</v>
      </c>
      <c r="N1269" t="s">
        <v>613</v>
      </c>
      <c r="O1269" t="s">
        <v>276</v>
      </c>
      <c r="P1269" t="s">
        <v>1948</v>
      </c>
      <c r="Q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 s="5">
        <v>10110</v>
      </c>
      <c r="B1270" s="5">
        <v>28</v>
      </c>
      <c r="C1270">
        <v>89.27</v>
      </c>
      <c r="D1270">
        <v>8</v>
      </c>
      <c r="E1270">
        <f xml:space="preserve"> Table1[[#This Row],[QUANTITYORDERED]] * Table1[[#This Row],[PRICE ($)]]</f>
        <v>2499.56</v>
      </c>
      <c r="G1270" s="1">
        <v>37698</v>
      </c>
      <c r="H1270" t="s">
        <v>24</v>
      </c>
      <c r="I1270">
        <v>1</v>
      </c>
      <c r="J1270" t="str">
        <f t="shared" si="19"/>
        <v>Mar</v>
      </c>
      <c r="K1270">
        <v>2003</v>
      </c>
      <c r="L1270" t="s">
        <v>549</v>
      </c>
      <c r="M1270">
        <v>92</v>
      </c>
      <c r="N1270" t="s">
        <v>613</v>
      </c>
      <c r="O1270" t="s">
        <v>491</v>
      </c>
      <c r="P1270" t="s">
        <v>1949</v>
      </c>
      <c r="Q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 s="5">
        <v>10124</v>
      </c>
      <c r="B1271" s="5">
        <v>36</v>
      </c>
      <c r="C1271">
        <v>85.59</v>
      </c>
      <c r="D1271">
        <v>7</v>
      </c>
      <c r="E1271">
        <f xml:space="preserve"> Table1[[#This Row],[QUANTITYORDERED]] * Table1[[#This Row],[PRICE ($)]]</f>
        <v>3081.2400000000002</v>
      </c>
      <c r="G1271" s="1">
        <v>37762</v>
      </c>
      <c r="H1271" t="s">
        <v>24</v>
      </c>
      <c r="I1271">
        <v>2</v>
      </c>
      <c r="J1271" t="str">
        <f t="shared" si="19"/>
        <v>May</v>
      </c>
      <c r="K1271">
        <v>2003</v>
      </c>
      <c r="L1271" t="s">
        <v>549</v>
      </c>
      <c r="M1271">
        <v>92</v>
      </c>
      <c r="N1271" t="s">
        <v>613</v>
      </c>
      <c r="O1271" t="s">
        <v>538</v>
      </c>
      <c r="P1271" t="s">
        <v>1950</v>
      </c>
      <c r="Q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 s="5">
        <v>10148</v>
      </c>
      <c r="B1272" s="5">
        <v>34</v>
      </c>
      <c r="C1272">
        <v>100</v>
      </c>
      <c r="D1272">
        <v>1</v>
      </c>
      <c r="E1272">
        <f xml:space="preserve"> Table1[[#This Row],[QUANTITYORDERED]] * Table1[[#This Row],[PRICE ($)]]</f>
        <v>3400</v>
      </c>
      <c r="G1272" s="1">
        <v>37875</v>
      </c>
      <c r="H1272" t="s">
        <v>24</v>
      </c>
      <c r="I1272">
        <v>3</v>
      </c>
      <c r="J1272" t="str">
        <f t="shared" si="19"/>
        <v>Sep</v>
      </c>
      <c r="K1272">
        <v>2003</v>
      </c>
      <c r="L1272" t="s">
        <v>549</v>
      </c>
      <c r="M1272">
        <v>92</v>
      </c>
      <c r="N1272" t="s">
        <v>613</v>
      </c>
      <c r="O1272" t="s">
        <v>284</v>
      </c>
      <c r="P1272" t="s">
        <v>1951</v>
      </c>
      <c r="Q1272" t="s">
        <v>3509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 s="5">
        <v>10162</v>
      </c>
      <c r="B1273" s="5">
        <v>39</v>
      </c>
      <c r="C1273">
        <v>100</v>
      </c>
      <c r="D1273">
        <v>10</v>
      </c>
      <c r="E1273">
        <f xml:space="preserve"> Table1[[#This Row],[QUANTITYORDERED]] * Table1[[#This Row],[PRICE ($)]]</f>
        <v>3900</v>
      </c>
      <c r="G1273" s="1">
        <v>37912</v>
      </c>
      <c r="H1273" t="s">
        <v>24</v>
      </c>
      <c r="I1273">
        <v>4</v>
      </c>
      <c r="J1273" t="str">
        <f t="shared" si="19"/>
        <v>Oct</v>
      </c>
      <c r="K1273">
        <v>2003</v>
      </c>
      <c r="L1273" t="s">
        <v>549</v>
      </c>
      <c r="M1273">
        <v>92</v>
      </c>
      <c r="N1273" t="s">
        <v>613</v>
      </c>
      <c r="O1273" t="s">
        <v>57</v>
      </c>
      <c r="P1273" t="s">
        <v>1952</v>
      </c>
      <c r="Q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xml:space="preserve"> Table1[[#This Row],[QUANTITYORDERED]] * Table1[[#This Row],[PRICE ($)]]</f>
        <v>1584.6599999999999</v>
      </c>
      <c r="G1274" s="1">
        <v>37930</v>
      </c>
      <c r="H1274" t="s">
        <v>24</v>
      </c>
      <c r="I1274">
        <v>4</v>
      </c>
      <c r="J1274" t="str">
        <f t="shared" si="19"/>
        <v>Nov</v>
      </c>
      <c r="K1274">
        <v>2003</v>
      </c>
      <c r="L1274" t="s">
        <v>549</v>
      </c>
      <c r="M1274">
        <v>92</v>
      </c>
      <c r="N1274" t="s">
        <v>613</v>
      </c>
      <c r="O1274" t="s">
        <v>551</v>
      </c>
      <c r="P1274" t="s">
        <v>1953</v>
      </c>
      <c r="Q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 s="5">
        <v>10182</v>
      </c>
      <c r="B1275" s="5">
        <v>36</v>
      </c>
      <c r="C1275">
        <v>100</v>
      </c>
      <c r="D1275">
        <v>11</v>
      </c>
      <c r="E1275">
        <f xml:space="preserve"> Table1[[#This Row],[QUANTITYORDERED]] * Table1[[#This Row],[PRICE ($)]]</f>
        <v>3600</v>
      </c>
      <c r="G1275" s="1">
        <v>37937</v>
      </c>
      <c r="H1275" t="s">
        <v>24</v>
      </c>
      <c r="I1275">
        <v>4</v>
      </c>
      <c r="J1275" t="str">
        <f t="shared" si="19"/>
        <v>Nov</v>
      </c>
      <c r="K1275">
        <v>2003</v>
      </c>
      <c r="L1275" t="s">
        <v>549</v>
      </c>
      <c r="M1275">
        <v>92</v>
      </c>
      <c r="N1275" t="s">
        <v>613</v>
      </c>
      <c r="O1275" t="s">
        <v>271</v>
      </c>
      <c r="P1275" t="s">
        <v>1954</v>
      </c>
      <c r="Q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 s="5">
        <v>10193</v>
      </c>
      <c r="B1276" s="5">
        <v>24</v>
      </c>
      <c r="C1276">
        <v>97.55</v>
      </c>
      <c r="D1276">
        <v>15</v>
      </c>
      <c r="E1276">
        <f xml:space="preserve"> Table1[[#This Row],[QUANTITYORDERED]] * Table1[[#This Row],[PRICE ($)]]</f>
        <v>2341.1999999999998</v>
      </c>
      <c r="G1276" s="1">
        <v>37946</v>
      </c>
      <c r="H1276" t="s">
        <v>24</v>
      </c>
      <c r="I1276">
        <v>4</v>
      </c>
      <c r="J1276" t="str">
        <f t="shared" si="19"/>
        <v>Nov</v>
      </c>
      <c r="K1276">
        <v>2003</v>
      </c>
      <c r="L1276" t="s">
        <v>549</v>
      </c>
      <c r="M1276">
        <v>92</v>
      </c>
      <c r="N1276" t="s">
        <v>613</v>
      </c>
      <c r="O1276" t="s">
        <v>557</v>
      </c>
      <c r="P1276" t="s">
        <v>1955</v>
      </c>
      <c r="Q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 s="5">
        <v>10204</v>
      </c>
      <c r="B1277" s="5">
        <v>29</v>
      </c>
      <c r="C1277">
        <v>85.59</v>
      </c>
      <c r="D1277">
        <v>5</v>
      </c>
      <c r="E1277">
        <f xml:space="preserve"> Table1[[#This Row],[QUANTITYORDERED]] * Table1[[#This Row],[PRICE ($)]]</f>
        <v>2482.11</v>
      </c>
      <c r="G1277" s="1">
        <v>37957</v>
      </c>
      <c r="H1277" t="s">
        <v>24</v>
      </c>
      <c r="I1277">
        <v>4</v>
      </c>
      <c r="J1277" t="str">
        <f t="shared" si="19"/>
        <v>Dec</v>
      </c>
      <c r="K1277">
        <v>2003</v>
      </c>
      <c r="L1277" t="s">
        <v>549</v>
      </c>
      <c r="M1277">
        <v>92</v>
      </c>
      <c r="N1277" t="s">
        <v>613</v>
      </c>
      <c r="O1277" t="s">
        <v>474</v>
      </c>
      <c r="P1277" t="s">
        <v>1956</v>
      </c>
      <c r="Q1277" t="s">
        <v>3511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 s="5">
        <v>10213</v>
      </c>
      <c r="B1278" s="5">
        <v>38</v>
      </c>
      <c r="C1278">
        <v>94.79</v>
      </c>
      <c r="D1278">
        <v>1</v>
      </c>
      <c r="E1278">
        <f xml:space="preserve"> Table1[[#This Row],[QUANTITYORDERED]] * Table1[[#This Row],[PRICE ($)]]</f>
        <v>3602.0200000000004</v>
      </c>
      <c r="G1278" s="1">
        <v>38008</v>
      </c>
      <c r="H1278" t="s">
        <v>24</v>
      </c>
      <c r="I1278">
        <v>1</v>
      </c>
      <c r="J1278" t="str">
        <f t="shared" si="19"/>
        <v>Jan</v>
      </c>
      <c r="K1278">
        <v>2004</v>
      </c>
      <c r="L1278" t="s">
        <v>549</v>
      </c>
      <c r="M1278">
        <v>92</v>
      </c>
      <c r="N1278" t="s">
        <v>613</v>
      </c>
      <c r="O1278" t="s">
        <v>345</v>
      </c>
      <c r="P1278" t="s">
        <v>1957</v>
      </c>
      <c r="Q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 s="5">
        <v>10227</v>
      </c>
      <c r="B1279" s="5">
        <v>34</v>
      </c>
      <c r="C1279">
        <v>100</v>
      </c>
      <c r="D1279">
        <v>11</v>
      </c>
      <c r="E1279">
        <f xml:space="preserve"> Table1[[#This Row],[QUANTITYORDERED]] * Table1[[#This Row],[PRICE ($)]]</f>
        <v>3400</v>
      </c>
      <c r="G1279" s="1">
        <v>38048</v>
      </c>
      <c r="H1279" t="s">
        <v>24</v>
      </c>
      <c r="I1279">
        <v>1</v>
      </c>
      <c r="J1279" t="str">
        <f t="shared" si="19"/>
        <v>Mar</v>
      </c>
      <c r="K1279">
        <v>2004</v>
      </c>
      <c r="L1279" t="s">
        <v>549</v>
      </c>
      <c r="M1279">
        <v>92</v>
      </c>
      <c r="N1279" t="s">
        <v>613</v>
      </c>
      <c r="O1279" t="s">
        <v>218</v>
      </c>
      <c r="P1279" t="s">
        <v>1958</v>
      </c>
      <c r="Q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 s="5">
        <v>10241</v>
      </c>
      <c r="B1280" s="5">
        <v>42</v>
      </c>
      <c r="C1280">
        <v>90.19</v>
      </c>
      <c r="D1280">
        <v>3</v>
      </c>
      <c r="E1280">
        <f xml:space="preserve"> Table1[[#This Row],[QUANTITYORDERED]] * Table1[[#This Row],[PRICE ($)]]</f>
        <v>3787.98</v>
      </c>
      <c r="G1280" s="1">
        <v>38090</v>
      </c>
      <c r="H1280" t="s">
        <v>24</v>
      </c>
      <c r="I1280">
        <v>2</v>
      </c>
      <c r="J1280" t="str">
        <f t="shared" si="19"/>
        <v>Apr</v>
      </c>
      <c r="K1280">
        <v>2004</v>
      </c>
      <c r="L1280" t="s">
        <v>549</v>
      </c>
      <c r="M1280">
        <v>92</v>
      </c>
      <c r="N1280" t="s">
        <v>613</v>
      </c>
      <c r="O1280" t="s">
        <v>530</v>
      </c>
      <c r="P1280" t="s">
        <v>1959</v>
      </c>
      <c r="Q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 s="5">
        <v>10280</v>
      </c>
      <c r="B1281" s="5">
        <v>35</v>
      </c>
      <c r="C1281">
        <v>100</v>
      </c>
      <c r="D1281">
        <v>17</v>
      </c>
      <c r="E1281">
        <f xml:space="preserve"> Table1[[#This Row],[QUANTITYORDERED]] * Table1[[#This Row],[PRICE ($)]]</f>
        <v>3500</v>
      </c>
      <c r="G1281" s="1">
        <v>38216</v>
      </c>
      <c r="H1281" t="s">
        <v>24</v>
      </c>
      <c r="I1281">
        <v>3</v>
      </c>
      <c r="J1281" t="str">
        <f t="shared" si="19"/>
        <v>Aug</v>
      </c>
      <c r="K1281">
        <v>2004</v>
      </c>
      <c r="L1281" t="s">
        <v>549</v>
      </c>
      <c r="M1281">
        <v>92</v>
      </c>
      <c r="N1281" t="s">
        <v>613</v>
      </c>
      <c r="O1281" t="s">
        <v>253</v>
      </c>
      <c r="P1281" t="s">
        <v>1960</v>
      </c>
      <c r="Q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xml:space="preserve"> Table1[[#This Row],[QUANTITYORDERED]] * Table1[[#This Row],[PRICE ($)]]</f>
        <v>2834.6499999999996</v>
      </c>
      <c r="G1282" s="1">
        <v>38231</v>
      </c>
      <c r="H1282" t="s">
        <v>24</v>
      </c>
      <c r="I1282">
        <v>3</v>
      </c>
      <c r="J1282" t="str">
        <f t="shared" si="19"/>
        <v>Sep</v>
      </c>
      <c r="K1282">
        <v>2004</v>
      </c>
      <c r="L1282" t="s">
        <v>549</v>
      </c>
      <c r="M1282">
        <v>92</v>
      </c>
      <c r="N1282" t="s">
        <v>613</v>
      </c>
      <c r="O1282" t="s">
        <v>417</v>
      </c>
      <c r="P1282" t="s">
        <v>1961</v>
      </c>
      <c r="Q1282" t="s">
        <v>3510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 s="5">
        <v>10302</v>
      </c>
      <c r="B1283" s="5">
        <v>38</v>
      </c>
      <c r="C1283">
        <v>89.27</v>
      </c>
      <c r="D1283">
        <v>2</v>
      </c>
      <c r="E1283">
        <f xml:space="preserve"> Table1[[#This Row],[QUANTITYORDERED]] * Table1[[#This Row],[PRICE ($)]]</f>
        <v>3392.2599999999998</v>
      </c>
      <c r="G1283" s="1">
        <v>37900</v>
      </c>
      <c r="H1283" t="s">
        <v>24</v>
      </c>
      <c r="I1283">
        <v>4</v>
      </c>
      <c r="J1283" t="str">
        <f t="shared" ref="J1283:J1346" si="20" xml:space="preserve"> TEXT(G1283, "mmm")</f>
        <v>Oct</v>
      </c>
      <c r="K1283">
        <v>2003</v>
      </c>
      <c r="L1283" t="s">
        <v>549</v>
      </c>
      <c r="M1283">
        <v>92</v>
      </c>
      <c r="N1283" t="s">
        <v>613</v>
      </c>
      <c r="O1283" t="s">
        <v>164</v>
      </c>
      <c r="P1283" t="s">
        <v>1962</v>
      </c>
      <c r="Q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 s="5">
        <v>10311</v>
      </c>
      <c r="B1284" s="5">
        <v>41</v>
      </c>
      <c r="C1284">
        <v>81.91</v>
      </c>
      <c r="D1284">
        <v>1</v>
      </c>
      <c r="E1284">
        <f xml:space="preserve"> Table1[[#This Row],[QUANTITYORDERED]] * Table1[[#This Row],[PRICE ($)]]</f>
        <v>3358.31</v>
      </c>
      <c r="G1284" s="1">
        <v>38276</v>
      </c>
      <c r="H1284" t="s">
        <v>24</v>
      </c>
      <c r="I1284">
        <v>4</v>
      </c>
      <c r="J1284" t="str">
        <f t="shared" si="20"/>
        <v>Oct</v>
      </c>
      <c r="K1284">
        <v>2004</v>
      </c>
      <c r="L1284" t="s">
        <v>549</v>
      </c>
      <c r="M1284">
        <v>92</v>
      </c>
      <c r="N1284" t="s">
        <v>613</v>
      </c>
      <c r="O1284" t="s">
        <v>173</v>
      </c>
      <c r="P1284" t="s">
        <v>1963</v>
      </c>
      <c r="Q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 s="5">
        <v>10332</v>
      </c>
      <c r="B1285" s="5">
        <v>50</v>
      </c>
      <c r="C1285">
        <v>100</v>
      </c>
      <c r="D1285">
        <v>2</v>
      </c>
      <c r="E1285">
        <f xml:space="preserve"> Table1[[#This Row],[QUANTITYORDERED]] * Table1[[#This Row],[PRICE ($)]]</f>
        <v>5000</v>
      </c>
      <c r="G1285" s="1">
        <v>38308</v>
      </c>
      <c r="H1285" t="s">
        <v>24</v>
      </c>
      <c r="I1285">
        <v>4</v>
      </c>
      <c r="J1285" t="str">
        <f t="shared" si="20"/>
        <v>Nov</v>
      </c>
      <c r="K1285">
        <v>2004</v>
      </c>
      <c r="L1285" t="s">
        <v>549</v>
      </c>
      <c r="M1285">
        <v>92</v>
      </c>
      <c r="N1285" t="s">
        <v>613</v>
      </c>
      <c r="O1285" t="s">
        <v>491</v>
      </c>
      <c r="P1285" t="s">
        <v>1964</v>
      </c>
      <c r="Q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 s="5">
        <v>10344</v>
      </c>
      <c r="B1286" s="5">
        <v>21</v>
      </c>
      <c r="C1286">
        <v>100</v>
      </c>
      <c r="D1286">
        <v>4</v>
      </c>
      <c r="E1286">
        <f xml:space="preserve"> Table1[[#This Row],[QUANTITYORDERED]] * Table1[[#This Row],[PRICE ($)]]</f>
        <v>2100</v>
      </c>
      <c r="G1286" s="1">
        <v>38316</v>
      </c>
      <c r="H1286" t="s">
        <v>24</v>
      </c>
      <c r="I1286">
        <v>4</v>
      </c>
      <c r="J1286" t="str">
        <f t="shared" si="20"/>
        <v>Nov</v>
      </c>
      <c r="K1286">
        <v>2004</v>
      </c>
      <c r="L1286" t="s">
        <v>549</v>
      </c>
      <c r="M1286">
        <v>92</v>
      </c>
      <c r="N1286" t="s">
        <v>613</v>
      </c>
      <c r="O1286" t="s">
        <v>432</v>
      </c>
      <c r="P1286" t="s">
        <v>1965</v>
      </c>
      <c r="Q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 s="5">
        <v>10367</v>
      </c>
      <c r="B1287" s="5">
        <v>43</v>
      </c>
      <c r="C1287">
        <v>62.72</v>
      </c>
      <c r="D1287">
        <v>8</v>
      </c>
      <c r="E1287">
        <f xml:space="preserve"> Table1[[#This Row],[QUANTITYORDERED]] * Table1[[#This Row],[PRICE ($)]]</f>
        <v>2696.96</v>
      </c>
      <c r="G1287" s="1">
        <v>38364</v>
      </c>
      <c r="H1287" t="s">
        <v>407</v>
      </c>
      <c r="I1287">
        <v>1</v>
      </c>
      <c r="J1287" t="str">
        <f t="shared" si="20"/>
        <v>Jan</v>
      </c>
      <c r="K1287">
        <v>2005</v>
      </c>
      <c r="L1287" t="s">
        <v>549</v>
      </c>
      <c r="M1287">
        <v>92</v>
      </c>
      <c r="N1287" t="s">
        <v>613</v>
      </c>
      <c r="O1287" t="s">
        <v>51</v>
      </c>
      <c r="P1287" t="s">
        <v>1966</v>
      </c>
      <c r="Q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 s="5">
        <v>10380</v>
      </c>
      <c r="B1288" s="5">
        <v>32</v>
      </c>
      <c r="C1288">
        <v>100</v>
      </c>
      <c r="D1288">
        <v>1</v>
      </c>
      <c r="E1288">
        <f xml:space="preserve"> Table1[[#This Row],[QUANTITYORDERED]] * Table1[[#This Row],[PRICE ($)]]</f>
        <v>3200</v>
      </c>
      <c r="G1288" s="1">
        <v>38399</v>
      </c>
      <c r="H1288" t="s">
        <v>24</v>
      </c>
      <c r="I1288">
        <v>1</v>
      </c>
      <c r="J1288" t="str">
        <f t="shared" si="20"/>
        <v>Feb</v>
      </c>
      <c r="K1288">
        <v>2005</v>
      </c>
      <c r="L1288" t="s">
        <v>549</v>
      </c>
      <c r="M1288">
        <v>92</v>
      </c>
      <c r="N1288" t="s">
        <v>613</v>
      </c>
      <c r="O1288" t="s">
        <v>173</v>
      </c>
      <c r="P1288" t="s">
        <v>1967</v>
      </c>
      <c r="Q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 s="5">
        <v>10407</v>
      </c>
      <c r="B1289" s="5">
        <v>6</v>
      </c>
      <c r="C1289">
        <v>90.19</v>
      </c>
      <c r="D1289">
        <v>3</v>
      </c>
      <c r="E1289">
        <f xml:space="preserve"> Table1[[#This Row],[QUANTITYORDERED]] * Table1[[#This Row],[PRICE ($)]]</f>
        <v>541.14</v>
      </c>
      <c r="G1289" s="1">
        <v>38464</v>
      </c>
      <c r="H1289" t="s">
        <v>400</v>
      </c>
      <c r="I1289">
        <v>2</v>
      </c>
      <c r="J1289" t="str">
        <f t="shared" si="20"/>
        <v>Apr</v>
      </c>
      <c r="K1289">
        <v>2005</v>
      </c>
      <c r="L1289" t="s">
        <v>549</v>
      </c>
      <c r="M1289">
        <v>92</v>
      </c>
      <c r="N1289" t="s">
        <v>613</v>
      </c>
      <c r="O1289" t="s">
        <v>396</v>
      </c>
      <c r="P1289" t="s">
        <v>1968</v>
      </c>
      <c r="Q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 s="5">
        <v>10420</v>
      </c>
      <c r="B1290" s="5">
        <v>66</v>
      </c>
      <c r="C1290">
        <v>92.95</v>
      </c>
      <c r="D1290">
        <v>6</v>
      </c>
      <c r="E1290">
        <f xml:space="preserve"> Table1[[#This Row],[QUANTITYORDERED]] * Table1[[#This Row],[PRICE ($)]]</f>
        <v>6134.7</v>
      </c>
      <c r="G1290" s="1">
        <v>38501</v>
      </c>
      <c r="H1290" t="s">
        <v>299</v>
      </c>
      <c r="I1290">
        <v>2</v>
      </c>
      <c r="J1290" t="str">
        <f t="shared" si="20"/>
        <v>May</v>
      </c>
      <c r="K1290">
        <v>2005</v>
      </c>
      <c r="L1290" t="s">
        <v>549</v>
      </c>
      <c r="M1290">
        <v>92</v>
      </c>
      <c r="N1290" t="s">
        <v>613</v>
      </c>
      <c r="O1290" t="s">
        <v>151</v>
      </c>
      <c r="P1290" t="s">
        <v>1969</v>
      </c>
      <c r="Q1290" t="s">
        <v>3507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 s="5">
        <v>10105</v>
      </c>
      <c r="B1291" s="5">
        <v>41</v>
      </c>
      <c r="C1291">
        <v>82.5</v>
      </c>
      <c r="D1291">
        <v>10</v>
      </c>
      <c r="E1291">
        <f xml:space="preserve"> Table1[[#This Row],[QUANTITYORDERED]] * Table1[[#This Row],[PRICE ($)]]</f>
        <v>3382.5</v>
      </c>
      <c r="G1291" s="1">
        <v>37663</v>
      </c>
      <c r="H1291" t="s">
        <v>24</v>
      </c>
      <c r="I1291">
        <v>1</v>
      </c>
      <c r="J1291" t="str">
        <f t="shared" si="20"/>
        <v>Feb</v>
      </c>
      <c r="K1291">
        <v>2003</v>
      </c>
      <c r="L1291" t="s">
        <v>549</v>
      </c>
      <c r="M1291">
        <v>87</v>
      </c>
      <c r="N1291" t="s">
        <v>614</v>
      </c>
      <c r="O1291" t="s">
        <v>321</v>
      </c>
      <c r="P1291" t="s">
        <v>1970</v>
      </c>
      <c r="Q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 s="5">
        <v>10117</v>
      </c>
      <c r="B1292" s="5">
        <v>23</v>
      </c>
      <c r="C1292">
        <v>97.42</v>
      </c>
      <c r="D1292">
        <v>4</v>
      </c>
      <c r="E1292">
        <f xml:space="preserve"> Table1[[#This Row],[QUANTITYORDERED]] * Table1[[#This Row],[PRICE ($)]]</f>
        <v>2240.66</v>
      </c>
      <c r="G1292" s="1">
        <v>37727</v>
      </c>
      <c r="H1292" t="s">
        <v>24</v>
      </c>
      <c r="I1292">
        <v>2</v>
      </c>
      <c r="J1292" t="str">
        <f t="shared" si="20"/>
        <v>Apr</v>
      </c>
      <c r="K1292">
        <v>2003</v>
      </c>
      <c r="L1292" t="s">
        <v>549</v>
      </c>
      <c r="M1292">
        <v>87</v>
      </c>
      <c r="N1292" t="s">
        <v>614</v>
      </c>
      <c r="O1292" t="s">
        <v>195</v>
      </c>
      <c r="P1292" t="s">
        <v>1971</v>
      </c>
      <c r="Q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 s="5">
        <v>10128</v>
      </c>
      <c r="B1293" s="5">
        <v>43</v>
      </c>
      <c r="C1293">
        <v>92.16</v>
      </c>
      <c r="D1293">
        <v>1</v>
      </c>
      <c r="E1293">
        <f xml:space="preserve"> Table1[[#This Row],[QUANTITYORDERED]] * Table1[[#This Row],[PRICE ($)]]</f>
        <v>3962.8799999999997</v>
      </c>
      <c r="G1293" s="1">
        <v>37778</v>
      </c>
      <c r="H1293" t="s">
        <v>24</v>
      </c>
      <c r="I1293">
        <v>2</v>
      </c>
      <c r="J1293" t="str">
        <f t="shared" si="20"/>
        <v>Jun</v>
      </c>
      <c r="K1293">
        <v>2003</v>
      </c>
      <c r="L1293" t="s">
        <v>549</v>
      </c>
      <c r="M1293">
        <v>87</v>
      </c>
      <c r="N1293" t="s">
        <v>614</v>
      </c>
      <c r="O1293" t="s">
        <v>173</v>
      </c>
      <c r="P1293" t="s">
        <v>1972</v>
      </c>
      <c r="Q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 s="5">
        <v>10142</v>
      </c>
      <c r="B1294" s="5">
        <v>24</v>
      </c>
      <c r="C1294">
        <v>70.22</v>
      </c>
      <c r="D1294">
        <v>7</v>
      </c>
      <c r="E1294">
        <f xml:space="preserve"> Table1[[#This Row],[QUANTITYORDERED]] * Table1[[#This Row],[PRICE ($)]]</f>
        <v>1685.28</v>
      </c>
      <c r="G1294" s="1">
        <v>37841</v>
      </c>
      <c r="H1294" t="s">
        <v>24</v>
      </c>
      <c r="I1294">
        <v>3</v>
      </c>
      <c r="J1294" t="str">
        <f t="shared" si="20"/>
        <v>Aug</v>
      </c>
      <c r="K1294">
        <v>2003</v>
      </c>
      <c r="L1294" t="s">
        <v>549</v>
      </c>
      <c r="M1294">
        <v>87</v>
      </c>
      <c r="N1294" t="s">
        <v>614</v>
      </c>
      <c r="O1294" t="s">
        <v>271</v>
      </c>
      <c r="P1294" t="s">
        <v>1973</v>
      </c>
      <c r="Q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 s="5">
        <v>10153</v>
      </c>
      <c r="B1295" s="5">
        <v>22</v>
      </c>
      <c r="C1295">
        <v>83.38</v>
      </c>
      <c r="D1295">
        <v>6</v>
      </c>
      <c r="E1295">
        <f xml:space="preserve"> Table1[[#This Row],[QUANTITYORDERED]] * Table1[[#This Row],[PRICE ($)]]</f>
        <v>1834.36</v>
      </c>
      <c r="G1295" s="1">
        <v>37892</v>
      </c>
      <c r="H1295" t="s">
        <v>24</v>
      </c>
      <c r="I1295">
        <v>3</v>
      </c>
      <c r="J1295" t="str">
        <f t="shared" si="20"/>
        <v>Sep</v>
      </c>
      <c r="K1295">
        <v>2003</v>
      </c>
      <c r="L1295" t="s">
        <v>549</v>
      </c>
      <c r="M1295">
        <v>87</v>
      </c>
      <c r="N1295" t="s">
        <v>614</v>
      </c>
      <c r="O1295" t="s">
        <v>173</v>
      </c>
      <c r="P1295" t="s">
        <v>1974</v>
      </c>
      <c r="Q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 s="5">
        <v>10166</v>
      </c>
      <c r="B1296" s="5">
        <v>26</v>
      </c>
      <c r="C1296">
        <v>73.73</v>
      </c>
      <c r="D1296">
        <v>1</v>
      </c>
      <c r="E1296">
        <f xml:space="preserve"> Table1[[#This Row],[QUANTITYORDERED]] * Table1[[#This Row],[PRICE ($)]]</f>
        <v>1916.98</v>
      </c>
      <c r="G1296" s="1">
        <v>37915</v>
      </c>
      <c r="H1296" t="s">
        <v>24</v>
      </c>
      <c r="I1296">
        <v>4</v>
      </c>
      <c r="J1296" t="str">
        <f t="shared" si="20"/>
        <v>Oct</v>
      </c>
      <c r="K1296">
        <v>2003</v>
      </c>
      <c r="L1296" t="s">
        <v>549</v>
      </c>
      <c r="M1296">
        <v>87</v>
      </c>
      <c r="N1296" t="s">
        <v>614</v>
      </c>
      <c r="O1296" t="s">
        <v>159</v>
      </c>
      <c r="P1296" t="s">
        <v>1975</v>
      </c>
      <c r="Q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xml:space="preserve"> Table1[[#This Row],[QUANTITYORDERED]] * Table1[[#This Row],[PRICE ($)]]</f>
        <v>2611</v>
      </c>
      <c r="G1297" s="1">
        <v>37932</v>
      </c>
      <c r="H1297" t="s">
        <v>24</v>
      </c>
      <c r="I1297">
        <v>4</v>
      </c>
      <c r="J1297" t="str">
        <f t="shared" si="20"/>
        <v>Nov</v>
      </c>
      <c r="K1297">
        <v>2003</v>
      </c>
      <c r="L1297" t="s">
        <v>549</v>
      </c>
      <c r="M1297">
        <v>87</v>
      </c>
      <c r="N1297" t="s">
        <v>614</v>
      </c>
      <c r="O1297" t="s">
        <v>486</v>
      </c>
      <c r="P1297" t="s">
        <v>1976</v>
      </c>
      <c r="Q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xml:space="preserve"> Table1[[#This Row],[QUANTITYORDERED]] * Table1[[#This Row],[PRICE ($)]]</f>
        <v>3630.2799999999997</v>
      </c>
      <c r="G1298" s="1">
        <v>37939</v>
      </c>
      <c r="H1298" t="s">
        <v>24</v>
      </c>
      <c r="I1298">
        <v>4</v>
      </c>
      <c r="J1298" t="str">
        <f t="shared" si="20"/>
        <v>Nov</v>
      </c>
      <c r="K1298">
        <v>2003</v>
      </c>
      <c r="L1298" t="s">
        <v>549</v>
      </c>
      <c r="M1298">
        <v>87</v>
      </c>
      <c r="N1298" t="s">
        <v>614</v>
      </c>
      <c r="O1298" t="s">
        <v>334</v>
      </c>
      <c r="P1298" t="s">
        <v>1977</v>
      </c>
      <c r="Q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 s="5">
        <v>10197</v>
      </c>
      <c r="B1299" s="5">
        <v>50</v>
      </c>
      <c r="C1299">
        <v>100</v>
      </c>
      <c r="D1299">
        <v>14</v>
      </c>
      <c r="E1299">
        <f xml:space="preserve"> Table1[[#This Row],[QUANTITYORDERED]] * Table1[[#This Row],[PRICE ($)]]</f>
        <v>5000</v>
      </c>
      <c r="G1299" s="1">
        <v>37951</v>
      </c>
      <c r="H1299" t="s">
        <v>24</v>
      </c>
      <c r="I1299">
        <v>4</v>
      </c>
      <c r="J1299" t="str">
        <f t="shared" si="20"/>
        <v>Nov</v>
      </c>
      <c r="K1299">
        <v>2003</v>
      </c>
      <c r="L1299" t="s">
        <v>549</v>
      </c>
      <c r="M1299">
        <v>87</v>
      </c>
      <c r="N1299" t="s">
        <v>614</v>
      </c>
      <c r="O1299" t="s">
        <v>351</v>
      </c>
      <c r="P1299" t="s">
        <v>1978</v>
      </c>
      <c r="Q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 s="5">
        <v>10208</v>
      </c>
      <c r="B1300" s="5">
        <v>45</v>
      </c>
      <c r="C1300">
        <v>87.77</v>
      </c>
      <c r="D1300">
        <v>8</v>
      </c>
      <c r="E1300">
        <f xml:space="preserve"> Table1[[#This Row],[QUANTITYORDERED]] * Table1[[#This Row],[PRICE ($)]]</f>
        <v>3949.6499999999996</v>
      </c>
      <c r="G1300" s="1">
        <v>37988</v>
      </c>
      <c r="H1300" t="s">
        <v>24</v>
      </c>
      <c r="I1300">
        <v>1</v>
      </c>
      <c r="J1300" t="str">
        <f t="shared" si="20"/>
        <v>Jan</v>
      </c>
      <c r="K1300">
        <v>2004</v>
      </c>
      <c r="L1300" t="s">
        <v>549</v>
      </c>
      <c r="M1300">
        <v>87</v>
      </c>
      <c r="N1300" t="s">
        <v>614</v>
      </c>
      <c r="O1300" t="s">
        <v>218</v>
      </c>
      <c r="P1300" t="s">
        <v>1979</v>
      </c>
      <c r="Q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 s="5">
        <v>10221</v>
      </c>
      <c r="B1301" s="5">
        <v>39</v>
      </c>
      <c r="C1301">
        <v>89.53</v>
      </c>
      <c r="D1301">
        <v>2</v>
      </c>
      <c r="E1301">
        <f xml:space="preserve"> Table1[[#This Row],[QUANTITYORDERED]] * Table1[[#This Row],[PRICE ($)]]</f>
        <v>3491.67</v>
      </c>
      <c r="G1301" s="1">
        <v>38035</v>
      </c>
      <c r="H1301" t="s">
        <v>24</v>
      </c>
      <c r="I1301">
        <v>1</v>
      </c>
      <c r="J1301" t="str">
        <f t="shared" si="20"/>
        <v>Feb</v>
      </c>
      <c r="K1301">
        <v>2004</v>
      </c>
      <c r="L1301" t="s">
        <v>549</v>
      </c>
      <c r="M1301">
        <v>87</v>
      </c>
      <c r="N1301" t="s">
        <v>614</v>
      </c>
      <c r="O1301" t="s">
        <v>364</v>
      </c>
      <c r="P1301" t="s">
        <v>1980</v>
      </c>
      <c r="Q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 s="5">
        <v>10232</v>
      </c>
      <c r="B1302" s="5">
        <v>23</v>
      </c>
      <c r="C1302">
        <v>89.53</v>
      </c>
      <c r="D1302">
        <v>5</v>
      </c>
      <c r="E1302">
        <f xml:space="preserve"> Table1[[#This Row],[QUANTITYORDERED]] * Table1[[#This Row],[PRICE ($)]]</f>
        <v>2059.19</v>
      </c>
      <c r="G1302" s="1">
        <v>38066</v>
      </c>
      <c r="H1302" t="s">
        <v>24</v>
      </c>
      <c r="I1302">
        <v>1</v>
      </c>
      <c r="J1302" t="str">
        <f t="shared" si="20"/>
        <v>Mar</v>
      </c>
      <c r="K1302">
        <v>2004</v>
      </c>
      <c r="L1302" t="s">
        <v>549</v>
      </c>
      <c r="M1302">
        <v>87</v>
      </c>
      <c r="N1302" t="s">
        <v>614</v>
      </c>
      <c r="O1302" t="s">
        <v>382</v>
      </c>
      <c r="P1302" t="s">
        <v>1981</v>
      </c>
      <c r="Q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 s="5">
        <v>10248</v>
      </c>
      <c r="B1303" s="5">
        <v>42</v>
      </c>
      <c r="C1303">
        <v>75.48</v>
      </c>
      <c r="D1303">
        <v>11</v>
      </c>
      <c r="E1303">
        <f xml:space="preserve"> Table1[[#This Row],[QUANTITYORDERED]] * Table1[[#This Row],[PRICE ($)]]</f>
        <v>3170.1600000000003</v>
      </c>
      <c r="G1303" s="1">
        <v>38114</v>
      </c>
      <c r="H1303" t="s">
        <v>338</v>
      </c>
      <c r="I1303">
        <v>2</v>
      </c>
      <c r="J1303" t="str">
        <f t="shared" si="20"/>
        <v>May</v>
      </c>
      <c r="K1303">
        <v>2004</v>
      </c>
      <c r="L1303" t="s">
        <v>549</v>
      </c>
      <c r="M1303">
        <v>87</v>
      </c>
      <c r="N1303" t="s">
        <v>614</v>
      </c>
      <c r="O1303" t="s">
        <v>27</v>
      </c>
      <c r="P1303" t="s">
        <v>1982</v>
      </c>
      <c r="Q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 s="5">
        <v>10261</v>
      </c>
      <c r="B1304" s="5">
        <v>20</v>
      </c>
      <c r="C1304">
        <v>89.53</v>
      </c>
      <c r="D1304">
        <v>9</v>
      </c>
      <c r="E1304">
        <f xml:space="preserve"> Table1[[#This Row],[QUANTITYORDERED]] * Table1[[#This Row],[PRICE ($)]]</f>
        <v>1790.6</v>
      </c>
      <c r="G1304" s="1">
        <v>38155</v>
      </c>
      <c r="H1304" t="s">
        <v>24</v>
      </c>
      <c r="I1304">
        <v>2</v>
      </c>
      <c r="J1304" t="str">
        <f t="shared" si="20"/>
        <v>Jun</v>
      </c>
      <c r="K1304">
        <v>2004</v>
      </c>
      <c r="L1304" t="s">
        <v>549</v>
      </c>
      <c r="M1304">
        <v>87</v>
      </c>
      <c r="N1304" t="s">
        <v>614</v>
      </c>
      <c r="O1304" t="s">
        <v>291</v>
      </c>
      <c r="P1304" t="s">
        <v>1983</v>
      </c>
      <c r="Q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 s="5">
        <v>10273</v>
      </c>
      <c r="B1305" s="5">
        <v>33</v>
      </c>
      <c r="C1305">
        <v>71.09</v>
      </c>
      <c r="D1305">
        <v>12</v>
      </c>
      <c r="E1305">
        <f xml:space="preserve"> Table1[[#This Row],[QUANTITYORDERED]] * Table1[[#This Row],[PRICE ($)]]</f>
        <v>2345.9700000000003</v>
      </c>
      <c r="G1305" s="1">
        <v>38189</v>
      </c>
      <c r="H1305" t="s">
        <v>24</v>
      </c>
      <c r="I1305">
        <v>3</v>
      </c>
      <c r="J1305" t="str">
        <f t="shared" si="20"/>
        <v>Jul</v>
      </c>
      <c r="K1305">
        <v>2004</v>
      </c>
      <c r="L1305" t="s">
        <v>549</v>
      </c>
      <c r="M1305">
        <v>87</v>
      </c>
      <c r="N1305" t="s">
        <v>614</v>
      </c>
      <c r="O1305" t="s">
        <v>364</v>
      </c>
      <c r="P1305" t="s">
        <v>1984</v>
      </c>
      <c r="Q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 s="5">
        <v>10283</v>
      </c>
      <c r="B1306" s="5">
        <v>34</v>
      </c>
      <c r="C1306">
        <v>100</v>
      </c>
      <c r="D1306">
        <v>14</v>
      </c>
      <c r="E1306">
        <f xml:space="preserve"> Table1[[#This Row],[QUANTITYORDERED]] * Table1[[#This Row],[PRICE ($)]]</f>
        <v>3400</v>
      </c>
      <c r="G1306" s="1">
        <v>38219</v>
      </c>
      <c r="H1306" t="s">
        <v>24</v>
      </c>
      <c r="I1306">
        <v>3</v>
      </c>
      <c r="J1306" t="str">
        <f t="shared" si="20"/>
        <v>Aug</v>
      </c>
      <c r="K1306">
        <v>2004</v>
      </c>
      <c r="L1306" t="s">
        <v>549</v>
      </c>
      <c r="M1306">
        <v>87</v>
      </c>
      <c r="N1306" t="s">
        <v>614</v>
      </c>
      <c r="O1306" t="s">
        <v>372</v>
      </c>
      <c r="P1306" t="s">
        <v>1985</v>
      </c>
      <c r="Q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 s="5">
        <v>10293</v>
      </c>
      <c r="B1307" s="5">
        <v>49</v>
      </c>
      <c r="C1307">
        <v>100</v>
      </c>
      <c r="D1307">
        <v>3</v>
      </c>
      <c r="E1307">
        <f xml:space="preserve"> Table1[[#This Row],[QUANTITYORDERED]] * Table1[[#This Row],[PRICE ($)]]</f>
        <v>4900</v>
      </c>
      <c r="G1307" s="1">
        <v>38239</v>
      </c>
      <c r="H1307" t="s">
        <v>24</v>
      </c>
      <c r="I1307">
        <v>3</v>
      </c>
      <c r="J1307" t="str">
        <f t="shared" si="20"/>
        <v>Sep</v>
      </c>
      <c r="K1307">
        <v>2004</v>
      </c>
      <c r="L1307" t="s">
        <v>549</v>
      </c>
      <c r="M1307">
        <v>87</v>
      </c>
      <c r="N1307" t="s">
        <v>614</v>
      </c>
      <c r="O1307" t="s">
        <v>253</v>
      </c>
      <c r="P1307" t="s">
        <v>1986</v>
      </c>
      <c r="Q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 s="5">
        <v>10306</v>
      </c>
      <c r="B1308" s="5">
        <v>39</v>
      </c>
      <c r="C1308">
        <v>90.4</v>
      </c>
      <c r="D1308">
        <v>8</v>
      </c>
      <c r="E1308">
        <f xml:space="preserve"> Table1[[#This Row],[QUANTITYORDERED]] * Table1[[#This Row],[PRICE ($)]]</f>
        <v>3525.6000000000004</v>
      </c>
      <c r="G1308" s="1">
        <v>38274</v>
      </c>
      <c r="H1308" t="s">
        <v>24</v>
      </c>
      <c r="I1308">
        <v>4</v>
      </c>
      <c r="J1308" t="str">
        <f t="shared" si="20"/>
        <v>Oct</v>
      </c>
      <c r="K1308">
        <v>2004</v>
      </c>
      <c r="L1308" t="s">
        <v>549</v>
      </c>
      <c r="M1308">
        <v>87</v>
      </c>
      <c r="N1308" t="s">
        <v>614</v>
      </c>
      <c r="O1308" t="s">
        <v>491</v>
      </c>
      <c r="P1308" t="s">
        <v>1987</v>
      </c>
      <c r="Q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 s="5">
        <v>10315</v>
      </c>
      <c r="B1309" s="5">
        <v>36</v>
      </c>
      <c r="C1309">
        <v>100</v>
      </c>
      <c r="D1309">
        <v>7</v>
      </c>
      <c r="E1309">
        <f xml:space="preserve"> Table1[[#This Row],[QUANTITYORDERED]] * Table1[[#This Row],[PRICE ($)]]</f>
        <v>3600</v>
      </c>
      <c r="G1309" s="1">
        <v>38289</v>
      </c>
      <c r="H1309" t="s">
        <v>24</v>
      </c>
      <c r="I1309">
        <v>4</v>
      </c>
      <c r="J1309" t="str">
        <f t="shared" si="20"/>
        <v>Oct</v>
      </c>
      <c r="K1309">
        <v>2004</v>
      </c>
      <c r="L1309" t="s">
        <v>549</v>
      </c>
      <c r="M1309">
        <v>87</v>
      </c>
      <c r="N1309" t="s">
        <v>614</v>
      </c>
      <c r="O1309" t="s">
        <v>113</v>
      </c>
      <c r="P1309" t="s">
        <v>1988</v>
      </c>
      <c r="Q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 s="5">
        <v>10326</v>
      </c>
      <c r="B1310" s="5">
        <v>50</v>
      </c>
      <c r="C1310">
        <v>86.01</v>
      </c>
      <c r="D1310">
        <v>5</v>
      </c>
      <c r="E1310">
        <f xml:space="preserve"> Table1[[#This Row],[QUANTITYORDERED]] * Table1[[#This Row],[PRICE ($)]]</f>
        <v>4300.5</v>
      </c>
      <c r="G1310" s="1">
        <v>38300</v>
      </c>
      <c r="H1310" t="s">
        <v>24</v>
      </c>
      <c r="I1310">
        <v>4</v>
      </c>
      <c r="J1310" t="str">
        <f t="shared" si="20"/>
        <v>Nov</v>
      </c>
      <c r="K1310">
        <v>2004</v>
      </c>
      <c r="L1310" t="s">
        <v>549</v>
      </c>
      <c r="M1310">
        <v>87</v>
      </c>
      <c r="N1310" t="s">
        <v>614</v>
      </c>
      <c r="O1310" t="s">
        <v>182</v>
      </c>
      <c r="P1310" t="s">
        <v>1989</v>
      </c>
      <c r="Q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 s="5">
        <v>10337</v>
      </c>
      <c r="B1311" s="5">
        <v>29</v>
      </c>
      <c r="C1311">
        <v>100</v>
      </c>
      <c r="D1311">
        <v>2</v>
      </c>
      <c r="E1311">
        <f xml:space="preserve"> Table1[[#This Row],[QUANTITYORDERED]] * Table1[[#This Row],[PRICE ($)]]</f>
        <v>2900</v>
      </c>
      <c r="G1311" s="1">
        <v>38312</v>
      </c>
      <c r="H1311" t="s">
        <v>24</v>
      </c>
      <c r="I1311">
        <v>4</v>
      </c>
      <c r="J1311" t="str">
        <f t="shared" si="20"/>
        <v>Nov</v>
      </c>
      <c r="K1311">
        <v>2004</v>
      </c>
      <c r="L1311" t="s">
        <v>549</v>
      </c>
      <c r="M1311">
        <v>87</v>
      </c>
      <c r="N1311" t="s">
        <v>614</v>
      </c>
      <c r="O1311" t="s">
        <v>202</v>
      </c>
      <c r="P1311" t="s">
        <v>1990</v>
      </c>
      <c r="Q1311" t="s">
        <v>3508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 s="5">
        <v>10350</v>
      </c>
      <c r="B1312" s="5">
        <v>30</v>
      </c>
      <c r="C1312">
        <v>100</v>
      </c>
      <c r="D1312">
        <v>3</v>
      </c>
      <c r="E1312">
        <f xml:space="preserve"> Table1[[#This Row],[QUANTITYORDERED]] * Table1[[#This Row],[PRICE ($)]]</f>
        <v>3000</v>
      </c>
      <c r="G1312" s="1">
        <v>38323</v>
      </c>
      <c r="H1312" t="s">
        <v>24</v>
      </c>
      <c r="I1312">
        <v>4</v>
      </c>
      <c r="J1312" t="str">
        <f t="shared" si="20"/>
        <v>Dec</v>
      </c>
      <c r="K1312">
        <v>2004</v>
      </c>
      <c r="L1312" t="s">
        <v>549</v>
      </c>
      <c r="M1312">
        <v>87</v>
      </c>
      <c r="N1312" t="s">
        <v>614</v>
      </c>
      <c r="O1312" t="s">
        <v>173</v>
      </c>
      <c r="P1312" t="s">
        <v>1991</v>
      </c>
      <c r="Q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 s="5">
        <v>10372</v>
      </c>
      <c r="B1313" s="5">
        <v>41</v>
      </c>
      <c r="C1313">
        <v>86.89</v>
      </c>
      <c r="D1313">
        <v>7</v>
      </c>
      <c r="E1313">
        <f xml:space="preserve"> Table1[[#This Row],[QUANTITYORDERED]] * Table1[[#This Row],[PRICE ($)]]</f>
        <v>3562.4900000000002</v>
      </c>
      <c r="G1313" s="1">
        <v>38378</v>
      </c>
      <c r="H1313" t="s">
        <v>24</v>
      </c>
      <c r="I1313">
        <v>1</v>
      </c>
      <c r="J1313" t="str">
        <f t="shared" si="20"/>
        <v>Jan</v>
      </c>
      <c r="K1313">
        <v>2005</v>
      </c>
      <c r="L1313" t="s">
        <v>549</v>
      </c>
      <c r="M1313">
        <v>87</v>
      </c>
      <c r="N1313" t="s">
        <v>614</v>
      </c>
      <c r="O1313" t="s">
        <v>245</v>
      </c>
      <c r="P1313" t="s">
        <v>1992</v>
      </c>
      <c r="Q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 s="5">
        <v>10383</v>
      </c>
      <c r="B1314" s="5">
        <v>28</v>
      </c>
      <c r="C1314">
        <v>58.58</v>
      </c>
      <c r="D1314">
        <v>7</v>
      </c>
      <c r="E1314">
        <f xml:space="preserve"> Table1[[#This Row],[QUANTITYORDERED]] * Table1[[#This Row],[PRICE ($)]]</f>
        <v>1640.24</v>
      </c>
      <c r="G1314" s="1">
        <v>38405</v>
      </c>
      <c r="H1314" t="s">
        <v>24</v>
      </c>
      <c r="I1314">
        <v>1</v>
      </c>
      <c r="J1314" t="str">
        <f t="shared" si="20"/>
        <v>Feb</v>
      </c>
      <c r="K1314">
        <v>2005</v>
      </c>
      <c r="L1314" t="s">
        <v>549</v>
      </c>
      <c r="M1314">
        <v>87</v>
      </c>
      <c r="N1314" t="s">
        <v>614</v>
      </c>
      <c r="O1314" t="s">
        <v>173</v>
      </c>
      <c r="P1314" t="s">
        <v>1993</v>
      </c>
      <c r="Q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 s="5">
        <v>10396</v>
      </c>
      <c r="B1315" s="5">
        <v>45</v>
      </c>
      <c r="C1315">
        <v>100</v>
      </c>
      <c r="D1315">
        <v>5</v>
      </c>
      <c r="E1315">
        <f xml:space="preserve"> Table1[[#This Row],[QUANTITYORDERED]] * Table1[[#This Row],[PRICE ($)]]</f>
        <v>4500</v>
      </c>
      <c r="G1315" s="1">
        <v>38434</v>
      </c>
      <c r="H1315" t="s">
        <v>24</v>
      </c>
      <c r="I1315">
        <v>1</v>
      </c>
      <c r="J1315" t="str">
        <f t="shared" si="20"/>
        <v>Mar</v>
      </c>
      <c r="K1315">
        <v>2005</v>
      </c>
      <c r="L1315" t="s">
        <v>549</v>
      </c>
      <c r="M1315">
        <v>87</v>
      </c>
      <c r="N1315" t="s">
        <v>614</v>
      </c>
      <c r="O1315" t="s">
        <v>271</v>
      </c>
      <c r="P1315" t="s">
        <v>1994</v>
      </c>
      <c r="Q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 s="5">
        <v>10414</v>
      </c>
      <c r="B1316" s="5">
        <v>16</v>
      </c>
      <c r="C1316">
        <v>75.48</v>
      </c>
      <c r="D1316">
        <v>11</v>
      </c>
      <c r="E1316">
        <f xml:space="preserve"> Table1[[#This Row],[QUANTITYORDERED]] * Table1[[#This Row],[PRICE ($)]]</f>
        <v>1207.68</v>
      </c>
      <c r="G1316" s="1">
        <v>38478</v>
      </c>
      <c r="H1316" t="s">
        <v>400</v>
      </c>
      <c r="I1316">
        <v>2</v>
      </c>
      <c r="J1316" t="str">
        <f t="shared" si="20"/>
        <v>May</v>
      </c>
      <c r="K1316">
        <v>2005</v>
      </c>
      <c r="L1316" t="s">
        <v>549</v>
      </c>
      <c r="M1316">
        <v>87</v>
      </c>
      <c r="N1316" t="s">
        <v>614</v>
      </c>
      <c r="O1316" t="s">
        <v>378</v>
      </c>
      <c r="P1316" t="s">
        <v>1995</v>
      </c>
      <c r="Q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 s="5">
        <v>10103</v>
      </c>
      <c r="B1317" s="5">
        <v>36</v>
      </c>
      <c r="C1317">
        <v>100</v>
      </c>
      <c r="D1317">
        <v>5</v>
      </c>
      <c r="E1317">
        <f xml:space="preserve"> Table1[[#This Row],[QUANTITYORDERED]] * Table1[[#This Row],[PRICE ($)]]</f>
        <v>3600</v>
      </c>
      <c r="G1317" s="1">
        <v>37650</v>
      </c>
      <c r="H1317" t="s">
        <v>24</v>
      </c>
      <c r="I1317">
        <v>1</v>
      </c>
      <c r="J1317" t="str">
        <f t="shared" si="20"/>
        <v>Jan</v>
      </c>
      <c r="K1317">
        <v>2003</v>
      </c>
      <c r="L1317" t="s">
        <v>503</v>
      </c>
      <c r="M1317">
        <v>121</v>
      </c>
      <c r="N1317" t="s">
        <v>615</v>
      </c>
      <c r="O1317" t="s">
        <v>132</v>
      </c>
      <c r="P1317" t="s">
        <v>1996</v>
      </c>
      <c r="Q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 s="5">
        <v>10114</v>
      </c>
      <c r="B1318" s="5">
        <v>41</v>
      </c>
      <c r="C1318">
        <v>100</v>
      </c>
      <c r="D1318">
        <v>9</v>
      </c>
      <c r="E1318">
        <f xml:space="preserve"> Table1[[#This Row],[QUANTITYORDERED]] * Table1[[#This Row],[PRICE ($)]]</f>
        <v>4100</v>
      </c>
      <c r="G1318" s="1">
        <v>37712</v>
      </c>
      <c r="H1318" t="s">
        <v>24</v>
      </c>
      <c r="I1318">
        <v>2</v>
      </c>
      <c r="J1318" t="str">
        <f t="shared" si="20"/>
        <v>Apr</v>
      </c>
      <c r="K1318">
        <v>2003</v>
      </c>
      <c r="L1318" t="s">
        <v>503</v>
      </c>
      <c r="M1318">
        <v>121</v>
      </c>
      <c r="N1318" t="s">
        <v>615</v>
      </c>
      <c r="O1318" t="s">
        <v>402</v>
      </c>
      <c r="P1318" t="s">
        <v>1997</v>
      </c>
      <c r="Q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 s="5">
        <v>10126</v>
      </c>
      <c r="B1319" s="5">
        <v>50</v>
      </c>
      <c r="C1319">
        <v>100</v>
      </c>
      <c r="D1319">
        <v>5</v>
      </c>
      <c r="E1319">
        <f xml:space="preserve"> Table1[[#This Row],[QUANTITYORDERED]] * Table1[[#This Row],[PRICE ($)]]</f>
        <v>5000</v>
      </c>
      <c r="G1319" s="1">
        <v>37769</v>
      </c>
      <c r="H1319" t="s">
        <v>24</v>
      </c>
      <c r="I1319">
        <v>2</v>
      </c>
      <c r="J1319" t="str">
        <f t="shared" si="20"/>
        <v>May</v>
      </c>
      <c r="K1319">
        <v>2003</v>
      </c>
      <c r="L1319" t="s">
        <v>503</v>
      </c>
      <c r="M1319">
        <v>121</v>
      </c>
      <c r="N1319" t="s">
        <v>615</v>
      </c>
      <c r="O1319" t="s">
        <v>190</v>
      </c>
      <c r="P1319" t="s">
        <v>1998</v>
      </c>
      <c r="Q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 s="5">
        <v>10140</v>
      </c>
      <c r="B1320" s="5">
        <v>40</v>
      </c>
      <c r="C1320">
        <v>100</v>
      </c>
      <c r="D1320">
        <v>5</v>
      </c>
      <c r="E1320">
        <f xml:space="preserve"> Table1[[#This Row],[QUANTITYORDERED]] * Table1[[#This Row],[PRICE ($)]]</f>
        <v>4000</v>
      </c>
      <c r="G1320" s="1">
        <v>37826</v>
      </c>
      <c r="H1320" t="s">
        <v>24</v>
      </c>
      <c r="I1320">
        <v>3</v>
      </c>
      <c r="J1320" t="str">
        <f t="shared" si="20"/>
        <v>Jul</v>
      </c>
      <c r="K1320">
        <v>2003</v>
      </c>
      <c r="L1320" t="s">
        <v>503</v>
      </c>
      <c r="M1320">
        <v>121</v>
      </c>
      <c r="N1320" t="s">
        <v>615</v>
      </c>
      <c r="O1320" t="s">
        <v>61</v>
      </c>
      <c r="P1320" t="s">
        <v>1999</v>
      </c>
      <c r="Q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 s="5">
        <v>10150</v>
      </c>
      <c r="B1321" s="5">
        <v>49</v>
      </c>
      <c r="C1321">
        <v>100</v>
      </c>
      <c r="D1321">
        <v>2</v>
      </c>
      <c r="E1321">
        <f xml:space="preserve"> Table1[[#This Row],[QUANTITYORDERED]] * Table1[[#This Row],[PRICE ($)]]</f>
        <v>4900</v>
      </c>
      <c r="G1321" s="1">
        <v>37883</v>
      </c>
      <c r="H1321" t="s">
        <v>24</v>
      </c>
      <c r="I1321">
        <v>3</v>
      </c>
      <c r="J1321" t="str">
        <f t="shared" si="20"/>
        <v>Sep</v>
      </c>
      <c r="K1321">
        <v>2003</v>
      </c>
      <c r="L1321" t="s">
        <v>503</v>
      </c>
      <c r="M1321">
        <v>121</v>
      </c>
      <c r="N1321" t="s">
        <v>615</v>
      </c>
      <c r="O1321" t="s">
        <v>195</v>
      </c>
      <c r="P1321" t="s">
        <v>2000</v>
      </c>
      <c r="Q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 s="5">
        <v>10164</v>
      </c>
      <c r="B1322" s="5">
        <v>45</v>
      </c>
      <c r="C1322">
        <v>100</v>
      </c>
      <c r="D1322">
        <v>3</v>
      </c>
      <c r="E1322">
        <f xml:space="preserve"> Table1[[#This Row],[QUANTITYORDERED]] * Table1[[#This Row],[PRICE ($)]]</f>
        <v>4500</v>
      </c>
      <c r="G1322" s="1">
        <v>37915</v>
      </c>
      <c r="H1322" t="s">
        <v>407</v>
      </c>
      <c r="I1322">
        <v>4</v>
      </c>
      <c r="J1322" t="str">
        <f t="shared" si="20"/>
        <v>Oct</v>
      </c>
      <c r="K1322">
        <v>2003</v>
      </c>
      <c r="L1322" t="s">
        <v>503</v>
      </c>
      <c r="M1322">
        <v>121</v>
      </c>
      <c r="N1322" t="s">
        <v>615</v>
      </c>
      <c r="O1322" t="s">
        <v>408</v>
      </c>
      <c r="P1322" t="s">
        <v>2001</v>
      </c>
      <c r="Q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 s="5">
        <v>10175</v>
      </c>
      <c r="B1323" s="5">
        <v>47</v>
      </c>
      <c r="C1323">
        <v>100</v>
      </c>
      <c r="D1323">
        <v>10</v>
      </c>
      <c r="E1323">
        <f xml:space="preserve"> Table1[[#This Row],[QUANTITYORDERED]] * Table1[[#This Row],[PRICE ($)]]</f>
        <v>4700</v>
      </c>
      <c r="G1323" s="1">
        <v>37931</v>
      </c>
      <c r="H1323" t="s">
        <v>24</v>
      </c>
      <c r="I1323">
        <v>4</v>
      </c>
      <c r="J1323" t="str">
        <f t="shared" si="20"/>
        <v>Nov</v>
      </c>
      <c r="K1323">
        <v>2003</v>
      </c>
      <c r="L1323" t="s">
        <v>503</v>
      </c>
      <c r="M1323">
        <v>121</v>
      </c>
      <c r="N1323" t="s">
        <v>615</v>
      </c>
      <c r="O1323" t="s">
        <v>328</v>
      </c>
      <c r="P1323" t="s">
        <v>2002</v>
      </c>
      <c r="Q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 s="5">
        <v>10183</v>
      </c>
      <c r="B1324" s="5">
        <v>21</v>
      </c>
      <c r="C1324">
        <v>100</v>
      </c>
      <c r="D1324">
        <v>2</v>
      </c>
      <c r="E1324">
        <f xml:space="preserve"> Table1[[#This Row],[QUANTITYORDERED]] * Table1[[#This Row],[PRICE ($)]]</f>
        <v>2100</v>
      </c>
      <c r="G1324" s="1">
        <v>37938</v>
      </c>
      <c r="H1324" t="s">
        <v>24</v>
      </c>
      <c r="I1324">
        <v>4</v>
      </c>
      <c r="J1324" t="str">
        <f t="shared" si="20"/>
        <v>Nov</v>
      </c>
      <c r="K1324">
        <v>2003</v>
      </c>
      <c r="L1324" t="s">
        <v>503</v>
      </c>
      <c r="M1324">
        <v>121</v>
      </c>
      <c r="N1324" t="s">
        <v>615</v>
      </c>
      <c r="O1324" t="s">
        <v>213</v>
      </c>
      <c r="P1324" t="s">
        <v>2003</v>
      </c>
      <c r="Q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 s="5">
        <v>10194</v>
      </c>
      <c r="B1325" s="5">
        <v>32</v>
      </c>
      <c r="C1325">
        <v>100</v>
      </c>
      <c r="D1325">
        <v>5</v>
      </c>
      <c r="E1325">
        <f xml:space="preserve"> Table1[[#This Row],[QUANTITYORDERED]] * Table1[[#This Row],[PRICE ($)]]</f>
        <v>3200</v>
      </c>
      <c r="G1325" s="1">
        <v>37950</v>
      </c>
      <c r="H1325" t="s">
        <v>24</v>
      </c>
      <c r="I1325">
        <v>4</v>
      </c>
      <c r="J1325" t="str">
        <f t="shared" si="20"/>
        <v>Nov</v>
      </c>
      <c r="K1325">
        <v>2003</v>
      </c>
      <c r="L1325" t="s">
        <v>503</v>
      </c>
      <c r="M1325">
        <v>121</v>
      </c>
      <c r="N1325" t="s">
        <v>615</v>
      </c>
      <c r="O1325" t="s">
        <v>218</v>
      </c>
      <c r="P1325" t="s">
        <v>2004</v>
      </c>
      <c r="Q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 s="5">
        <v>10207</v>
      </c>
      <c r="B1326" s="5">
        <v>47</v>
      </c>
      <c r="C1326">
        <v>100</v>
      </c>
      <c r="D1326">
        <v>16</v>
      </c>
      <c r="E1326">
        <f xml:space="preserve"> Table1[[#This Row],[QUANTITYORDERED]] * Table1[[#This Row],[PRICE ($)]]</f>
        <v>4700</v>
      </c>
      <c r="G1326" s="1">
        <v>37964</v>
      </c>
      <c r="H1326" t="s">
        <v>24</v>
      </c>
      <c r="I1326">
        <v>4</v>
      </c>
      <c r="J1326" t="str">
        <f t="shared" si="20"/>
        <v>Dec</v>
      </c>
      <c r="K1326">
        <v>2003</v>
      </c>
      <c r="L1326" t="s">
        <v>503</v>
      </c>
      <c r="M1326">
        <v>121</v>
      </c>
      <c r="N1326" t="s">
        <v>615</v>
      </c>
      <c r="O1326" t="s">
        <v>414</v>
      </c>
      <c r="P1326" t="s">
        <v>2005</v>
      </c>
      <c r="Q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 s="5">
        <v>10217</v>
      </c>
      <c r="B1327" s="5">
        <v>38</v>
      </c>
      <c r="C1327">
        <v>100</v>
      </c>
      <c r="D1327">
        <v>5</v>
      </c>
      <c r="E1327">
        <f xml:space="preserve"> Table1[[#This Row],[QUANTITYORDERED]] * Table1[[#This Row],[PRICE ($)]]</f>
        <v>3800</v>
      </c>
      <c r="G1327" s="1">
        <v>38021</v>
      </c>
      <c r="H1327" t="s">
        <v>24</v>
      </c>
      <c r="I1327">
        <v>1</v>
      </c>
      <c r="J1327" t="str">
        <f t="shared" si="20"/>
        <v>Feb</v>
      </c>
      <c r="K1327">
        <v>2004</v>
      </c>
      <c r="L1327" t="s">
        <v>503</v>
      </c>
      <c r="M1327">
        <v>121</v>
      </c>
      <c r="N1327" t="s">
        <v>615</v>
      </c>
      <c r="O1327" t="s">
        <v>417</v>
      </c>
      <c r="P1327" t="s">
        <v>2006</v>
      </c>
      <c r="Q1327" t="s">
        <v>3510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 s="5">
        <v>10229</v>
      </c>
      <c r="B1328" s="5">
        <v>41</v>
      </c>
      <c r="C1328">
        <v>100</v>
      </c>
      <c r="D1328">
        <v>10</v>
      </c>
      <c r="E1328">
        <f xml:space="preserve"> Table1[[#This Row],[QUANTITYORDERED]] * Table1[[#This Row],[PRICE ($)]]</f>
        <v>4100</v>
      </c>
      <c r="G1328" s="1">
        <v>38057</v>
      </c>
      <c r="H1328" t="s">
        <v>24</v>
      </c>
      <c r="I1328">
        <v>1</v>
      </c>
      <c r="J1328" t="str">
        <f t="shared" si="20"/>
        <v>Mar</v>
      </c>
      <c r="K1328">
        <v>2004</v>
      </c>
      <c r="L1328" t="s">
        <v>503</v>
      </c>
      <c r="M1328">
        <v>121</v>
      </c>
      <c r="N1328" t="s">
        <v>615</v>
      </c>
      <c r="O1328" t="s">
        <v>271</v>
      </c>
      <c r="P1328" t="s">
        <v>2007</v>
      </c>
      <c r="Q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 s="5">
        <v>10245</v>
      </c>
      <c r="B1329" s="5">
        <v>21</v>
      </c>
      <c r="C1329">
        <v>100</v>
      </c>
      <c r="D1329">
        <v>3</v>
      </c>
      <c r="E1329">
        <f xml:space="preserve"> Table1[[#This Row],[QUANTITYORDERED]] * Table1[[#This Row],[PRICE ($)]]</f>
        <v>2100</v>
      </c>
      <c r="G1329" s="1">
        <v>38111</v>
      </c>
      <c r="H1329" t="s">
        <v>24</v>
      </c>
      <c r="I1329">
        <v>2</v>
      </c>
      <c r="J1329" t="str">
        <f t="shared" si="20"/>
        <v>May</v>
      </c>
      <c r="K1329">
        <v>2004</v>
      </c>
      <c r="L1329" t="s">
        <v>503</v>
      </c>
      <c r="M1329">
        <v>121</v>
      </c>
      <c r="N1329" t="s">
        <v>615</v>
      </c>
      <c r="O1329" t="s">
        <v>241</v>
      </c>
      <c r="P1329" t="s">
        <v>2008</v>
      </c>
      <c r="Q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 s="5">
        <v>10259</v>
      </c>
      <c r="B1330" s="5">
        <v>41</v>
      </c>
      <c r="C1330">
        <v>100</v>
      </c>
      <c r="D1330">
        <v>13</v>
      </c>
      <c r="E1330">
        <f xml:space="preserve"> Table1[[#This Row],[QUANTITYORDERED]] * Table1[[#This Row],[PRICE ($)]]</f>
        <v>4100</v>
      </c>
      <c r="G1330" s="1">
        <v>38153</v>
      </c>
      <c r="H1330" t="s">
        <v>24</v>
      </c>
      <c r="I1330">
        <v>2</v>
      </c>
      <c r="J1330" t="str">
        <f t="shared" si="20"/>
        <v>Jun</v>
      </c>
      <c r="K1330">
        <v>2004</v>
      </c>
      <c r="L1330" t="s">
        <v>503</v>
      </c>
      <c r="M1330">
        <v>121</v>
      </c>
      <c r="N1330" t="s">
        <v>615</v>
      </c>
      <c r="O1330" t="s">
        <v>417</v>
      </c>
      <c r="P1330" t="s">
        <v>2009</v>
      </c>
      <c r="Q1330" t="s">
        <v>3510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 s="5">
        <v>10270</v>
      </c>
      <c r="B1331" s="5">
        <v>38</v>
      </c>
      <c r="C1331">
        <v>100</v>
      </c>
      <c r="D1331">
        <v>3</v>
      </c>
      <c r="E1331">
        <f xml:space="preserve"> Table1[[#This Row],[QUANTITYORDERED]] * Table1[[#This Row],[PRICE ($)]]</f>
        <v>3800</v>
      </c>
      <c r="G1331" s="1">
        <v>38187</v>
      </c>
      <c r="H1331" t="s">
        <v>24</v>
      </c>
      <c r="I1331">
        <v>3</v>
      </c>
      <c r="J1331" t="str">
        <f t="shared" si="20"/>
        <v>Jul</v>
      </c>
      <c r="K1331">
        <v>2004</v>
      </c>
      <c r="L1331" t="s">
        <v>503</v>
      </c>
      <c r="M1331">
        <v>121</v>
      </c>
      <c r="N1331" t="s">
        <v>615</v>
      </c>
      <c r="O1331" t="s">
        <v>151</v>
      </c>
      <c r="P1331" t="s">
        <v>2010</v>
      </c>
      <c r="Q1331" t="s">
        <v>3507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 s="5">
        <v>10281</v>
      </c>
      <c r="B1332" s="5">
        <v>25</v>
      </c>
      <c r="C1332">
        <v>99.29</v>
      </c>
      <c r="D1332">
        <v>10</v>
      </c>
      <c r="E1332">
        <f xml:space="preserve"> Table1[[#This Row],[QUANTITYORDERED]] * Table1[[#This Row],[PRICE ($)]]</f>
        <v>2482.25</v>
      </c>
      <c r="G1332" s="1">
        <v>38218</v>
      </c>
      <c r="H1332" t="s">
        <v>24</v>
      </c>
      <c r="I1332">
        <v>3</v>
      </c>
      <c r="J1332" t="str">
        <f t="shared" si="20"/>
        <v>Aug</v>
      </c>
      <c r="K1332">
        <v>2004</v>
      </c>
      <c r="L1332" t="s">
        <v>503</v>
      </c>
      <c r="M1332">
        <v>121</v>
      </c>
      <c r="N1332" t="s">
        <v>615</v>
      </c>
      <c r="O1332" t="s">
        <v>138</v>
      </c>
      <c r="P1332" t="s">
        <v>2011</v>
      </c>
      <c r="Q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 s="5">
        <v>10291</v>
      </c>
      <c r="B1333" s="5">
        <v>48</v>
      </c>
      <c r="C1333">
        <v>100</v>
      </c>
      <c r="D1333">
        <v>5</v>
      </c>
      <c r="E1333">
        <f xml:space="preserve"> Table1[[#This Row],[QUANTITYORDERED]] * Table1[[#This Row],[PRICE ($)]]</f>
        <v>4800</v>
      </c>
      <c r="G1333" s="1">
        <v>38238</v>
      </c>
      <c r="H1333" t="s">
        <v>24</v>
      </c>
      <c r="I1333">
        <v>3</v>
      </c>
      <c r="J1333" t="str">
        <f t="shared" si="20"/>
        <v>Sep</v>
      </c>
      <c r="K1333">
        <v>2004</v>
      </c>
      <c r="L1333" t="s">
        <v>503</v>
      </c>
      <c r="M1333">
        <v>121</v>
      </c>
      <c r="N1333" t="s">
        <v>615</v>
      </c>
      <c r="O1333" t="s">
        <v>260</v>
      </c>
      <c r="P1333" t="s">
        <v>2012</v>
      </c>
      <c r="Q1333" t="s">
        <v>3514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 s="5">
        <v>10305</v>
      </c>
      <c r="B1334" s="5">
        <v>22</v>
      </c>
      <c r="C1334">
        <v>99.29</v>
      </c>
      <c r="D1334">
        <v>14</v>
      </c>
      <c r="E1334">
        <f xml:space="preserve"> Table1[[#This Row],[QUANTITYORDERED]] * Table1[[#This Row],[PRICE ($)]]</f>
        <v>2184.38</v>
      </c>
      <c r="G1334" s="1">
        <v>38273</v>
      </c>
      <c r="H1334" t="s">
        <v>24</v>
      </c>
      <c r="I1334">
        <v>4</v>
      </c>
      <c r="J1334" t="str">
        <f t="shared" si="20"/>
        <v>Oct</v>
      </c>
      <c r="K1334">
        <v>2004</v>
      </c>
      <c r="L1334" t="s">
        <v>503</v>
      </c>
      <c r="M1334">
        <v>121</v>
      </c>
      <c r="N1334" t="s">
        <v>615</v>
      </c>
      <c r="O1334" t="s">
        <v>119</v>
      </c>
      <c r="P1334" t="s">
        <v>2013</v>
      </c>
      <c r="Q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 s="5">
        <v>10313</v>
      </c>
      <c r="B1335" s="5">
        <v>28</v>
      </c>
      <c r="C1335">
        <v>100</v>
      </c>
      <c r="D1335">
        <v>8</v>
      </c>
      <c r="E1335">
        <f xml:space="preserve"> Table1[[#This Row],[QUANTITYORDERED]] * Table1[[#This Row],[PRICE ($)]]</f>
        <v>2800</v>
      </c>
      <c r="G1335" s="1">
        <v>38282</v>
      </c>
      <c r="H1335" t="s">
        <v>24</v>
      </c>
      <c r="I1335">
        <v>4</v>
      </c>
      <c r="J1335" t="str">
        <f t="shared" si="20"/>
        <v>Oct</v>
      </c>
      <c r="K1335">
        <v>2004</v>
      </c>
      <c r="L1335" t="s">
        <v>503</v>
      </c>
      <c r="M1335">
        <v>121</v>
      </c>
      <c r="N1335" t="s">
        <v>615</v>
      </c>
      <c r="O1335" t="s">
        <v>224</v>
      </c>
      <c r="P1335" t="s">
        <v>2014</v>
      </c>
      <c r="Q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 s="5">
        <v>10323</v>
      </c>
      <c r="B1336" s="5">
        <v>47</v>
      </c>
      <c r="C1336">
        <v>100</v>
      </c>
      <c r="D1336">
        <v>1</v>
      </c>
      <c r="E1336">
        <f xml:space="preserve"> Table1[[#This Row],[QUANTITYORDERED]] * Table1[[#This Row],[PRICE ($)]]</f>
        <v>4700</v>
      </c>
      <c r="G1336" s="1">
        <v>38296</v>
      </c>
      <c r="H1336" t="s">
        <v>24</v>
      </c>
      <c r="I1336">
        <v>4</v>
      </c>
      <c r="J1336" t="str">
        <f t="shared" si="20"/>
        <v>Nov</v>
      </c>
      <c r="K1336">
        <v>2004</v>
      </c>
      <c r="L1336" t="s">
        <v>503</v>
      </c>
      <c r="M1336">
        <v>121</v>
      </c>
      <c r="N1336" t="s">
        <v>615</v>
      </c>
      <c r="O1336" t="s">
        <v>461</v>
      </c>
      <c r="P1336" t="s">
        <v>2015</v>
      </c>
      <c r="Q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 s="5">
        <v>10334</v>
      </c>
      <c r="B1337" s="5">
        <v>49</v>
      </c>
      <c r="C1337">
        <v>100</v>
      </c>
      <c r="D1337">
        <v>4</v>
      </c>
      <c r="E1337">
        <f xml:space="preserve"> Table1[[#This Row],[QUANTITYORDERED]] * Table1[[#This Row],[PRICE ($)]]</f>
        <v>4900</v>
      </c>
      <c r="G1337" s="1">
        <v>38310</v>
      </c>
      <c r="H1337" t="s">
        <v>400</v>
      </c>
      <c r="I1337">
        <v>4</v>
      </c>
      <c r="J1337" t="str">
        <f t="shared" si="20"/>
        <v>Nov</v>
      </c>
      <c r="K1337">
        <v>2004</v>
      </c>
      <c r="L1337" t="s">
        <v>503</v>
      </c>
      <c r="M1337">
        <v>121</v>
      </c>
      <c r="N1337" t="s">
        <v>615</v>
      </c>
      <c r="O1337" t="s">
        <v>182</v>
      </c>
      <c r="P1337" t="s">
        <v>2016</v>
      </c>
      <c r="Q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 s="5">
        <v>10347</v>
      </c>
      <c r="B1338" s="5">
        <v>45</v>
      </c>
      <c r="C1338">
        <v>100</v>
      </c>
      <c r="D1338">
        <v>4</v>
      </c>
      <c r="E1338">
        <f xml:space="preserve"> Table1[[#This Row],[QUANTITYORDERED]] * Table1[[#This Row],[PRICE ($)]]</f>
        <v>4500</v>
      </c>
      <c r="G1338" s="1">
        <v>38320</v>
      </c>
      <c r="H1338" t="s">
        <v>24</v>
      </c>
      <c r="I1338">
        <v>4</v>
      </c>
      <c r="J1338" t="str">
        <f t="shared" si="20"/>
        <v>Nov</v>
      </c>
      <c r="K1338">
        <v>2004</v>
      </c>
      <c r="L1338" t="s">
        <v>503</v>
      </c>
      <c r="M1338">
        <v>121</v>
      </c>
      <c r="N1338" t="s">
        <v>615</v>
      </c>
      <c r="O1338" t="s">
        <v>88</v>
      </c>
      <c r="P1338" t="s">
        <v>2017</v>
      </c>
      <c r="Q1338" t="s">
        <v>3505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 s="5">
        <v>10357</v>
      </c>
      <c r="B1339" s="5">
        <v>28</v>
      </c>
      <c r="C1339">
        <v>100</v>
      </c>
      <c r="D1339">
        <v>2</v>
      </c>
      <c r="E1339">
        <f xml:space="preserve"> Table1[[#This Row],[QUANTITYORDERED]] * Table1[[#This Row],[PRICE ($)]]</f>
        <v>2800</v>
      </c>
      <c r="G1339" s="1">
        <v>38331</v>
      </c>
      <c r="H1339" t="s">
        <v>24</v>
      </c>
      <c r="I1339">
        <v>4</v>
      </c>
      <c r="J1339" t="str">
        <f t="shared" si="20"/>
        <v>Dec</v>
      </c>
      <c r="K1339">
        <v>2004</v>
      </c>
      <c r="L1339" t="s">
        <v>503</v>
      </c>
      <c r="M1339">
        <v>121</v>
      </c>
      <c r="N1339" t="s">
        <v>615</v>
      </c>
      <c r="O1339" t="s">
        <v>271</v>
      </c>
      <c r="P1339" t="s">
        <v>2018</v>
      </c>
      <c r="Q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 s="5">
        <v>10370</v>
      </c>
      <c r="B1340" s="5">
        <v>29</v>
      </c>
      <c r="C1340">
        <v>57.53</v>
      </c>
      <c r="D1340">
        <v>6</v>
      </c>
      <c r="E1340">
        <f xml:space="preserve"> Table1[[#This Row],[QUANTITYORDERED]] * Table1[[#This Row],[PRICE ($)]]</f>
        <v>1668.3700000000001</v>
      </c>
      <c r="G1340" s="1">
        <v>38372</v>
      </c>
      <c r="H1340" t="s">
        <v>24</v>
      </c>
      <c r="I1340">
        <v>1</v>
      </c>
      <c r="J1340" t="str">
        <f t="shared" si="20"/>
        <v>Jan</v>
      </c>
      <c r="K1340">
        <v>2005</v>
      </c>
      <c r="L1340" t="s">
        <v>503</v>
      </c>
      <c r="M1340">
        <v>121</v>
      </c>
      <c r="N1340" t="s">
        <v>615</v>
      </c>
      <c r="O1340" t="s">
        <v>284</v>
      </c>
      <c r="P1340" t="s">
        <v>2019</v>
      </c>
      <c r="Q1340" t="s">
        <v>3509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 s="5">
        <v>10382</v>
      </c>
      <c r="B1341" s="5">
        <v>39</v>
      </c>
      <c r="C1341">
        <v>100</v>
      </c>
      <c r="D1341">
        <v>1</v>
      </c>
      <c r="E1341">
        <f xml:space="preserve"> Table1[[#This Row],[QUANTITYORDERED]] * Table1[[#This Row],[PRICE ($)]]</f>
        <v>3900</v>
      </c>
      <c r="G1341" s="1">
        <v>38400</v>
      </c>
      <c r="H1341" t="s">
        <v>24</v>
      </c>
      <c r="I1341">
        <v>1</v>
      </c>
      <c r="J1341" t="str">
        <f t="shared" si="20"/>
        <v>Feb</v>
      </c>
      <c r="K1341">
        <v>2005</v>
      </c>
      <c r="L1341" t="s">
        <v>503</v>
      </c>
      <c r="M1341">
        <v>121</v>
      </c>
      <c r="N1341" t="s">
        <v>615</v>
      </c>
      <c r="O1341" t="s">
        <v>271</v>
      </c>
      <c r="P1341" t="s">
        <v>2020</v>
      </c>
      <c r="Q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 s="5">
        <v>10411</v>
      </c>
      <c r="B1342" s="5">
        <v>46</v>
      </c>
      <c r="C1342">
        <v>100</v>
      </c>
      <c r="D1342">
        <v>3</v>
      </c>
      <c r="E1342">
        <f xml:space="preserve"> Table1[[#This Row],[QUANTITYORDERED]] * Table1[[#This Row],[PRICE ($)]]</f>
        <v>4600</v>
      </c>
      <c r="G1342" s="1">
        <v>38473</v>
      </c>
      <c r="H1342" t="s">
        <v>24</v>
      </c>
      <c r="I1342">
        <v>2</v>
      </c>
      <c r="J1342" t="str">
        <f t="shared" si="20"/>
        <v>May</v>
      </c>
      <c r="K1342">
        <v>2005</v>
      </c>
      <c r="L1342" t="s">
        <v>503</v>
      </c>
      <c r="M1342">
        <v>121</v>
      </c>
      <c r="N1342" t="s">
        <v>615</v>
      </c>
      <c r="O1342" t="s">
        <v>291</v>
      </c>
      <c r="P1342" t="s">
        <v>2021</v>
      </c>
      <c r="Q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 s="5">
        <v>10425</v>
      </c>
      <c r="B1343" s="5">
        <v>38</v>
      </c>
      <c r="C1343">
        <v>100</v>
      </c>
      <c r="D1343">
        <v>13</v>
      </c>
      <c r="E1343">
        <f xml:space="preserve"> Table1[[#This Row],[QUANTITYORDERED]] * Table1[[#This Row],[PRICE ($)]]</f>
        <v>3800</v>
      </c>
      <c r="G1343" s="1">
        <v>38503</v>
      </c>
      <c r="H1343" t="s">
        <v>299</v>
      </c>
      <c r="I1343">
        <v>2</v>
      </c>
      <c r="J1343" t="str">
        <f t="shared" si="20"/>
        <v>May</v>
      </c>
      <c r="K1343">
        <v>2005</v>
      </c>
      <c r="L1343" t="s">
        <v>503</v>
      </c>
      <c r="M1343">
        <v>121</v>
      </c>
      <c r="N1343" t="s">
        <v>615</v>
      </c>
      <c r="O1343" t="s">
        <v>113</v>
      </c>
      <c r="P1343" t="s">
        <v>2022</v>
      </c>
      <c r="Q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 s="5">
        <v>10103</v>
      </c>
      <c r="B1344" s="5">
        <v>41</v>
      </c>
      <c r="C1344">
        <v>47.29</v>
      </c>
      <c r="D1344">
        <v>9</v>
      </c>
      <c r="E1344">
        <f xml:space="preserve"> Table1[[#This Row],[QUANTITYORDERED]] * Table1[[#This Row],[PRICE ($)]]</f>
        <v>1938.8899999999999</v>
      </c>
      <c r="G1344" s="1">
        <v>37650</v>
      </c>
      <c r="H1344" t="s">
        <v>24</v>
      </c>
      <c r="I1344">
        <v>1</v>
      </c>
      <c r="J1344" t="str">
        <f t="shared" si="20"/>
        <v>Jan</v>
      </c>
      <c r="K1344">
        <v>2003</v>
      </c>
      <c r="L1344" t="s">
        <v>549</v>
      </c>
      <c r="M1344">
        <v>50</v>
      </c>
      <c r="N1344" t="s">
        <v>616</v>
      </c>
      <c r="O1344" t="s">
        <v>132</v>
      </c>
      <c r="P1344" t="s">
        <v>2023</v>
      </c>
      <c r="Q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 s="5">
        <v>10113</v>
      </c>
      <c r="B1345" s="5">
        <v>50</v>
      </c>
      <c r="C1345">
        <v>49.81</v>
      </c>
      <c r="D1345">
        <v>3</v>
      </c>
      <c r="E1345">
        <f xml:space="preserve"> Table1[[#This Row],[QUANTITYORDERED]] * Table1[[#This Row],[PRICE ($)]]</f>
        <v>2490.5</v>
      </c>
      <c r="G1345" s="1">
        <v>37706</v>
      </c>
      <c r="H1345" t="s">
        <v>24</v>
      </c>
      <c r="I1345">
        <v>1</v>
      </c>
      <c r="J1345" t="str">
        <f t="shared" si="20"/>
        <v>Mar</v>
      </c>
      <c r="K1345">
        <v>2003</v>
      </c>
      <c r="L1345" t="s">
        <v>549</v>
      </c>
      <c r="M1345">
        <v>50</v>
      </c>
      <c r="N1345" t="s">
        <v>616</v>
      </c>
      <c r="O1345" t="s">
        <v>271</v>
      </c>
      <c r="P1345" t="s">
        <v>2024</v>
      </c>
      <c r="Q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 s="5">
        <v>10126</v>
      </c>
      <c r="B1346" s="5">
        <v>43</v>
      </c>
      <c r="C1346">
        <v>53.83</v>
      </c>
      <c r="D1346">
        <v>9</v>
      </c>
      <c r="E1346">
        <f xml:space="preserve"> Table1[[#This Row],[QUANTITYORDERED]] * Table1[[#This Row],[PRICE ($)]]</f>
        <v>2314.69</v>
      </c>
      <c r="G1346" s="1">
        <v>37769</v>
      </c>
      <c r="H1346" t="s">
        <v>24</v>
      </c>
      <c r="I1346">
        <v>2</v>
      </c>
      <c r="J1346" t="str">
        <f t="shared" si="20"/>
        <v>May</v>
      </c>
      <c r="K1346">
        <v>2003</v>
      </c>
      <c r="L1346" t="s">
        <v>549</v>
      </c>
      <c r="M1346">
        <v>50</v>
      </c>
      <c r="N1346" t="s">
        <v>616</v>
      </c>
      <c r="O1346" t="s">
        <v>190</v>
      </c>
      <c r="P1346" t="s">
        <v>2025</v>
      </c>
      <c r="Q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 s="5">
        <v>10140</v>
      </c>
      <c r="B1347" s="5">
        <v>29</v>
      </c>
      <c r="C1347">
        <v>43.27</v>
      </c>
      <c r="D1347">
        <v>9</v>
      </c>
      <c r="E1347">
        <f xml:space="preserve"> Table1[[#This Row],[QUANTITYORDERED]] * Table1[[#This Row],[PRICE ($)]]</f>
        <v>1254.8300000000002</v>
      </c>
      <c r="G1347" s="1">
        <v>37826</v>
      </c>
      <c r="H1347" t="s">
        <v>24</v>
      </c>
      <c r="I1347">
        <v>3</v>
      </c>
      <c r="J1347" t="str">
        <f t="shared" ref="J1347:J1410" si="21" xml:space="preserve"> TEXT(G1347, "mmm")</f>
        <v>Jul</v>
      </c>
      <c r="K1347">
        <v>2003</v>
      </c>
      <c r="L1347" t="s">
        <v>549</v>
      </c>
      <c r="M1347">
        <v>50</v>
      </c>
      <c r="N1347" t="s">
        <v>616</v>
      </c>
      <c r="O1347" t="s">
        <v>61</v>
      </c>
      <c r="P1347" t="s">
        <v>2026</v>
      </c>
      <c r="Q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 s="5">
        <v>10150</v>
      </c>
      <c r="B1348" s="5">
        <v>30</v>
      </c>
      <c r="C1348">
        <v>42.76</v>
      </c>
      <c r="D1348">
        <v>6</v>
      </c>
      <c r="E1348">
        <f xml:space="preserve"> Table1[[#This Row],[QUANTITYORDERED]] * Table1[[#This Row],[PRICE ($)]]</f>
        <v>1282.8</v>
      </c>
      <c r="G1348" s="1">
        <v>37883</v>
      </c>
      <c r="H1348" t="s">
        <v>24</v>
      </c>
      <c r="I1348">
        <v>3</v>
      </c>
      <c r="J1348" t="str">
        <f t="shared" si="21"/>
        <v>Sep</v>
      </c>
      <c r="K1348">
        <v>2003</v>
      </c>
      <c r="L1348" t="s">
        <v>549</v>
      </c>
      <c r="M1348">
        <v>50</v>
      </c>
      <c r="N1348" t="s">
        <v>616</v>
      </c>
      <c r="O1348" t="s">
        <v>195</v>
      </c>
      <c r="P1348" t="s">
        <v>2027</v>
      </c>
      <c r="Q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 s="5">
        <v>10164</v>
      </c>
      <c r="B1349" s="5">
        <v>25</v>
      </c>
      <c r="C1349">
        <v>53.83</v>
      </c>
      <c r="D1349">
        <v>7</v>
      </c>
      <c r="E1349">
        <f xml:space="preserve"> Table1[[#This Row],[QUANTITYORDERED]] * Table1[[#This Row],[PRICE ($)]]</f>
        <v>1345.75</v>
      </c>
      <c r="G1349" s="1">
        <v>37915</v>
      </c>
      <c r="H1349" t="s">
        <v>407</v>
      </c>
      <c r="I1349">
        <v>4</v>
      </c>
      <c r="J1349" t="str">
        <f t="shared" si="21"/>
        <v>Oct</v>
      </c>
      <c r="K1349">
        <v>2003</v>
      </c>
      <c r="L1349" t="s">
        <v>549</v>
      </c>
      <c r="M1349">
        <v>50</v>
      </c>
      <c r="N1349" t="s">
        <v>616</v>
      </c>
      <c r="O1349" t="s">
        <v>408</v>
      </c>
      <c r="P1349" t="s">
        <v>2028</v>
      </c>
      <c r="Q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 s="5">
        <v>10174</v>
      </c>
      <c r="B1350" s="5">
        <v>49</v>
      </c>
      <c r="C1350">
        <v>44.78</v>
      </c>
      <c r="D1350">
        <v>2</v>
      </c>
      <c r="E1350">
        <f xml:space="preserve"> Table1[[#This Row],[QUANTITYORDERED]] * Table1[[#This Row],[PRICE ($)]]</f>
        <v>2194.2200000000003</v>
      </c>
      <c r="G1350" s="1">
        <v>37931</v>
      </c>
      <c r="H1350" t="s">
        <v>24</v>
      </c>
      <c r="I1350">
        <v>4</v>
      </c>
      <c r="J1350" t="str">
        <f t="shared" si="21"/>
        <v>Nov</v>
      </c>
      <c r="K1350">
        <v>2003</v>
      </c>
      <c r="L1350" t="s">
        <v>549</v>
      </c>
      <c r="M1350">
        <v>50</v>
      </c>
      <c r="N1350" t="s">
        <v>616</v>
      </c>
      <c r="O1350" t="s">
        <v>206</v>
      </c>
      <c r="P1350" t="s">
        <v>2029</v>
      </c>
      <c r="Q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 s="5">
        <v>10183</v>
      </c>
      <c r="B1351" s="5">
        <v>40</v>
      </c>
      <c r="C1351">
        <v>49.3</v>
      </c>
      <c r="D1351">
        <v>6</v>
      </c>
      <c r="E1351">
        <f xml:space="preserve"> Table1[[#This Row],[QUANTITYORDERED]] * Table1[[#This Row],[PRICE ($)]]</f>
        <v>1972</v>
      </c>
      <c r="G1351" s="1">
        <v>37938</v>
      </c>
      <c r="H1351" t="s">
        <v>24</v>
      </c>
      <c r="I1351">
        <v>4</v>
      </c>
      <c r="J1351" t="str">
        <f t="shared" si="21"/>
        <v>Nov</v>
      </c>
      <c r="K1351">
        <v>2003</v>
      </c>
      <c r="L1351" t="s">
        <v>549</v>
      </c>
      <c r="M1351">
        <v>50</v>
      </c>
      <c r="N1351" t="s">
        <v>616</v>
      </c>
      <c r="O1351" t="s">
        <v>213</v>
      </c>
      <c r="P1351" t="s">
        <v>2030</v>
      </c>
      <c r="Q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 s="5">
        <v>10194</v>
      </c>
      <c r="B1352" s="5">
        <v>41</v>
      </c>
      <c r="C1352">
        <v>44.78</v>
      </c>
      <c r="D1352">
        <v>9</v>
      </c>
      <c r="E1352">
        <f xml:space="preserve"> Table1[[#This Row],[QUANTITYORDERED]] * Table1[[#This Row],[PRICE ($)]]</f>
        <v>1835.98</v>
      </c>
      <c r="G1352" s="1">
        <v>37950</v>
      </c>
      <c r="H1352" t="s">
        <v>24</v>
      </c>
      <c r="I1352">
        <v>4</v>
      </c>
      <c r="J1352" t="str">
        <f t="shared" si="21"/>
        <v>Nov</v>
      </c>
      <c r="K1352">
        <v>2003</v>
      </c>
      <c r="L1352" t="s">
        <v>549</v>
      </c>
      <c r="M1352">
        <v>50</v>
      </c>
      <c r="N1352" t="s">
        <v>616</v>
      </c>
      <c r="O1352" t="s">
        <v>218</v>
      </c>
      <c r="P1352" t="s">
        <v>2031</v>
      </c>
      <c r="Q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 s="5">
        <v>10206</v>
      </c>
      <c r="B1353" s="5">
        <v>21</v>
      </c>
      <c r="C1353">
        <v>53.33</v>
      </c>
      <c r="D1353">
        <v>4</v>
      </c>
      <c r="E1353">
        <f xml:space="preserve"> Table1[[#This Row],[QUANTITYORDERED]] * Table1[[#This Row],[PRICE ($)]]</f>
        <v>1119.93</v>
      </c>
      <c r="G1353" s="1">
        <v>37960</v>
      </c>
      <c r="H1353" t="s">
        <v>24</v>
      </c>
      <c r="I1353">
        <v>4</v>
      </c>
      <c r="J1353" t="str">
        <f t="shared" si="21"/>
        <v>Dec</v>
      </c>
      <c r="K1353">
        <v>2003</v>
      </c>
      <c r="L1353" t="s">
        <v>549</v>
      </c>
      <c r="M1353">
        <v>50</v>
      </c>
      <c r="N1353" t="s">
        <v>616</v>
      </c>
      <c r="O1353" t="s">
        <v>224</v>
      </c>
      <c r="P1353" t="s">
        <v>2032</v>
      </c>
      <c r="Q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 s="5">
        <v>10215</v>
      </c>
      <c r="B1354" s="5">
        <v>46</v>
      </c>
      <c r="C1354">
        <v>45.28</v>
      </c>
      <c r="D1354">
        <v>1</v>
      </c>
      <c r="E1354">
        <f xml:space="preserve"> Table1[[#This Row],[QUANTITYORDERED]] * Table1[[#This Row],[PRICE ($)]]</f>
        <v>2082.88</v>
      </c>
      <c r="G1354" s="1">
        <v>38015</v>
      </c>
      <c r="H1354" t="s">
        <v>24</v>
      </c>
      <c r="I1354">
        <v>1</v>
      </c>
      <c r="J1354" t="str">
        <f t="shared" si="21"/>
        <v>Jan</v>
      </c>
      <c r="K1354">
        <v>2004</v>
      </c>
      <c r="L1354" t="s">
        <v>549</v>
      </c>
      <c r="M1354">
        <v>50</v>
      </c>
      <c r="N1354" t="s">
        <v>616</v>
      </c>
      <c r="O1354" t="s">
        <v>233</v>
      </c>
      <c r="P1354" t="s">
        <v>2033</v>
      </c>
      <c r="Q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 s="5">
        <v>10229</v>
      </c>
      <c r="B1355" s="5">
        <v>39</v>
      </c>
      <c r="C1355">
        <v>40.25</v>
      </c>
      <c r="D1355">
        <v>14</v>
      </c>
      <c r="E1355">
        <f xml:space="preserve"> Table1[[#This Row],[QUANTITYORDERED]] * Table1[[#This Row],[PRICE ($)]]</f>
        <v>1569.75</v>
      </c>
      <c r="G1355" s="1">
        <v>38057</v>
      </c>
      <c r="H1355" t="s">
        <v>24</v>
      </c>
      <c r="I1355">
        <v>1</v>
      </c>
      <c r="J1355" t="str">
        <f t="shared" si="21"/>
        <v>Mar</v>
      </c>
      <c r="K1355">
        <v>2004</v>
      </c>
      <c r="L1355" t="s">
        <v>549</v>
      </c>
      <c r="M1355">
        <v>50</v>
      </c>
      <c r="N1355" t="s">
        <v>616</v>
      </c>
      <c r="O1355" t="s">
        <v>271</v>
      </c>
      <c r="P1355" t="s">
        <v>2034</v>
      </c>
      <c r="Q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 s="5">
        <v>10245</v>
      </c>
      <c r="B1356" s="5">
        <v>45</v>
      </c>
      <c r="C1356">
        <v>59.87</v>
      </c>
      <c r="D1356">
        <v>7</v>
      </c>
      <c r="E1356">
        <f xml:space="preserve"> Table1[[#This Row],[QUANTITYORDERED]] * Table1[[#This Row],[PRICE ($)]]</f>
        <v>2694.15</v>
      </c>
      <c r="G1356" s="1">
        <v>38111</v>
      </c>
      <c r="H1356" t="s">
        <v>24</v>
      </c>
      <c r="I1356">
        <v>2</v>
      </c>
      <c r="J1356" t="str">
        <f t="shared" si="21"/>
        <v>May</v>
      </c>
      <c r="K1356">
        <v>2004</v>
      </c>
      <c r="L1356" t="s">
        <v>549</v>
      </c>
      <c r="M1356">
        <v>50</v>
      </c>
      <c r="N1356" t="s">
        <v>616</v>
      </c>
      <c r="O1356" t="s">
        <v>241</v>
      </c>
      <c r="P1356" t="s">
        <v>2035</v>
      </c>
      <c r="Q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 s="5">
        <v>10258</v>
      </c>
      <c r="B1357" s="5">
        <v>21</v>
      </c>
      <c r="C1357">
        <v>59.87</v>
      </c>
      <c r="D1357">
        <v>4</v>
      </c>
      <c r="E1357">
        <f xml:space="preserve"> Table1[[#This Row],[QUANTITYORDERED]] * Table1[[#This Row],[PRICE ($)]]</f>
        <v>1257.27</v>
      </c>
      <c r="G1357" s="1">
        <v>38153</v>
      </c>
      <c r="H1357" t="s">
        <v>24</v>
      </c>
      <c r="I1357">
        <v>2</v>
      </c>
      <c r="J1357" t="str">
        <f t="shared" si="21"/>
        <v>Jun</v>
      </c>
      <c r="K1357">
        <v>2004</v>
      </c>
      <c r="L1357" t="s">
        <v>549</v>
      </c>
      <c r="M1357">
        <v>50</v>
      </c>
      <c r="N1357" t="s">
        <v>616</v>
      </c>
      <c r="O1357" t="s">
        <v>245</v>
      </c>
      <c r="P1357" t="s">
        <v>2036</v>
      </c>
      <c r="Q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 s="5">
        <v>10270</v>
      </c>
      <c r="B1358" s="5">
        <v>44</v>
      </c>
      <c r="C1358">
        <v>58.36</v>
      </c>
      <c r="D1358">
        <v>7</v>
      </c>
      <c r="E1358">
        <f xml:space="preserve"> Table1[[#This Row],[QUANTITYORDERED]] * Table1[[#This Row],[PRICE ($)]]</f>
        <v>2567.84</v>
      </c>
      <c r="G1358" s="1">
        <v>38187</v>
      </c>
      <c r="H1358" t="s">
        <v>24</v>
      </c>
      <c r="I1358">
        <v>3</v>
      </c>
      <c r="J1358" t="str">
        <f t="shared" si="21"/>
        <v>Jul</v>
      </c>
      <c r="K1358">
        <v>2004</v>
      </c>
      <c r="L1358" t="s">
        <v>549</v>
      </c>
      <c r="M1358">
        <v>50</v>
      </c>
      <c r="N1358" t="s">
        <v>616</v>
      </c>
      <c r="O1358" t="s">
        <v>151</v>
      </c>
      <c r="P1358" t="s">
        <v>2037</v>
      </c>
      <c r="Q1358" t="s">
        <v>3507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 s="5">
        <v>10281</v>
      </c>
      <c r="B1359" s="5">
        <v>44</v>
      </c>
      <c r="C1359">
        <v>59.87</v>
      </c>
      <c r="D1359">
        <v>14</v>
      </c>
      <c r="E1359">
        <f xml:space="preserve"> Table1[[#This Row],[QUANTITYORDERED]] * Table1[[#This Row],[PRICE ($)]]</f>
        <v>2634.2799999999997</v>
      </c>
      <c r="G1359" s="1">
        <v>38218</v>
      </c>
      <c r="H1359" t="s">
        <v>24</v>
      </c>
      <c r="I1359">
        <v>3</v>
      </c>
      <c r="J1359" t="str">
        <f t="shared" si="21"/>
        <v>Aug</v>
      </c>
      <c r="K1359">
        <v>2004</v>
      </c>
      <c r="L1359" t="s">
        <v>549</v>
      </c>
      <c r="M1359">
        <v>50</v>
      </c>
      <c r="N1359" t="s">
        <v>616</v>
      </c>
      <c r="O1359" t="s">
        <v>138</v>
      </c>
      <c r="P1359" t="s">
        <v>2038</v>
      </c>
      <c r="Q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 s="5">
        <v>10291</v>
      </c>
      <c r="B1360" s="5">
        <v>29</v>
      </c>
      <c r="C1360">
        <v>51.82</v>
      </c>
      <c r="D1360">
        <v>9</v>
      </c>
      <c r="E1360">
        <f xml:space="preserve"> Table1[[#This Row],[QUANTITYORDERED]] * Table1[[#This Row],[PRICE ($)]]</f>
        <v>1502.78</v>
      </c>
      <c r="G1360" s="1">
        <v>38238</v>
      </c>
      <c r="H1360" t="s">
        <v>24</v>
      </c>
      <c r="I1360">
        <v>3</v>
      </c>
      <c r="J1360" t="str">
        <f t="shared" si="21"/>
        <v>Sep</v>
      </c>
      <c r="K1360">
        <v>2004</v>
      </c>
      <c r="L1360" t="s">
        <v>549</v>
      </c>
      <c r="M1360">
        <v>50</v>
      </c>
      <c r="N1360" t="s">
        <v>616</v>
      </c>
      <c r="O1360" t="s">
        <v>260</v>
      </c>
      <c r="P1360" t="s">
        <v>2039</v>
      </c>
      <c r="Q1360" t="s">
        <v>3514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 s="5">
        <v>10304</v>
      </c>
      <c r="B1361" s="5">
        <v>34</v>
      </c>
      <c r="C1361">
        <v>49.3</v>
      </c>
      <c r="D1361">
        <v>4</v>
      </c>
      <c r="E1361">
        <f xml:space="preserve"> Table1[[#This Row],[QUANTITYORDERED]] * Table1[[#This Row],[PRICE ($)]]</f>
        <v>1676.1999999999998</v>
      </c>
      <c r="G1361" s="1">
        <v>38271</v>
      </c>
      <c r="H1361" t="s">
        <v>24</v>
      </c>
      <c r="I1361">
        <v>4</v>
      </c>
      <c r="J1361" t="str">
        <f t="shared" si="21"/>
        <v>Oct</v>
      </c>
      <c r="K1361">
        <v>2004</v>
      </c>
      <c r="L1361" t="s">
        <v>549</v>
      </c>
      <c r="M1361">
        <v>50</v>
      </c>
      <c r="N1361" t="s">
        <v>616</v>
      </c>
      <c r="O1361" t="s">
        <v>266</v>
      </c>
      <c r="P1361" t="s">
        <v>2040</v>
      </c>
      <c r="Q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 s="5">
        <v>10312</v>
      </c>
      <c r="B1362" s="5">
        <v>39</v>
      </c>
      <c r="C1362">
        <v>56.85</v>
      </c>
      <c r="D1362">
        <v>1</v>
      </c>
      <c r="E1362">
        <f xml:space="preserve"> Table1[[#This Row],[QUANTITYORDERED]] * Table1[[#This Row],[PRICE ($)]]</f>
        <v>2217.15</v>
      </c>
      <c r="G1362" s="1">
        <v>38281</v>
      </c>
      <c r="H1362" t="s">
        <v>24</v>
      </c>
      <c r="I1362">
        <v>4</v>
      </c>
      <c r="J1362" t="str">
        <f t="shared" si="21"/>
        <v>Oct</v>
      </c>
      <c r="K1362">
        <v>2004</v>
      </c>
      <c r="L1362" t="s">
        <v>549</v>
      </c>
      <c r="M1362">
        <v>50</v>
      </c>
      <c r="N1362" t="s">
        <v>616</v>
      </c>
      <c r="O1362" t="s">
        <v>271</v>
      </c>
      <c r="P1362" t="s">
        <v>2041</v>
      </c>
      <c r="Q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 s="5">
        <v>10324</v>
      </c>
      <c r="B1363" s="5">
        <v>38</v>
      </c>
      <c r="C1363">
        <v>100</v>
      </c>
      <c r="D1363">
        <v>6</v>
      </c>
      <c r="E1363">
        <f xml:space="preserve"> Table1[[#This Row],[QUANTITYORDERED]] * Table1[[#This Row],[PRICE ($)]]</f>
        <v>3800</v>
      </c>
      <c r="G1363" s="1">
        <v>38296</v>
      </c>
      <c r="H1363" t="s">
        <v>24</v>
      </c>
      <c r="I1363">
        <v>4</v>
      </c>
      <c r="J1363" t="str">
        <f t="shared" si="21"/>
        <v>Nov</v>
      </c>
      <c r="K1363">
        <v>2004</v>
      </c>
      <c r="L1363" t="s">
        <v>549</v>
      </c>
      <c r="M1363">
        <v>50</v>
      </c>
      <c r="N1363" t="s">
        <v>616</v>
      </c>
      <c r="O1363" t="s">
        <v>98</v>
      </c>
      <c r="P1363" t="s">
        <v>2042</v>
      </c>
      <c r="Q1363" t="s">
        <v>3506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 s="5">
        <v>10333</v>
      </c>
      <c r="B1364" s="5">
        <v>24</v>
      </c>
      <c r="C1364">
        <v>79.86</v>
      </c>
      <c r="D1364">
        <v>8</v>
      </c>
      <c r="E1364">
        <f xml:space="preserve"> Table1[[#This Row],[QUANTITYORDERED]] * Table1[[#This Row],[PRICE ($)]]</f>
        <v>1916.6399999999999</v>
      </c>
      <c r="G1364" s="1">
        <v>38309</v>
      </c>
      <c r="H1364" t="s">
        <v>24</v>
      </c>
      <c r="I1364">
        <v>4</v>
      </c>
      <c r="J1364" t="str">
        <f t="shared" si="21"/>
        <v>Nov</v>
      </c>
      <c r="K1364">
        <v>2004</v>
      </c>
      <c r="L1364" t="s">
        <v>549</v>
      </c>
      <c r="M1364">
        <v>50</v>
      </c>
      <c r="N1364" t="s">
        <v>616</v>
      </c>
      <c r="O1364" t="s">
        <v>80</v>
      </c>
      <c r="P1364" t="s">
        <v>2043</v>
      </c>
      <c r="Q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 s="5">
        <v>10348</v>
      </c>
      <c r="B1365" s="5">
        <v>29</v>
      </c>
      <c r="C1365">
        <v>100</v>
      </c>
      <c r="D1365">
        <v>6</v>
      </c>
      <c r="E1365">
        <f xml:space="preserve"> Table1[[#This Row],[QUANTITYORDERED]] * Table1[[#This Row],[PRICE ($)]]</f>
        <v>2900</v>
      </c>
      <c r="G1365" s="1">
        <v>38292</v>
      </c>
      <c r="H1365" t="s">
        <v>24</v>
      </c>
      <c r="I1365">
        <v>4</v>
      </c>
      <c r="J1365" t="str">
        <f t="shared" si="21"/>
        <v>Nov</v>
      </c>
      <c r="K1365">
        <v>2004</v>
      </c>
      <c r="L1365" t="s">
        <v>549</v>
      </c>
      <c r="M1365">
        <v>50</v>
      </c>
      <c r="N1365" t="s">
        <v>616</v>
      </c>
      <c r="O1365" t="s">
        <v>190</v>
      </c>
      <c r="P1365" t="s">
        <v>2044</v>
      </c>
      <c r="Q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 s="5">
        <v>10358</v>
      </c>
      <c r="B1366" s="5">
        <v>30</v>
      </c>
      <c r="C1366">
        <v>100</v>
      </c>
      <c r="D1366">
        <v>8</v>
      </c>
      <c r="E1366">
        <f xml:space="preserve"> Table1[[#This Row],[QUANTITYORDERED]] * Table1[[#This Row],[PRICE ($)]]</f>
        <v>3000</v>
      </c>
      <c r="G1366" s="1">
        <v>38331</v>
      </c>
      <c r="H1366" t="s">
        <v>24</v>
      </c>
      <c r="I1366">
        <v>4</v>
      </c>
      <c r="J1366" t="str">
        <f t="shared" si="21"/>
        <v>Dec</v>
      </c>
      <c r="K1366">
        <v>2004</v>
      </c>
      <c r="L1366" t="s">
        <v>549</v>
      </c>
      <c r="M1366">
        <v>50</v>
      </c>
      <c r="N1366" t="s">
        <v>616</v>
      </c>
      <c r="O1366" t="s">
        <v>173</v>
      </c>
      <c r="P1366" t="s">
        <v>2045</v>
      </c>
      <c r="Q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 s="5">
        <v>10370</v>
      </c>
      <c r="B1367" s="5">
        <v>20</v>
      </c>
      <c r="C1367">
        <v>100</v>
      </c>
      <c r="D1367">
        <v>2</v>
      </c>
      <c r="E1367">
        <f xml:space="preserve"> Table1[[#This Row],[QUANTITYORDERED]] * Table1[[#This Row],[PRICE ($)]]</f>
        <v>2000</v>
      </c>
      <c r="G1367" s="1">
        <v>38372</v>
      </c>
      <c r="H1367" t="s">
        <v>24</v>
      </c>
      <c r="I1367">
        <v>1</v>
      </c>
      <c r="J1367" t="str">
        <f t="shared" si="21"/>
        <v>Jan</v>
      </c>
      <c r="K1367">
        <v>2005</v>
      </c>
      <c r="L1367" t="s">
        <v>549</v>
      </c>
      <c r="M1367">
        <v>50</v>
      </c>
      <c r="N1367" t="s">
        <v>616</v>
      </c>
      <c r="O1367" t="s">
        <v>284</v>
      </c>
      <c r="P1367" t="s">
        <v>2046</v>
      </c>
      <c r="Q1367" t="s">
        <v>3509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 s="5">
        <v>10382</v>
      </c>
      <c r="B1368" s="5">
        <v>39</v>
      </c>
      <c r="C1368">
        <v>100</v>
      </c>
      <c r="D1368">
        <v>2</v>
      </c>
      <c r="E1368">
        <f xml:space="preserve"> Table1[[#This Row],[QUANTITYORDERED]] * Table1[[#This Row],[PRICE ($)]]</f>
        <v>3900</v>
      </c>
      <c r="G1368" s="1">
        <v>38400</v>
      </c>
      <c r="H1368" t="s">
        <v>24</v>
      </c>
      <c r="I1368">
        <v>1</v>
      </c>
      <c r="J1368" t="str">
        <f t="shared" si="21"/>
        <v>Feb</v>
      </c>
      <c r="K1368">
        <v>2005</v>
      </c>
      <c r="L1368" t="s">
        <v>549</v>
      </c>
      <c r="M1368">
        <v>50</v>
      </c>
      <c r="N1368" t="s">
        <v>616</v>
      </c>
      <c r="O1368" t="s">
        <v>271</v>
      </c>
      <c r="P1368" t="s">
        <v>2047</v>
      </c>
      <c r="Q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 s="5">
        <v>10411</v>
      </c>
      <c r="B1369" s="5">
        <v>35</v>
      </c>
      <c r="C1369">
        <v>59.87</v>
      </c>
      <c r="D1369">
        <v>7</v>
      </c>
      <c r="E1369">
        <f xml:space="preserve"> Table1[[#This Row],[QUANTITYORDERED]] * Table1[[#This Row],[PRICE ($)]]</f>
        <v>2095.4499999999998</v>
      </c>
      <c r="G1369" s="1">
        <v>38473</v>
      </c>
      <c r="H1369" t="s">
        <v>24</v>
      </c>
      <c r="I1369">
        <v>2</v>
      </c>
      <c r="J1369" t="str">
        <f t="shared" si="21"/>
        <v>May</v>
      </c>
      <c r="K1369">
        <v>2005</v>
      </c>
      <c r="L1369" t="s">
        <v>549</v>
      </c>
      <c r="M1369">
        <v>50</v>
      </c>
      <c r="N1369" t="s">
        <v>616</v>
      </c>
      <c r="O1369" t="s">
        <v>291</v>
      </c>
      <c r="P1369" t="s">
        <v>2048</v>
      </c>
      <c r="Q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 s="5">
        <v>10424</v>
      </c>
      <c r="B1370" s="5">
        <v>26</v>
      </c>
      <c r="C1370">
        <v>59.87</v>
      </c>
      <c r="D1370">
        <v>4</v>
      </c>
      <c r="E1370">
        <f xml:space="preserve"> Table1[[#This Row],[QUANTITYORDERED]] * Table1[[#This Row],[PRICE ($)]]</f>
        <v>1556.62</v>
      </c>
      <c r="G1370" s="1">
        <v>38503</v>
      </c>
      <c r="H1370" t="s">
        <v>299</v>
      </c>
      <c r="I1370">
        <v>2</v>
      </c>
      <c r="J1370" t="str">
        <f t="shared" si="21"/>
        <v>May</v>
      </c>
      <c r="K1370">
        <v>2005</v>
      </c>
      <c r="L1370" t="s">
        <v>549</v>
      </c>
      <c r="M1370">
        <v>50</v>
      </c>
      <c r="N1370" t="s">
        <v>616</v>
      </c>
      <c r="O1370" t="s">
        <v>173</v>
      </c>
      <c r="P1370" t="s">
        <v>2049</v>
      </c>
      <c r="Q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 s="5">
        <v>10108</v>
      </c>
      <c r="B1371" s="5">
        <v>44</v>
      </c>
      <c r="C1371">
        <v>100</v>
      </c>
      <c r="D1371">
        <v>11</v>
      </c>
      <c r="E1371">
        <f xml:space="preserve"> Table1[[#This Row],[QUANTITYORDERED]] * Table1[[#This Row],[PRICE ($)]]</f>
        <v>4400</v>
      </c>
      <c r="G1371" s="1">
        <v>37683</v>
      </c>
      <c r="H1371" t="s">
        <v>24</v>
      </c>
      <c r="I1371">
        <v>1</v>
      </c>
      <c r="J1371" t="str">
        <f t="shared" si="21"/>
        <v>Mar</v>
      </c>
      <c r="K1371">
        <v>2003</v>
      </c>
      <c r="L1371" t="s">
        <v>180</v>
      </c>
      <c r="M1371">
        <v>148</v>
      </c>
      <c r="N1371" t="s">
        <v>617</v>
      </c>
      <c r="O1371" t="s">
        <v>424</v>
      </c>
      <c r="P1371" t="s">
        <v>2050</v>
      </c>
      <c r="Q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 s="5">
        <v>10122</v>
      </c>
      <c r="B1372" s="5">
        <v>28</v>
      </c>
      <c r="C1372">
        <v>100</v>
      </c>
      <c r="D1372">
        <v>15</v>
      </c>
      <c r="E1372">
        <f xml:space="preserve"> Table1[[#This Row],[QUANTITYORDERED]] * Table1[[#This Row],[PRICE ($)]]</f>
        <v>2800</v>
      </c>
      <c r="G1372" s="1">
        <v>37749</v>
      </c>
      <c r="H1372" t="s">
        <v>24</v>
      </c>
      <c r="I1372">
        <v>2</v>
      </c>
      <c r="J1372" t="str">
        <f t="shared" si="21"/>
        <v>May</v>
      </c>
      <c r="K1372">
        <v>2003</v>
      </c>
      <c r="L1372" t="s">
        <v>180</v>
      </c>
      <c r="M1372">
        <v>148</v>
      </c>
      <c r="N1372" t="s">
        <v>617</v>
      </c>
      <c r="O1372" t="s">
        <v>432</v>
      </c>
      <c r="P1372" t="s">
        <v>2051</v>
      </c>
      <c r="Q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 s="5">
        <v>10135</v>
      </c>
      <c r="B1373" s="5">
        <v>31</v>
      </c>
      <c r="C1373">
        <v>100</v>
      </c>
      <c r="D1373">
        <v>12</v>
      </c>
      <c r="E1373">
        <f xml:space="preserve"> Table1[[#This Row],[QUANTITYORDERED]] * Table1[[#This Row],[PRICE ($)]]</f>
        <v>3100</v>
      </c>
      <c r="G1373" s="1">
        <v>37804</v>
      </c>
      <c r="H1373" t="s">
        <v>24</v>
      </c>
      <c r="I1373">
        <v>3</v>
      </c>
      <c r="J1373" t="str">
        <f t="shared" si="21"/>
        <v>Jul</v>
      </c>
      <c r="K1373">
        <v>2003</v>
      </c>
      <c r="L1373" t="s">
        <v>180</v>
      </c>
      <c r="M1373">
        <v>148</v>
      </c>
      <c r="N1373" t="s">
        <v>617</v>
      </c>
      <c r="O1373" t="s">
        <v>271</v>
      </c>
      <c r="P1373" t="s">
        <v>2052</v>
      </c>
      <c r="Q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 s="5">
        <v>10146</v>
      </c>
      <c r="B1374" s="5">
        <v>29</v>
      </c>
      <c r="C1374">
        <v>100</v>
      </c>
      <c r="D1374">
        <v>1</v>
      </c>
      <c r="E1374">
        <f xml:space="preserve"> Table1[[#This Row],[QUANTITYORDERED]] * Table1[[#This Row],[PRICE ($)]]</f>
        <v>2900</v>
      </c>
      <c r="G1374" s="1">
        <v>37867</v>
      </c>
      <c r="H1374" t="s">
        <v>24</v>
      </c>
      <c r="I1374">
        <v>3</v>
      </c>
      <c r="J1374" t="str">
        <f t="shared" si="21"/>
        <v>Sep</v>
      </c>
      <c r="K1374">
        <v>2003</v>
      </c>
      <c r="L1374" t="s">
        <v>180</v>
      </c>
      <c r="M1374">
        <v>148</v>
      </c>
      <c r="N1374" t="s">
        <v>617</v>
      </c>
      <c r="O1374" t="s">
        <v>567</v>
      </c>
      <c r="P1374" t="s">
        <v>2053</v>
      </c>
      <c r="Q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 s="5">
        <v>10159</v>
      </c>
      <c r="B1375" s="5">
        <v>32</v>
      </c>
      <c r="C1375">
        <v>100</v>
      </c>
      <c r="D1375">
        <v>7</v>
      </c>
      <c r="E1375">
        <f xml:space="preserve"> Table1[[#This Row],[QUANTITYORDERED]] * Table1[[#This Row],[PRICE ($)]]</f>
        <v>3200</v>
      </c>
      <c r="G1375" s="1">
        <v>37904</v>
      </c>
      <c r="H1375" t="s">
        <v>24</v>
      </c>
      <c r="I1375">
        <v>4</v>
      </c>
      <c r="J1375" t="str">
        <f t="shared" si="21"/>
        <v>Oct</v>
      </c>
      <c r="K1375">
        <v>2003</v>
      </c>
      <c r="L1375" t="s">
        <v>180</v>
      </c>
      <c r="M1375">
        <v>148</v>
      </c>
      <c r="N1375" t="s">
        <v>617</v>
      </c>
      <c r="O1375" t="s">
        <v>57</v>
      </c>
      <c r="P1375" t="s">
        <v>2054</v>
      </c>
      <c r="Q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 s="5">
        <v>10169</v>
      </c>
      <c r="B1376" s="5">
        <v>33</v>
      </c>
      <c r="C1376">
        <v>100</v>
      </c>
      <c r="D1376">
        <v>7</v>
      </c>
      <c r="E1376">
        <f xml:space="preserve"> Table1[[#This Row],[QUANTITYORDERED]] * Table1[[#This Row],[PRICE ($)]]</f>
        <v>3300</v>
      </c>
      <c r="G1376" s="1">
        <v>37929</v>
      </c>
      <c r="H1376" t="s">
        <v>24</v>
      </c>
      <c r="I1376">
        <v>4</v>
      </c>
      <c r="J1376" t="str">
        <f t="shared" si="21"/>
        <v>Nov</v>
      </c>
      <c r="K1376">
        <v>2003</v>
      </c>
      <c r="L1376" t="s">
        <v>180</v>
      </c>
      <c r="M1376">
        <v>148</v>
      </c>
      <c r="N1376" t="s">
        <v>617</v>
      </c>
      <c r="O1376" t="s">
        <v>284</v>
      </c>
      <c r="P1376" t="s">
        <v>2055</v>
      </c>
      <c r="Q1376" t="s">
        <v>3509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 s="5">
        <v>10180</v>
      </c>
      <c r="B1377" s="5">
        <v>44</v>
      </c>
      <c r="C1377">
        <v>100</v>
      </c>
      <c r="D1377">
        <v>2</v>
      </c>
      <c r="E1377">
        <f xml:space="preserve"> Table1[[#This Row],[QUANTITYORDERED]] * Table1[[#This Row],[PRICE ($)]]</f>
        <v>4400</v>
      </c>
      <c r="G1377" s="1">
        <v>37936</v>
      </c>
      <c r="H1377" t="s">
        <v>24</v>
      </c>
      <c r="I1377">
        <v>4</v>
      </c>
      <c r="J1377" t="str">
        <f t="shared" si="21"/>
        <v>Nov</v>
      </c>
      <c r="K1377">
        <v>2003</v>
      </c>
      <c r="L1377" t="s">
        <v>180</v>
      </c>
      <c r="M1377">
        <v>148</v>
      </c>
      <c r="N1377" t="s">
        <v>617</v>
      </c>
      <c r="O1377" t="s">
        <v>66</v>
      </c>
      <c r="P1377" t="s">
        <v>2056</v>
      </c>
      <c r="Q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 s="5">
        <v>10191</v>
      </c>
      <c r="B1378" s="5">
        <v>32</v>
      </c>
      <c r="C1378">
        <v>100</v>
      </c>
      <c r="D1378">
        <v>8</v>
      </c>
      <c r="E1378">
        <f xml:space="preserve"> Table1[[#This Row],[QUANTITYORDERED]] * Table1[[#This Row],[PRICE ($)]]</f>
        <v>3200</v>
      </c>
      <c r="G1378" s="1">
        <v>37945</v>
      </c>
      <c r="H1378" t="s">
        <v>24</v>
      </c>
      <c r="I1378">
        <v>4</v>
      </c>
      <c r="J1378" t="str">
        <f t="shared" si="21"/>
        <v>Nov</v>
      </c>
      <c r="K1378">
        <v>2003</v>
      </c>
      <c r="L1378" t="s">
        <v>180</v>
      </c>
      <c r="M1378">
        <v>148</v>
      </c>
      <c r="N1378" t="s">
        <v>617</v>
      </c>
      <c r="O1378" t="s">
        <v>438</v>
      </c>
      <c r="P1378" t="s">
        <v>2057</v>
      </c>
      <c r="Q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 s="5">
        <v>10211</v>
      </c>
      <c r="B1379" s="5">
        <v>41</v>
      </c>
      <c r="C1379">
        <v>100</v>
      </c>
      <c r="D1379">
        <v>7</v>
      </c>
      <c r="E1379">
        <f xml:space="preserve"> Table1[[#This Row],[QUANTITYORDERED]] * Table1[[#This Row],[PRICE ($)]]</f>
        <v>4100</v>
      </c>
      <c r="G1379" s="1">
        <v>38001</v>
      </c>
      <c r="H1379" t="s">
        <v>24</v>
      </c>
      <c r="I1379">
        <v>1</v>
      </c>
      <c r="J1379" t="str">
        <f t="shared" si="21"/>
        <v>Jan</v>
      </c>
      <c r="K1379">
        <v>2004</v>
      </c>
      <c r="L1379" t="s">
        <v>180</v>
      </c>
      <c r="M1379">
        <v>148</v>
      </c>
      <c r="N1379" t="s">
        <v>617</v>
      </c>
      <c r="O1379" t="s">
        <v>83</v>
      </c>
      <c r="P1379" t="s">
        <v>2058</v>
      </c>
      <c r="Q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 s="5">
        <v>10225</v>
      </c>
      <c r="B1380" s="5">
        <v>35</v>
      </c>
      <c r="C1380">
        <v>100</v>
      </c>
      <c r="D1380">
        <v>14</v>
      </c>
      <c r="E1380">
        <f xml:space="preserve"> Table1[[#This Row],[QUANTITYORDERED]] * Table1[[#This Row],[PRICE ($)]]</f>
        <v>3500</v>
      </c>
      <c r="G1380" s="1">
        <v>38039</v>
      </c>
      <c r="H1380" t="s">
        <v>24</v>
      </c>
      <c r="I1380">
        <v>1</v>
      </c>
      <c r="J1380" t="str">
        <f t="shared" si="21"/>
        <v>Feb</v>
      </c>
      <c r="K1380">
        <v>2004</v>
      </c>
      <c r="L1380" t="s">
        <v>180</v>
      </c>
      <c r="M1380">
        <v>148</v>
      </c>
      <c r="N1380" t="s">
        <v>617</v>
      </c>
      <c r="O1380" t="s">
        <v>445</v>
      </c>
      <c r="P1380" t="s">
        <v>2059</v>
      </c>
      <c r="Q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 s="5">
        <v>10238</v>
      </c>
      <c r="B1381" s="5">
        <v>44</v>
      </c>
      <c r="C1381">
        <v>100</v>
      </c>
      <c r="D1381">
        <v>8</v>
      </c>
      <c r="E1381">
        <f xml:space="preserve"> Table1[[#This Row],[QUANTITYORDERED]] * Table1[[#This Row],[PRICE ($)]]</f>
        <v>4400</v>
      </c>
      <c r="G1381" s="1">
        <v>38086</v>
      </c>
      <c r="H1381" t="s">
        <v>24</v>
      </c>
      <c r="I1381">
        <v>2</v>
      </c>
      <c r="J1381" t="str">
        <f t="shared" si="21"/>
        <v>Apr</v>
      </c>
      <c r="K1381">
        <v>2004</v>
      </c>
      <c r="L1381" t="s">
        <v>180</v>
      </c>
      <c r="M1381">
        <v>148</v>
      </c>
      <c r="N1381" t="s">
        <v>617</v>
      </c>
      <c r="O1381" t="s">
        <v>321</v>
      </c>
      <c r="P1381" t="s">
        <v>2060</v>
      </c>
      <c r="Q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 s="5">
        <v>10252</v>
      </c>
      <c r="B1382" s="5">
        <v>26</v>
      </c>
      <c r="C1382">
        <v>100</v>
      </c>
      <c r="D1382">
        <v>4</v>
      </c>
      <c r="E1382">
        <f xml:space="preserve"> Table1[[#This Row],[QUANTITYORDERED]] * Table1[[#This Row],[PRICE ($)]]</f>
        <v>2600</v>
      </c>
      <c r="G1382" s="1">
        <v>38133</v>
      </c>
      <c r="H1382" t="s">
        <v>24</v>
      </c>
      <c r="I1382">
        <v>2</v>
      </c>
      <c r="J1382" t="str">
        <f t="shared" si="21"/>
        <v>May</v>
      </c>
      <c r="K1382">
        <v>2004</v>
      </c>
      <c r="L1382" t="s">
        <v>180</v>
      </c>
      <c r="M1382">
        <v>148</v>
      </c>
      <c r="N1382" t="s">
        <v>617</v>
      </c>
      <c r="O1382" t="s">
        <v>83</v>
      </c>
      <c r="P1382" t="s">
        <v>2061</v>
      </c>
      <c r="Q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 s="5">
        <v>10264</v>
      </c>
      <c r="B1383" s="5">
        <v>20</v>
      </c>
      <c r="C1383">
        <v>100</v>
      </c>
      <c r="D1383">
        <v>2</v>
      </c>
      <c r="E1383">
        <f xml:space="preserve"> Table1[[#This Row],[QUANTITYORDERED]] * Table1[[#This Row],[PRICE ($)]]</f>
        <v>2000</v>
      </c>
      <c r="G1383" s="1">
        <v>38168</v>
      </c>
      <c r="H1383" t="s">
        <v>24</v>
      </c>
      <c r="I1383">
        <v>2</v>
      </c>
      <c r="J1383" t="str">
        <f t="shared" si="21"/>
        <v>Jun</v>
      </c>
      <c r="K1383">
        <v>2004</v>
      </c>
      <c r="L1383" t="s">
        <v>180</v>
      </c>
      <c r="M1383">
        <v>148</v>
      </c>
      <c r="N1383" t="s">
        <v>617</v>
      </c>
      <c r="O1383" t="s">
        <v>378</v>
      </c>
      <c r="P1383" t="s">
        <v>2062</v>
      </c>
      <c r="Q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 s="5">
        <v>10276</v>
      </c>
      <c r="B1384" s="5">
        <v>48</v>
      </c>
      <c r="C1384">
        <v>100</v>
      </c>
      <c r="D1384">
        <v>8</v>
      </c>
      <c r="E1384">
        <f xml:space="preserve"> Table1[[#This Row],[QUANTITYORDERED]] * Table1[[#This Row],[PRICE ($)]]</f>
        <v>4800</v>
      </c>
      <c r="G1384" s="1">
        <v>38201</v>
      </c>
      <c r="H1384" t="s">
        <v>24</v>
      </c>
      <c r="I1384">
        <v>3</v>
      </c>
      <c r="J1384" t="str">
        <f t="shared" si="21"/>
        <v>Aug</v>
      </c>
      <c r="K1384">
        <v>2004</v>
      </c>
      <c r="L1384" t="s">
        <v>180</v>
      </c>
      <c r="M1384">
        <v>148</v>
      </c>
      <c r="N1384" t="s">
        <v>617</v>
      </c>
      <c r="O1384" t="s">
        <v>457</v>
      </c>
      <c r="P1384" t="s">
        <v>2063</v>
      </c>
      <c r="Q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 s="5">
        <v>10287</v>
      </c>
      <c r="B1385" s="5">
        <v>34</v>
      </c>
      <c r="C1385">
        <v>100</v>
      </c>
      <c r="D1385">
        <v>17</v>
      </c>
      <c r="E1385">
        <f xml:space="preserve"> Table1[[#This Row],[QUANTITYORDERED]] * Table1[[#This Row],[PRICE ($)]]</f>
        <v>3400</v>
      </c>
      <c r="G1385" s="1">
        <v>38229</v>
      </c>
      <c r="H1385" t="s">
        <v>24</v>
      </c>
      <c r="I1385">
        <v>3</v>
      </c>
      <c r="J1385" t="str">
        <f t="shared" si="21"/>
        <v>Aug</v>
      </c>
      <c r="K1385">
        <v>2004</v>
      </c>
      <c r="L1385" t="s">
        <v>180</v>
      </c>
      <c r="M1385">
        <v>148</v>
      </c>
      <c r="N1385" t="s">
        <v>617</v>
      </c>
      <c r="O1385" t="s">
        <v>445</v>
      </c>
      <c r="P1385" t="s">
        <v>2064</v>
      </c>
      <c r="Q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 s="5">
        <v>10299</v>
      </c>
      <c r="B1386" s="5">
        <v>49</v>
      </c>
      <c r="C1386">
        <v>100</v>
      </c>
      <c r="D1386">
        <v>2</v>
      </c>
      <c r="E1386">
        <f xml:space="preserve"> Table1[[#This Row],[QUANTITYORDERED]] * Table1[[#This Row],[PRICE ($)]]</f>
        <v>4900</v>
      </c>
      <c r="G1386" s="1">
        <v>38260</v>
      </c>
      <c r="H1386" t="s">
        <v>24</v>
      </c>
      <c r="I1386">
        <v>3</v>
      </c>
      <c r="J1386" t="str">
        <f t="shared" si="21"/>
        <v>Sep</v>
      </c>
      <c r="K1386">
        <v>2004</v>
      </c>
      <c r="L1386" t="s">
        <v>180</v>
      </c>
      <c r="M1386">
        <v>148</v>
      </c>
      <c r="N1386" t="s">
        <v>617</v>
      </c>
      <c r="O1386" t="s">
        <v>125</v>
      </c>
      <c r="P1386" t="s">
        <v>2065</v>
      </c>
      <c r="Q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 s="5">
        <v>10310</v>
      </c>
      <c r="B1387" s="5">
        <v>40</v>
      </c>
      <c r="C1387">
        <v>100</v>
      </c>
      <c r="D1387">
        <v>15</v>
      </c>
      <c r="E1387">
        <f xml:space="preserve"> Table1[[#This Row],[QUANTITYORDERED]] * Table1[[#This Row],[PRICE ($)]]</f>
        <v>4000</v>
      </c>
      <c r="G1387" s="1">
        <v>38276</v>
      </c>
      <c r="H1387" t="s">
        <v>24</v>
      </c>
      <c r="I1387">
        <v>4</v>
      </c>
      <c r="J1387" t="str">
        <f t="shared" si="21"/>
        <v>Oct</v>
      </c>
      <c r="K1387">
        <v>2004</v>
      </c>
      <c r="L1387" t="s">
        <v>180</v>
      </c>
      <c r="M1387">
        <v>148</v>
      </c>
      <c r="N1387" t="s">
        <v>617</v>
      </c>
      <c r="O1387" t="s">
        <v>438</v>
      </c>
      <c r="P1387" t="s">
        <v>2066</v>
      </c>
      <c r="Q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 s="5">
        <v>10319</v>
      </c>
      <c r="B1388" s="5">
        <v>45</v>
      </c>
      <c r="C1388">
        <v>100</v>
      </c>
      <c r="D1388">
        <v>3</v>
      </c>
      <c r="E1388">
        <f xml:space="preserve"> Table1[[#This Row],[QUANTITYORDERED]] * Table1[[#This Row],[PRICE ($)]]</f>
        <v>4500</v>
      </c>
      <c r="G1388" s="1">
        <v>38294</v>
      </c>
      <c r="H1388" t="s">
        <v>24</v>
      </c>
      <c r="I1388">
        <v>4</v>
      </c>
      <c r="J1388" t="str">
        <f t="shared" si="21"/>
        <v>Nov</v>
      </c>
      <c r="K1388">
        <v>2004</v>
      </c>
      <c r="L1388" t="s">
        <v>180</v>
      </c>
      <c r="M1388">
        <v>148</v>
      </c>
      <c r="N1388" t="s">
        <v>617</v>
      </c>
      <c r="O1388" t="s">
        <v>506</v>
      </c>
      <c r="P1388" t="s">
        <v>2067</v>
      </c>
      <c r="Q1388" t="s">
        <v>3513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 s="5">
        <v>10330</v>
      </c>
      <c r="B1389" s="5">
        <v>50</v>
      </c>
      <c r="C1389">
        <v>100</v>
      </c>
      <c r="D1389">
        <v>4</v>
      </c>
      <c r="E1389">
        <f xml:space="preserve"> Table1[[#This Row],[QUANTITYORDERED]] * Table1[[#This Row],[PRICE ($)]]</f>
        <v>5000</v>
      </c>
      <c r="G1389" s="1">
        <v>38307</v>
      </c>
      <c r="H1389" t="s">
        <v>24</v>
      </c>
      <c r="I1389">
        <v>4</v>
      </c>
      <c r="J1389" t="str">
        <f t="shared" si="21"/>
        <v>Nov</v>
      </c>
      <c r="K1389">
        <v>2004</v>
      </c>
      <c r="L1389" t="s">
        <v>180</v>
      </c>
      <c r="M1389">
        <v>148</v>
      </c>
      <c r="N1389" t="s">
        <v>617</v>
      </c>
      <c r="O1389" t="s">
        <v>424</v>
      </c>
      <c r="P1389" t="s">
        <v>2068</v>
      </c>
      <c r="Q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 s="5">
        <v>10342</v>
      </c>
      <c r="B1390" s="5">
        <v>38</v>
      </c>
      <c r="C1390">
        <v>100</v>
      </c>
      <c r="D1390">
        <v>11</v>
      </c>
      <c r="E1390">
        <f xml:space="preserve"> Table1[[#This Row],[QUANTITYORDERED]] * Table1[[#This Row],[PRICE ($)]]</f>
        <v>3800</v>
      </c>
      <c r="G1390" s="1">
        <v>38315</v>
      </c>
      <c r="H1390" t="s">
        <v>24</v>
      </c>
      <c r="I1390">
        <v>4</v>
      </c>
      <c r="J1390" t="str">
        <f t="shared" si="21"/>
        <v>Nov</v>
      </c>
      <c r="K1390">
        <v>2004</v>
      </c>
      <c r="L1390" t="s">
        <v>180</v>
      </c>
      <c r="M1390">
        <v>148</v>
      </c>
      <c r="N1390" t="s">
        <v>617</v>
      </c>
      <c r="O1390" t="s">
        <v>88</v>
      </c>
      <c r="P1390" t="s">
        <v>2069</v>
      </c>
      <c r="Q1390" t="s">
        <v>3505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 s="5">
        <v>10355</v>
      </c>
      <c r="B1391" s="5">
        <v>25</v>
      </c>
      <c r="C1391">
        <v>100</v>
      </c>
      <c r="D1391">
        <v>2</v>
      </c>
      <c r="E1391">
        <f xml:space="preserve"> Table1[[#This Row],[QUANTITYORDERED]] * Table1[[#This Row],[PRICE ($)]]</f>
        <v>2500</v>
      </c>
      <c r="G1391" s="1">
        <v>38328</v>
      </c>
      <c r="H1391" t="s">
        <v>24</v>
      </c>
      <c r="I1391">
        <v>4</v>
      </c>
      <c r="J1391" t="str">
        <f t="shared" si="21"/>
        <v>Dec</v>
      </c>
      <c r="K1391">
        <v>2004</v>
      </c>
      <c r="L1391" t="s">
        <v>180</v>
      </c>
      <c r="M1391">
        <v>148</v>
      </c>
      <c r="N1391" t="s">
        <v>617</v>
      </c>
      <c r="O1391" t="s">
        <v>173</v>
      </c>
      <c r="P1391" t="s">
        <v>2070</v>
      </c>
      <c r="Q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 s="5">
        <v>10363</v>
      </c>
      <c r="B1392" s="5">
        <v>28</v>
      </c>
      <c r="C1392">
        <v>58.18</v>
      </c>
      <c r="D1392">
        <v>13</v>
      </c>
      <c r="E1392">
        <f xml:space="preserve"> Table1[[#This Row],[QUANTITYORDERED]] * Table1[[#This Row],[PRICE ($)]]</f>
        <v>1629.04</v>
      </c>
      <c r="G1392" s="1">
        <v>38358</v>
      </c>
      <c r="H1392" t="s">
        <v>24</v>
      </c>
      <c r="I1392">
        <v>1</v>
      </c>
      <c r="J1392" t="str">
        <f t="shared" si="21"/>
        <v>Jan</v>
      </c>
      <c r="K1392">
        <v>2005</v>
      </c>
      <c r="L1392" t="s">
        <v>180</v>
      </c>
      <c r="M1392">
        <v>148</v>
      </c>
      <c r="N1392" t="s">
        <v>617</v>
      </c>
      <c r="O1392" t="s">
        <v>466</v>
      </c>
      <c r="P1392" t="s">
        <v>2071</v>
      </c>
      <c r="Q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 s="5">
        <v>10378</v>
      </c>
      <c r="B1393" s="5">
        <v>49</v>
      </c>
      <c r="C1393">
        <v>67.14</v>
      </c>
      <c r="D1393">
        <v>8</v>
      </c>
      <c r="E1393">
        <f xml:space="preserve"> Table1[[#This Row],[QUANTITYORDERED]] * Table1[[#This Row],[PRICE ($)]]</f>
        <v>3289.86</v>
      </c>
      <c r="G1393" s="1">
        <v>38393</v>
      </c>
      <c r="H1393" t="s">
        <v>24</v>
      </c>
      <c r="I1393">
        <v>1</v>
      </c>
      <c r="J1393" t="str">
        <f t="shared" si="21"/>
        <v>Feb</v>
      </c>
      <c r="K1393">
        <v>2005</v>
      </c>
      <c r="L1393" t="s">
        <v>180</v>
      </c>
      <c r="M1393">
        <v>148</v>
      </c>
      <c r="N1393" t="s">
        <v>617</v>
      </c>
      <c r="O1393" t="s">
        <v>173</v>
      </c>
      <c r="P1393" t="s">
        <v>2072</v>
      </c>
      <c r="Q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 s="5">
        <v>10390</v>
      </c>
      <c r="B1394" s="5">
        <v>49</v>
      </c>
      <c r="C1394">
        <v>100</v>
      </c>
      <c r="D1394">
        <v>3</v>
      </c>
      <c r="E1394">
        <f xml:space="preserve"> Table1[[#This Row],[QUANTITYORDERED]] * Table1[[#This Row],[PRICE ($)]]</f>
        <v>4900</v>
      </c>
      <c r="G1394" s="1">
        <v>38415</v>
      </c>
      <c r="H1394" t="s">
        <v>24</v>
      </c>
      <c r="I1394">
        <v>1</v>
      </c>
      <c r="J1394" t="str">
        <f t="shared" si="21"/>
        <v>Mar</v>
      </c>
      <c r="K1394">
        <v>2005</v>
      </c>
      <c r="L1394" t="s">
        <v>180</v>
      </c>
      <c r="M1394">
        <v>148</v>
      </c>
      <c r="N1394" t="s">
        <v>617</v>
      </c>
      <c r="O1394" t="s">
        <v>271</v>
      </c>
      <c r="P1394" t="s">
        <v>2073</v>
      </c>
      <c r="Q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 s="5">
        <v>10110</v>
      </c>
      <c r="B1395" s="5">
        <v>42</v>
      </c>
      <c r="C1395">
        <v>61.29</v>
      </c>
      <c r="D1395">
        <v>9</v>
      </c>
      <c r="E1395">
        <f xml:space="preserve"> Table1[[#This Row],[QUANTITYORDERED]] * Table1[[#This Row],[PRICE ($)]]</f>
        <v>2574.1799999999998</v>
      </c>
      <c r="G1395" s="1">
        <v>37698</v>
      </c>
      <c r="H1395" t="s">
        <v>24</v>
      </c>
      <c r="I1395">
        <v>1</v>
      </c>
      <c r="J1395" t="str">
        <f t="shared" si="21"/>
        <v>Mar</v>
      </c>
      <c r="K1395">
        <v>2003</v>
      </c>
      <c r="L1395" t="s">
        <v>180</v>
      </c>
      <c r="M1395">
        <v>71</v>
      </c>
      <c r="N1395" t="s">
        <v>618</v>
      </c>
      <c r="O1395" t="s">
        <v>491</v>
      </c>
      <c r="P1395" t="s">
        <v>2074</v>
      </c>
      <c r="Q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 s="5">
        <v>10124</v>
      </c>
      <c r="B1396" s="5">
        <v>23</v>
      </c>
      <c r="C1396">
        <v>57.73</v>
      </c>
      <c r="D1396">
        <v>8</v>
      </c>
      <c r="E1396">
        <f xml:space="preserve"> Table1[[#This Row],[QUANTITYORDERED]] * Table1[[#This Row],[PRICE ($)]]</f>
        <v>1327.79</v>
      </c>
      <c r="G1396" s="1">
        <v>37762</v>
      </c>
      <c r="H1396" t="s">
        <v>24</v>
      </c>
      <c r="I1396">
        <v>2</v>
      </c>
      <c r="J1396" t="str">
        <f t="shared" si="21"/>
        <v>May</v>
      </c>
      <c r="K1396">
        <v>2003</v>
      </c>
      <c r="L1396" t="s">
        <v>180</v>
      </c>
      <c r="M1396">
        <v>71</v>
      </c>
      <c r="N1396" t="s">
        <v>618</v>
      </c>
      <c r="O1396" t="s">
        <v>538</v>
      </c>
      <c r="P1396" t="s">
        <v>2075</v>
      </c>
      <c r="Q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 s="5">
        <v>10148</v>
      </c>
      <c r="B1397" s="5">
        <v>29</v>
      </c>
      <c r="C1397">
        <v>81.25</v>
      </c>
      <c r="D1397">
        <v>2</v>
      </c>
      <c r="E1397">
        <f xml:space="preserve"> Table1[[#This Row],[QUANTITYORDERED]] * Table1[[#This Row],[PRICE ($)]]</f>
        <v>2356.25</v>
      </c>
      <c r="G1397" s="1">
        <v>37875</v>
      </c>
      <c r="H1397" t="s">
        <v>24</v>
      </c>
      <c r="I1397">
        <v>3</v>
      </c>
      <c r="J1397" t="str">
        <f t="shared" si="21"/>
        <v>Sep</v>
      </c>
      <c r="K1397">
        <v>2003</v>
      </c>
      <c r="L1397" t="s">
        <v>180</v>
      </c>
      <c r="M1397">
        <v>71</v>
      </c>
      <c r="N1397" t="s">
        <v>618</v>
      </c>
      <c r="O1397" t="s">
        <v>284</v>
      </c>
      <c r="P1397" t="s">
        <v>2076</v>
      </c>
      <c r="Q1397" t="s">
        <v>3509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xml:space="preserve"> Table1[[#This Row],[QUANTITYORDERED]] * Table1[[#This Row],[PRICE ($)]]</f>
        <v>2013.5000000000002</v>
      </c>
      <c r="G1398" s="1">
        <v>37911</v>
      </c>
      <c r="H1398" t="s">
        <v>24</v>
      </c>
      <c r="I1398">
        <v>4</v>
      </c>
      <c r="J1398" t="str">
        <f t="shared" si="21"/>
        <v>Oct</v>
      </c>
      <c r="K1398">
        <v>2003</v>
      </c>
      <c r="L1398" t="s">
        <v>180</v>
      </c>
      <c r="M1398">
        <v>71</v>
      </c>
      <c r="N1398" t="s">
        <v>618</v>
      </c>
      <c r="O1398" t="s">
        <v>497</v>
      </c>
      <c r="P1398" t="s">
        <v>2077</v>
      </c>
      <c r="Q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 s="5">
        <v>10173</v>
      </c>
      <c r="B1399" s="5">
        <v>39</v>
      </c>
      <c r="C1399">
        <v>71.98</v>
      </c>
      <c r="D1399">
        <v>15</v>
      </c>
      <c r="E1399">
        <f xml:space="preserve"> Table1[[#This Row],[QUANTITYORDERED]] * Table1[[#This Row],[PRICE ($)]]</f>
        <v>2807.2200000000003</v>
      </c>
      <c r="G1399" s="1">
        <v>37930</v>
      </c>
      <c r="H1399" t="s">
        <v>24</v>
      </c>
      <c r="I1399">
        <v>4</v>
      </c>
      <c r="J1399" t="str">
        <f t="shared" si="21"/>
        <v>Nov</v>
      </c>
      <c r="K1399">
        <v>2003</v>
      </c>
      <c r="L1399" t="s">
        <v>180</v>
      </c>
      <c r="M1399">
        <v>71</v>
      </c>
      <c r="N1399" t="s">
        <v>618</v>
      </c>
      <c r="O1399" t="s">
        <v>551</v>
      </c>
      <c r="P1399" t="s">
        <v>2078</v>
      </c>
      <c r="Q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 s="5">
        <v>10182</v>
      </c>
      <c r="B1400" s="5">
        <v>44</v>
      </c>
      <c r="C1400">
        <v>69.84</v>
      </c>
      <c r="D1400">
        <v>12</v>
      </c>
      <c r="E1400">
        <f xml:space="preserve"> Table1[[#This Row],[QUANTITYORDERED]] * Table1[[#This Row],[PRICE ($)]]</f>
        <v>3072.96</v>
      </c>
      <c r="G1400" s="1">
        <v>37937</v>
      </c>
      <c r="H1400" t="s">
        <v>24</v>
      </c>
      <c r="I1400">
        <v>4</v>
      </c>
      <c r="J1400" t="str">
        <f t="shared" si="21"/>
        <v>Nov</v>
      </c>
      <c r="K1400">
        <v>2003</v>
      </c>
      <c r="L1400" t="s">
        <v>180</v>
      </c>
      <c r="M1400">
        <v>71</v>
      </c>
      <c r="N1400" t="s">
        <v>618</v>
      </c>
      <c r="O1400" t="s">
        <v>271</v>
      </c>
      <c r="P1400" t="s">
        <v>2079</v>
      </c>
      <c r="Q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xml:space="preserve"> Table1[[#This Row],[QUANTITYORDERED]] * Table1[[#This Row],[PRICE ($)]]</f>
        <v>1906.5000000000002</v>
      </c>
      <c r="G1401" s="1">
        <v>37946</v>
      </c>
      <c r="H1401" t="s">
        <v>24</v>
      </c>
      <c r="I1401">
        <v>4</v>
      </c>
      <c r="J1401" t="str">
        <f t="shared" si="21"/>
        <v>Nov</v>
      </c>
      <c r="K1401">
        <v>2003</v>
      </c>
      <c r="L1401" t="s">
        <v>180</v>
      </c>
      <c r="M1401">
        <v>71</v>
      </c>
      <c r="N1401" t="s">
        <v>618</v>
      </c>
      <c r="O1401" t="s">
        <v>557</v>
      </c>
      <c r="P1401" t="s">
        <v>2080</v>
      </c>
      <c r="Q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xml:space="preserve"> Table1[[#This Row],[QUANTITYORDERED]] * Table1[[#This Row],[PRICE ($)]]</f>
        <v>3431.7000000000003</v>
      </c>
      <c r="G1402" s="1">
        <v>37957</v>
      </c>
      <c r="H1402" t="s">
        <v>24</v>
      </c>
      <c r="I1402">
        <v>4</v>
      </c>
      <c r="J1402" t="str">
        <f t="shared" si="21"/>
        <v>Dec</v>
      </c>
      <c r="K1402">
        <v>2003</v>
      </c>
      <c r="L1402" t="s">
        <v>180</v>
      </c>
      <c r="M1402">
        <v>71</v>
      </c>
      <c r="N1402" t="s">
        <v>618</v>
      </c>
      <c r="O1402" t="s">
        <v>474</v>
      </c>
      <c r="P1402" t="s">
        <v>2081</v>
      </c>
      <c r="Q1402" t="s">
        <v>3511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 s="5">
        <v>10213</v>
      </c>
      <c r="B1403" s="5">
        <v>25</v>
      </c>
      <c r="C1403">
        <v>83.39</v>
      </c>
      <c r="D1403">
        <v>2</v>
      </c>
      <c r="E1403">
        <f xml:space="preserve"> Table1[[#This Row],[QUANTITYORDERED]] * Table1[[#This Row],[PRICE ($)]]</f>
        <v>2084.75</v>
      </c>
      <c r="G1403" s="1">
        <v>38008</v>
      </c>
      <c r="H1403" t="s">
        <v>24</v>
      </c>
      <c r="I1403">
        <v>1</v>
      </c>
      <c r="J1403" t="str">
        <f t="shared" si="21"/>
        <v>Jan</v>
      </c>
      <c r="K1403">
        <v>2004</v>
      </c>
      <c r="L1403" t="s">
        <v>180</v>
      </c>
      <c r="M1403">
        <v>71</v>
      </c>
      <c r="N1403" t="s">
        <v>618</v>
      </c>
      <c r="O1403" t="s">
        <v>345</v>
      </c>
      <c r="P1403" t="s">
        <v>2082</v>
      </c>
      <c r="Q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 s="5">
        <v>10227</v>
      </c>
      <c r="B1404" s="5">
        <v>37</v>
      </c>
      <c r="C1404">
        <v>57.73</v>
      </c>
      <c r="D1404">
        <v>12</v>
      </c>
      <c r="E1404">
        <f xml:space="preserve"> Table1[[#This Row],[QUANTITYORDERED]] * Table1[[#This Row],[PRICE ($)]]</f>
        <v>2136.0099999999998</v>
      </c>
      <c r="G1404" s="1">
        <v>38048</v>
      </c>
      <c r="H1404" t="s">
        <v>24</v>
      </c>
      <c r="I1404">
        <v>1</v>
      </c>
      <c r="J1404" t="str">
        <f t="shared" si="21"/>
        <v>Mar</v>
      </c>
      <c r="K1404">
        <v>2004</v>
      </c>
      <c r="L1404" t="s">
        <v>180</v>
      </c>
      <c r="M1404">
        <v>71</v>
      </c>
      <c r="N1404" t="s">
        <v>618</v>
      </c>
      <c r="O1404" t="s">
        <v>218</v>
      </c>
      <c r="P1404" t="s">
        <v>2083</v>
      </c>
      <c r="Q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xml:space="preserve"> Table1[[#This Row],[QUANTITYORDERED]] * Table1[[#This Row],[PRICE ($)]]</f>
        <v>2009.6999999999998</v>
      </c>
      <c r="G1405" s="1">
        <v>38090</v>
      </c>
      <c r="H1405" t="s">
        <v>24</v>
      </c>
      <c r="I1405">
        <v>2</v>
      </c>
      <c r="J1405" t="str">
        <f t="shared" si="21"/>
        <v>Apr</v>
      </c>
      <c r="K1405">
        <v>2004</v>
      </c>
      <c r="L1405" t="s">
        <v>180</v>
      </c>
      <c r="M1405">
        <v>71</v>
      </c>
      <c r="N1405" t="s">
        <v>618</v>
      </c>
      <c r="O1405" t="s">
        <v>530</v>
      </c>
      <c r="P1405" t="s">
        <v>2084</v>
      </c>
      <c r="Q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 s="5">
        <v>10267</v>
      </c>
      <c r="B1406" s="5">
        <v>36</v>
      </c>
      <c r="C1406">
        <v>75.55</v>
      </c>
      <c r="D1406">
        <v>1</v>
      </c>
      <c r="E1406">
        <f xml:space="preserve"> Table1[[#This Row],[QUANTITYORDERED]] * Table1[[#This Row],[PRICE ($)]]</f>
        <v>2719.7999999999997</v>
      </c>
      <c r="G1406" s="1">
        <v>38175</v>
      </c>
      <c r="H1406" t="s">
        <v>24</v>
      </c>
      <c r="I1406">
        <v>3</v>
      </c>
      <c r="J1406" t="str">
        <f t="shared" si="21"/>
        <v>Jul</v>
      </c>
      <c r="K1406">
        <v>2004</v>
      </c>
      <c r="L1406" t="s">
        <v>180</v>
      </c>
      <c r="M1406">
        <v>71</v>
      </c>
      <c r="N1406" t="s">
        <v>618</v>
      </c>
      <c r="O1406" t="s">
        <v>474</v>
      </c>
      <c r="P1406" t="s">
        <v>2085</v>
      </c>
      <c r="Q1406" t="s">
        <v>3511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 s="5">
        <v>10279</v>
      </c>
      <c r="B1407" s="5">
        <v>26</v>
      </c>
      <c r="C1407">
        <v>60.58</v>
      </c>
      <c r="D1407">
        <v>1</v>
      </c>
      <c r="E1407">
        <f xml:space="preserve"> Table1[[#This Row],[QUANTITYORDERED]] * Table1[[#This Row],[PRICE ($)]]</f>
        <v>1575.08</v>
      </c>
      <c r="G1407" s="1">
        <v>38208</v>
      </c>
      <c r="H1407" t="s">
        <v>24</v>
      </c>
      <c r="I1407">
        <v>3</v>
      </c>
      <c r="J1407" t="str">
        <f t="shared" si="21"/>
        <v>Aug</v>
      </c>
      <c r="K1407">
        <v>2004</v>
      </c>
      <c r="L1407" t="s">
        <v>180</v>
      </c>
      <c r="M1407">
        <v>71</v>
      </c>
      <c r="N1407" t="s">
        <v>618</v>
      </c>
      <c r="O1407" t="s">
        <v>173</v>
      </c>
      <c r="P1407" t="s">
        <v>2086</v>
      </c>
      <c r="Q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 s="5">
        <v>10288</v>
      </c>
      <c r="B1408" s="5">
        <v>23</v>
      </c>
      <c r="C1408">
        <v>73.41</v>
      </c>
      <c r="D1408">
        <v>7</v>
      </c>
      <c r="E1408">
        <f xml:space="preserve"> Table1[[#This Row],[QUANTITYORDERED]] * Table1[[#This Row],[PRICE ($)]]</f>
        <v>1688.4299999999998</v>
      </c>
      <c r="G1408" s="1">
        <v>38231</v>
      </c>
      <c r="H1408" t="s">
        <v>24</v>
      </c>
      <c r="I1408">
        <v>3</v>
      </c>
      <c r="J1408" t="str">
        <f t="shared" si="21"/>
        <v>Sep</v>
      </c>
      <c r="K1408">
        <v>2004</v>
      </c>
      <c r="L1408" t="s">
        <v>180</v>
      </c>
      <c r="M1408">
        <v>71</v>
      </c>
      <c r="N1408" t="s">
        <v>618</v>
      </c>
      <c r="O1408" t="s">
        <v>417</v>
      </c>
      <c r="P1408" t="s">
        <v>2087</v>
      </c>
      <c r="Q1408" t="s">
        <v>3510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 s="5">
        <v>10302</v>
      </c>
      <c r="B1409" s="5">
        <v>23</v>
      </c>
      <c r="C1409">
        <v>72.7</v>
      </c>
      <c r="D1409">
        <v>3</v>
      </c>
      <c r="E1409">
        <f xml:space="preserve"> Table1[[#This Row],[QUANTITYORDERED]] * Table1[[#This Row],[PRICE ($)]]</f>
        <v>1672.1000000000001</v>
      </c>
      <c r="G1409" s="1">
        <v>37900</v>
      </c>
      <c r="H1409" t="s">
        <v>24</v>
      </c>
      <c r="I1409">
        <v>4</v>
      </c>
      <c r="J1409" t="str">
        <f t="shared" si="21"/>
        <v>Oct</v>
      </c>
      <c r="K1409">
        <v>2003</v>
      </c>
      <c r="L1409" t="s">
        <v>180</v>
      </c>
      <c r="M1409">
        <v>71</v>
      </c>
      <c r="N1409" t="s">
        <v>618</v>
      </c>
      <c r="O1409" t="s">
        <v>164</v>
      </c>
      <c r="P1409" t="s">
        <v>2088</v>
      </c>
      <c r="Q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xml:space="preserve"> Table1[[#This Row],[QUANTITYORDERED]] * Table1[[#This Row],[PRICE ($)]]</f>
        <v>1674.7499999999998</v>
      </c>
      <c r="G1410" s="1">
        <v>38276</v>
      </c>
      <c r="H1410" t="s">
        <v>24</v>
      </c>
      <c r="I1410">
        <v>4</v>
      </c>
      <c r="J1410" t="str">
        <f t="shared" si="21"/>
        <v>Oct</v>
      </c>
      <c r="K1410">
        <v>2004</v>
      </c>
      <c r="L1410" t="s">
        <v>180</v>
      </c>
      <c r="M1410">
        <v>71</v>
      </c>
      <c r="N1410" t="s">
        <v>618</v>
      </c>
      <c r="O1410" t="s">
        <v>173</v>
      </c>
      <c r="P1410" t="s">
        <v>2089</v>
      </c>
      <c r="Q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 s="5">
        <v>10332</v>
      </c>
      <c r="B1411" s="5">
        <v>21</v>
      </c>
      <c r="C1411">
        <v>100</v>
      </c>
      <c r="D1411">
        <v>3</v>
      </c>
      <c r="E1411">
        <f xml:space="preserve"> Table1[[#This Row],[QUANTITYORDERED]] * Table1[[#This Row],[PRICE ($)]]</f>
        <v>2100</v>
      </c>
      <c r="G1411" s="1">
        <v>38308</v>
      </c>
      <c r="H1411" t="s">
        <v>24</v>
      </c>
      <c r="I1411">
        <v>4</v>
      </c>
      <c r="J1411" t="str">
        <f t="shared" ref="J1411:J1474" si="22" xml:space="preserve"> TEXT(G1411, "mmm")</f>
        <v>Nov</v>
      </c>
      <c r="K1411">
        <v>2004</v>
      </c>
      <c r="L1411" t="s">
        <v>180</v>
      </c>
      <c r="M1411">
        <v>71</v>
      </c>
      <c r="N1411" t="s">
        <v>618</v>
      </c>
      <c r="O1411" t="s">
        <v>491</v>
      </c>
      <c r="P1411" t="s">
        <v>2090</v>
      </c>
      <c r="Q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 s="5">
        <v>10344</v>
      </c>
      <c r="B1412" s="5">
        <v>26</v>
      </c>
      <c r="C1412">
        <v>63.43</v>
      </c>
      <c r="D1412">
        <v>5</v>
      </c>
      <c r="E1412">
        <f xml:space="preserve"> Table1[[#This Row],[QUANTITYORDERED]] * Table1[[#This Row],[PRICE ($)]]</f>
        <v>1649.18</v>
      </c>
      <c r="G1412" s="1">
        <v>38316</v>
      </c>
      <c r="H1412" t="s">
        <v>24</v>
      </c>
      <c r="I1412">
        <v>4</v>
      </c>
      <c r="J1412" t="str">
        <f t="shared" si="22"/>
        <v>Nov</v>
      </c>
      <c r="K1412">
        <v>2004</v>
      </c>
      <c r="L1412" t="s">
        <v>180</v>
      </c>
      <c r="M1412">
        <v>71</v>
      </c>
      <c r="N1412" t="s">
        <v>618</v>
      </c>
      <c r="O1412" t="s">
        <v>432</v>
      </c>
      <c r="P1412" t="s">
        <v>2091</v>
      </c>
      <c r="Q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 s="5">
        <v>10367</v>
      </c>
      <c r="B1413" s="5">
        <v>44</v>
      </c>
      <c r="C1413">
        <v>85.25</v>
      </c>
      <c r="D1413">
        <v>9</v>
      </c>
      <c r="E1413">
        <f xml:space="preserve"> Table1[[#This Row],[QUANTITYORDERED]] * Table1[[#This Row],[PRICE ($)]]</f>
        <v>3751</v>
      </c>
      <c r="G1413" s="1">
        <v>38364</v>
      </c>
      <c r="H1413" t="s">
        <v>407</v>
      </c>
      <c r="I1413">
        <v>1</v>
      </c>
      <c r="J1413" t="str">
        <f t="shared" si="22"/>
        <v>Jan</v>
      </c>
      <c r="K1413">
        <v>2005</v>
      </c>
      <c r="L1413" t="s">
        <v>180</v>
      </c>
      <c r="M1413">
        <v>71</v>
      </c>
      <c r="N1413" t="s">
        <v>618</v>
      </c>
      <c r="O1413" t="s">
        <v>51</v>
      </c>
      <c r="P1413" t="s">
        <v>2092</v>
      </c>
      <c r="Q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 s="5">
        <v>10380</v>
      </c>
      <c r="B1414" s="5">
        <v>24</v>
      </c>
      <c r="C1414">
        <v>100</v>
      </c>
      <c r="D1414">
        <v>2</v>
      </c>
      <c r="E1414">
        <f xml:space="preserve"> Table1[[#This Row],[QUANTITYORDERED]] * Table1[[#This Row],[PRICE ($)]]</f>
        <v>2400</v>
      </c>
      <c r="G1414" s="1">
        <v>38399</v>
      </c>
      <c r="H1414" t="s">
        <v>24</v>
      </c>
      <c r="I1414">
        <v>1</v>
      </c>
      <c r="J1414" t="str">
        <f t="shared" si="22"/>
        <v>Feb</v>
      </c>
      <c r="K1414">
        <v>2005</v>
      </c>
      <c r="L1414" t="s">
        <v>180</v>
      </c>
      <c r="M1414">
        <v>71</v>
      </c>
      <c r="N1414" t="s">
        <v>618</v>
      </c>
      <c r="O1414" t="s">
        <v>173</v>
      </c>
      <c r="P1414" t="s">
        <v>2093</v>
      </c>
      <c r="Q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xml:space="preserve"> Table1[[#This Row],[QUANTITYORDERED]] * Table1[[#This Row],[PRICE ($)]]</f>
        <v>4421.3399999999992</v>
      </c>
      <c r="G1415" s="1">
        <v>38464</v>
      </c>
      <c r="H1415" t="s">
        <v>400</v>
      </c>
      <c r="I1415">
        <v>2</v>
      </c>
      <c r="J1415" t="str">
        <f t="shared" si="22"/>
        <v>Apr</v>
      </c>
      <c r="K1415">
        <v>2005</v>
      </c>
      <c r="L1415" t="s">
        <v>180</v>
      </c>
      <c r="M1415">
        <v>71</v>
      </c>
      <c r="N1415" t="s">
        <v>618</v>
      </c>
      <c r="O1415" t="s">
        <v>396</v>
      </c>
      <c r="P1415" t="s">
        <v>2094</v>
      </c>
      <c r="Q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 s="5">
        <v>10420</v>
      </c>
      <c r="B1416" s="5">
        <v>36</v>
      </c>
      <c r="C1416">
        <v>57.73</v>
      </c>
      <c r="D1416">
        <v>7</v>
      </c>
      <c r="E1416">
        <f xml:space="preserve"> Table1[[#This Row],[QUANTITYORDERED]] * Table1[[#This Row],[PRICE ($)]]</f>
        <v>2078.2799999999997</v>
      </c>
      <c r="G1416" s="1">
        <v>38501</v>
      </c>
      <c r="H1416" t="s">
        <v>299</v>
      </c>
      <c r="I1416">
        <v>2</v>
      </c>
      <c r="J1416" t="str">
        <f t="shared" si="22"/>
        <v>May</v>
      </c>
      <c r="K1416">
        <v>2005</v>
      </c>
      <c r="L1416" t="s">
        <v>180</v>
      </c>
      <c r="M1416">
        <v>71</v>
      </c>
      <c r="N1416" t="s">
        <v>618</v>
      </c>
      <c r="O1416" t="s">
        <v>151</v>
      </c>
      <c r="P1416" t="s">
        <v>2095</v>
      </c>
      <c r="Q1416" t="s">
        <v>3507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 s="5">
        <v>10110</v>
      </c>
      <c r="B1417" s="5">
        <v>36</v>
      </c>
      <c r="C1417">
        <v>85.25</v>
      </c>
      <c r="D1417">
        <v>13</v>
      </c>
      <c r="E1417">
        <f xml:space="preserve"> Table1[[#This Row],[QUANTITYORDERED]] * Table1[[#This Row],[PRICE ($)]]</f>
        <v>3069</v>
      </c>
      <c r="G1417" s="1">
        <v>37698</v>
      </c>
      <c r="H1417" t="s">
        <v>24</v>
      </c>
      <c r="I1417">
        <v>1</v>
      </c>
      <c r="J1417" t="str">
        <f t="shared" si="22"/>
        <v>Mar</v>
      </c>
      <c r="K1417">
        <v>2003</v>
      </c>
      <c r="L1417" t="s">
        <v>180</v>
      </c>
      <c r="M1417">
        <v>73</v>
      </c>
      <c r="N1417" t="s">
        <v>619</v>
      </c>
      <c r="O1417" t="s">
        <v>491</v>
      </c>
      <c r="P1417" t="s">
        <v>2096</v>
      </c>
      <c r="Q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xml:space="preserve"> Table1[[#This Row],[QUANTITYORDERED]] * Table1[[#This Row],[PRICE ($)]]</f>
        <v>1713.8000000000002</v>
      </c>
      <c r="G1418" s="1">
        <v>37762</v>
      </c>
      <c r="H1418" t="s">
        <v>24</v>
      </c>
      <c r="I1418">
        <v>2</v>
      </c>
      <c r="J1418" t="str">
        <f t="shared" si="22"/>
        <v>May</v>
      </c>
      <c r="K1418">
        <v>2003</v>
      </c>
      <c r="L1418" t="s">
        <v>180</v>
      </c>
      <c r="M1418">
        <v>73</v>
      </c>
      <c r="N1418" t="s">
        <v>619</v>
      </c>
      <c r="O1418" t="s">
        <v>538</v>
      </c>
      <c r="P1418" t="s">
        <v>2097</v>
      </c>
      <c r="Q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 s="5">
        <v>10148</v>
      </c>
      <c r="B1419" s="5">
        <v>25</v>
      </c>
      <c r="C1419">
        <v>60.26</v>
      </c>
      <c r="D1419">
        <v>6</v>
      </c>
      <c r="E1419">
        <f xml:space="preserve"> Table1[[#This Row],[QUANTITYORDERED]] * Table1[[#This Row],[PRICE ($)]]</f>
        <v>1506.5</v>
      </c>
      <c r="G1419" s="1">
        <v>37875</v>
      </c>
      <c r="H1419" t="s">
        <v>24</v>
      </c>
      <c r="I1419">
        <v>3</v>
      </c>
      <c r="J1419" t="str">
        <f t="shared" si="22"/>
        <v>Sep</v>
      </c>
      <c r="K1419">
        <v>2003</v>
      </c>
      <c r="L1419" t="s">
        <v>180</v>
      </c>
      <c r="M1419">
        <v>73</v>
      </c>
      <c r="N1419" t="s">
        <v>619</v>
      </c>
      <c r="O1419" t="s">
        <v>284</v>
      </c>
      <c r="P1419" t="s">
        <v>2098</v>
      </c>
      <c r="Q1419" t="s">
        <v>3509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xml:space="preserve"> Table1[[#This Row],[QUANTITYORDERED]] * Table1[[#This Row],[PRICE ($)]]</f>
        <v>2692.1200000000003</v>
      </c>
      <c r="G1420" s="1">
        <v>37911</v>
      </c>
      <c r="H1420" t="s">
        <v>24</v>
      </c>
      <c r="I1420">
        <v>4</v>
      </c>
      <c r="J1420" t="str">
        <f t="shared" si="22"/>
        <v>Oct</v>
      </c>
      <c r="K1420">
        <v>2003</v>
      </c>
      <c r="L1420" t="s">
        <v>180</v>
      </c>
      <c r="M1420">
        <v>73</v>
      </c>
      <c r="N1420" t="s">
        <v>619</v>
      </c>
      <c r="O1420" t="s">
        <v>497</v>
      </c>
      <c r="P1420" t="s">
        <v>2099</v>
      </c>
      <c r="Q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 s="5">
        <v>10172</v>
      </c>
      <c r="B1421" s="5">
        <v>32</v>
      </c>
      <c r="C1421">
        <v>75.69</v>
      </c>
      <c r="D1421">
        <v>3</v>
      </c>
      <c r="E1421">
        <f xml:space="preserve"> Table1[[#This Row],[QUANTITYORDERED]] * Table1[[#This Row],[PRICE ($)]]</f>
        <v>2422.08</v>
      </c>
      <c r="G1421" s="1">
        <v>37930</v>
      </c>
      <c r="H1421" t="s">
        <v>24</v>
      </c>
      <c r="I1421">
        <v>4</v>
      </c>
      <c r="J1421" t="str">
        <f t="shared" si="22"/>
        <v>Nov</v>
      </c>
      <c r="K1421">
        <v>2003</v>
      </c>
      <c r="L1421" t="s">
        <v>180</v>
      </c>
      <c r="M1421">
        <v>73</v>
      </c>
      <c r="N1421" t="s">
        <v>619</v>
      </c>
      <c r="O1421" t="s">
        <v>108</v>
      </c>
      <c r="P1421" t="s">
        <v>2100</v>
      </c>
      <c r="Q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 s="5">
        <v>10182</v>
      </c>
      <c r="B1422" s="5">
        <v>47</v>
      </c>
      <c r="C1422">
        <v>74.22</v>
      </c>
      <c r="D1422">
        <v>16</v>
      </c>
      <c r="E1422">
        <f xml:space="preserve"> Table1[[#This Row],[QUANTITYORDERED]] * Table1[[#This Row],[PRICE ($)]]</f>
        <v>3488.34</v>
      </c>
      <c r="G1422" s="1">
        <v>37937</v>
      </c>
      <c r="H1422" t="s">
        <v>24</v>
      </c>
      <c r="I1422">
        <v>4</v>
      </c>
      <c r="J1422" t="str">
        <f t="shared" si="22"/>
        <v>Nov</v>
      </c>
      <c r="K1422">
        <v>2003</v>
      </c>
      <c r="L1422" t="s">
        <v>180</v>
      </c>
      <c r="M1422">
        <v>73</v>
      </c>
      <c r="N1422" t="s">
        <v>619</v>
      </c>
      <c r="O1422" t="s">
        <v>271</v>
      </c>
      <c r="P1422" t="s">
        <v>2101</v>
      </c>
      <c r="Q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xml:space="preserve"> Table1[[#This Row],[QUANTITYORDERED]] * Table1[[#This Row],[PRICE ($)]]</f>
        <v>2583.3399999999997</v>
      </c>
      <c r="G1423" s="1">
        <v>37945</v>
      </c>
      <c r="H1423" t="s">
        <v>24</v>
      </c>
      <c r="I1423">
        <v>4</v>
      </c>
      <c r="J1423" t="str">
        <f t="shared" si="22"/>
        <v>Nov</v>
      </c>
      <c r="K1423">
        <v>2003</v>
      </c>
      <c r="L1423" t="s">
        <v>180</v>
      </c>
      <c r="M1423">
        <v>73</v>
      </c>
      <c r="N1423" t="s">
        <v>619</v>
      </c>
      <c r="O1423" t="s">
        <v>276</v>
      </c>
      <c r="P1423" t="s">
        <v>2102</v>
      </c>
      <c r="Q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 s="5">
        <v>10204</v>
      </c>
      <c r="B1424" s="5">
        <v>20</v>
      </c>
      <c r="C1424">
        <v>62.47</v>
      </c>
      <c r="D1424">
        <v>10</v>
      </c>
      <c r="E1424">
        <f xml:space="preserve"> Table1[[#This Row],[QUANTITYORDERED]] * Table1[[#This Row],[PRICE ($)]]</f>
        <v>1249.4000000000001</v>
      </c>
      <c r="G1424" s="1">
        <v>37957</v>
      </c>
      <c r="H1424" t="s">
        <v>24</v>
      </c>
      <c r="I1424">
        <v>4</v>
      </c>
      <c r="J1424" t="str">
        <f t="shared" si="22"/>
        <v>Dec</v>
      </c>
      <c r="K1424">
        <v>2003</v>
      </c>
      <c r="L1424" t="s">
        <v>180</v>
      </c>
      <c r="M1424">
        <v>73</v>
      </c>
      <c r="N1424" t="s">
        <v>619</v>
      </c>
      <c r="O1424" t="s">
        <v>474</v>
      </c>
      <c r="P1424" t="s">
        <v>2103</v>
      </c>
      <c r="Q1424" t="s">
        <v>3511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 s="5">
        <v>10212</v>
      </c>
      <c r="B1425" s="5">
        <v>41</v>
      </c>
      <c r="C1425">
        <v>82.31</v>
      </c>
      <c r="D1425">
        <v>3</v>
      </c>
      <c r="E1425">
        <f xml:space="preserve"> Table1[[#This Row],[QUANTITYORDERED]] * Table1[[#This Row],[PRICE ($)]]</f>
        <v>3374.71</v>
      </c>
      <c r="G1425" s="1">
        <v>38002</v>
      </c>
      <c r="H1425" t="s">
        <v>24</v>
      </c>
      <c r="I1425">
        <v>1</v>
      </c>
      <c r="J1425" t="str">
        <f t="shared" si="22"/>
        <v>Jan</v>
      </c>
      <c r="K1425">
        <v>2004</v>
      </c>
      <c r="L1425" t="s">
        <v>180</v>
      </c>
      <c r="M1425">
        <v>73</v>
      </c>
      <c r="N1425" t="s">
        <v>619</v>
      </c>
      <c r="O1425" t="s">
        <v>173</v>
      </c>
      <c r="P1425" t="s">
        <v>2104</v>
      </c>
      <c r="Q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 s="5">
        <v>10226</v>
      </c>
      <c r="B1426" s="5">
        <v>21</v>
      </c>
      <c r="C1426">
        <v>60.26</v>
      </c>
      <c r="D1426">
        <v>1</v>
      </c>
      <c r="E1426">
        <f xml:space="preserve"> Table1[[#This Row],[QUANTITYORDERED]] * Table1[[#This Row],[PRICE ($)]]</f>
        <v>1265.46</v>
      </c>
      <c r="G1426" s="1">
        <v>38043</v>
      </c>
      <c r="H1426" t="s">
        <v>24</v>
      </c>
      <c r="I1426">
        <v>1</v>
      </c>
      <c r="J1426" t="str">
        <f t="shared" si="22"/>
        <v>Feb</v>
      </c>
      <c r="K1426">
        <v>2004</v>
      </c>
      <c r="L1426" t="s">
        <v>180</v>
      </c>
      <c r="M1426">
        <v>73</v>
      </c>
      <c r="N1426" t="s">
        <v>619</v>
      </c>
      <c r="O1426" t="s">
        <v>361</v>
      </c>
      <c r="P1426" t="s">
        <v>2105</v>
      </c>
      <c r="Q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xml:space="preserve"> Table1[[#This Row],[QUANTITYORDERED]] * Table1[[#This Row],[PRICE ($)]]</f>
        <v>1681.46</v>
      </c>
      <c r="G1427" s="1">
        <v>38090</v>
      </c>
      <c r="H1427" t="s">
        <v>24</v>
      </c>
      <c r="I1427">
        <v>2</v>
      </c>
      <c r="J1427" t="str">
        <f t="shared" si="22"/>
        <v>Apr</v>
      </c>
      <c r="K1427">
        <v>2004</v>
      </c>
      <c r="L1427" t="s">
        <v>180</v>
      </c>
      <c r="M1427">
        <v>73</v>
      </c>
      <c r="N1427" t="s">
        <v>619</v>
      </c>
      <c r="O1427" t="s">
        <v>530</v>
      </c>
      <c r="P1427" t="s">
        <v>2106</v>
      </c>
      <c r="Q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xml:space="preserve"> Table1[[#This Row],[QUANTITYORDERED]] * Table1[[#This Row],[PRICE ($)]]</f>
        <v>3204</v>
      </c>
      <c r="G1428" s="1">
        <v>38175</v>
      </c>
      <c r="H1428" t="s">
        <v>24</v>
      </c>
      <c r="I1428">
        <v>3</v>
      </c>
      <c r="J1428" t="str">
        <f t="shared" si="22"/>
        <v>Jul</v>
      </c>
      <c r="K1428">
        <v>2004</v>
      </c>
      <c r="L1428" t="s">
        <v>180</v>
      </c>
      <c r="M1428">
        <v>73</v>
      </c>
      <c r="N1428" t="s">
        <v>619</v>
      </c>
      <c r="O1428" t="s">
        <v>474</v>
      </c>
      <c r="P1428" t="s">
        <v>2107</v>
      </c>
      <c r="Q1428" t="s">
        <v>3511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xml:space="preserve"> Table1[[#This Row],[QUANTITYORDERED]] * Table1[[#This Row],[PRICE ($)]]</f>
        <v>2398.7199999999998</v>
      </c>
      <c r="G1429" s="1">
        <v>38208</v>
      </c>
      <c r="H1429" t="s">
        <v>24</v>
      </c>
      <c r="I1429">
        <v>3</v>
      </c>
      <c r="J1429" t="str">
        <f t="shared" si="22"/>
        <v>Aug</v>
      </c>
      <c r="K1429">
        <v>2004</v>
      </c>
      <c r="L1429" t="s">
        <v>180</v>
      </c>
      <c r="M1429">
        <v>73</v>
      </c>
      <c r="N1429" t="s">
        <v>619</v>
      </c>
      <c r="O1429" t="s">
        <v>173</v>
      </c>
      <c r="P1429" t="s">
        <v>2108</v>
      </c>
      <c r="Q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 s="5">
        <v>10288</v>
      </c>
      <c r="B1430" s="5">
        <v>36</v>
      </c>
      <c r="C1430">
        <v>66.14</v>
      </c>
      <c r="D1430">
        <v>11</v>
      </c>
      <c r="E1430">
        <f xml:space="preserve"> Table1[[#This Row],[QUANTITYORDERED]] * Table1[[#This Row],[PRICE ($)]]</f>
        <v>2381.04</v>
      </c>
      <c r="G1430" s="1">
        <v>38231</v>
      </c>
      <c r="H1430" t="s">
        <v>24</v>
      </c>
      <c r="I1430">
        <v>3</v>
      </c>
      <c r="J1430" t="str">
        <f t="shared" si="22"/>
        <v>Sep</v>
      </c>
      <c r="K1430">
        <v>2004</v>
      </c>
      <c r="L1430" t="s">
        <v>180</v>
      </c>
      <c r="M1430">
        <v>73</v>
      </c>
      <c r="N1430" t="s">
        <v>619</v>
      </c>
      <c r="O1430" t="s">
        <v>417</v>
      </c>
      <c r="P1430" t="s">
        <v>2109</v>
      </c>
      <c r="Q1430" t="s">
        <v>3510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 s="5">
        <v>10301</v>
      </c>
      <c r="B1431" s="5">
        <v>27</v>
      </c>
      <c r="C1431">
        <v>72.02</v>
      </c>
      <c r="D1431">
        <v>1</v>
      </c>
      <c r="E1431">
        <f xml:space="preserve"> Table1[[#This Row],[QUANTITYORDERED]] * Table1[[#This Row],[PRICE ($)]]</f>
        <v>1944.54</v>
      </c>
      <c r="G1431" s="1">
        <v>37899</v>
      </c>
      <c r="H1431" t="s">
        <v>24</v>
      </c>
      <c r="I1431">
        <v>4</v>
      </c>
      <c r="J1431" t="str">
        <f t="shared" si="22"/>
        <v>Oct</v>
      </c>
      <c r="K1431">
        <v>2003</v>
      </c>
      <c r="L1431" t="s">
        <v>180</v>
      </c>
      <c r="M1431">
        <v>73</v>
      </c>
      <c r="N1431" t="s">
        <v>619</v>
      </c>
      <c r="O1431" t="s">
        <v>542</v>
      </c>
      <c r="P1431" t="s">
        <v>2110</v>
      </c>
      <c r="Q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 s="5">
        <v>10311</v>
      </c>
      <c r="B1432" s="5">
        <v>26</v>
      </c>
      <c r="C1432">
        <v>87.45</v>
      </c>
      <c r="D1432">
        <v>6</v>
      </c>
      <c r="E1432">
        <f xml:space="preserve"> Table1[[#This Row],[QUANTITYORDERED]] * Table1[[#This Row],[PRICE ($)]]</f>
        <v>2273.7000000000003</v>
      </c>
      <c r="G1432" s="1">
        <v>38276</v>
      </c>
      <c r="H1432" t="s">
        <v>24</v>
      </c>
      <c r="I1432">
        <v>4</v>
      </c>
      <c r="J1432" t="str">
        <f t="shared" si="22"/>
        <v>Oct</v>
      </c>
      <c r="K1432">
        <v>2004</v>
      </c>
      <c r="L1432" t="s">
        <v>180</v>
      </c>
      <c r="M1432">
        <v>73</v>
      </c>
      <c r="N1432" t="s">
        <v>619</v>
      </c>
      <c r="O1432" t="s">
        <v>173</v>
      </c>
      <c r="P1432" t="s">
        <v>2111</v>
      </c>
      <c r="Q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 s="5">
        <v>10321</v>
      </c>
      <c r="B1433" s="5">
        <v>30</v>
      </c>
      <c r="C1433">
        <v>70.55</v>
      </c>
      <c r="D1433">
        <v>3</v>
      </c>
      <c r="E1433">
        <f xml:space="preserve"> Table1[[#This Row],[QUANTITYORDERED]] * Table1[[#This Row],[PRICE ($)]]</f>
        <v>2116.5</v>
      </c>
      <c r="G1433" s="1">
        <v>38295</v>
      </c>
      <c r="H1433" t="s">
        <v>24</v>
      </c>
      <c r="I1433">
        <v>4</v>
      </c>
      <c r="J1433" t="str">
        <f t="shared" si="22"/>
        <v>Nov</v>
      </c>
      <c r="K1433">
        <v>2004</v>
      </c>
      <c r="L1433" t="s">
        <v>180</v>
      </c>
      <c r="M1433">
        <v>73</v>
      </c>
      <c r="N1433" t="s">
        <v>619</v>
      </c>
      <c r="O1433" t="s">
        <v>159</v>
      </c>
      <c r="P1433" t="s">
        <v>2112</v>
      </c>
      <c r="Q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 s="5">
        <v>10332</v>
      </c>
      <c r="B1434" s="5">
        <v>23</v>
      </c>
      <c r="C1434">
        <v>56.84</v>
      </c>
      <c r="D1434">
        <v>4</v>
      </c>
      <c r="E1434">
        <f xml:space="preserve"> Table1[[#This Row],[QUANTITYORDERED]] * Table1[[#This Row],[PRICE ($)]]</f>
        <v>1307.3200000000002</v>
      </c>
      <c r="G1434" s="1">
        <v>38308</v>
      </c>
      <c r="H1434" t="s">
        <v>24</v>
      </c>
      <c r="I1434">
        <v>4</v>
      </c>
      <c r="J1434" t="str">
        <f t="shared" si="22"/>
        <v>Nov</v>
      </c>
      <c r="K1434">
        <v>2004</v>
      </c>
      <c r="L1434" t="s">
        <v>180</v>
      </c>
      <c r="M1434">
        <v>73</v>
      </c>
      <c r="N1434" t="s">
        <v>619</v>
      </c>
      <c r="O1434" t="s">
        <v>491</v>
      </c>
      <c r="P1434" t="s">
        <v>2113</v>
      </c>
      <c r="Q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 s="5">
        <v>10344</v>
      </c>
      <c r="B1435" s="5">
        <v>29</v>
      </c>
      <c r="C1435">
        <v>59.53</v>
      </c>
      <c r="D1435">
        <v>7</v>
      </c>
      <c r="E1435">
        <f xml:space="preserve"> Table1[[#This Row],[QUANTITYORDERED]] * Table1[[#This Row],[PRICE ($)]]</f>
        <v>1726.3700000000001</v>
      </c>
      <c r="G1435" s="1">
        <v>38316</v>
      </c>
      <c r="H1435" t="s">
        <v>24</v>
      </c>
      <c r="I1435">
        <v>4</v>
      </c>
      <c r="J1435" t="str">
        <f t="shared" si="22"/>
        <v>Nov</v>
      </c>
      <c r="K1435">
        <v>2004</v>
      </c>
      <c r="L1435" t="s">
        <v>180</v>
      </c>
      <c r="M1435">
        <v>73</v>
      </c>
      <c r="N1435" t="s">
        <v>619</v>
      </c>
      <c r="O1435" t="s">
        <v>432</v>
      </c>
      <c r="P1435" t="s">
        <v>2114</v>
      </c>
      <c r="Q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 s="5">
        <v>10367</v>
      </c>
      <c r="B1436" s="5">
        <v>21</v>
      </c>
      <c r="C1436">
        <v>60.37</v>
      </c>
      <c r="D1436">
        <v>10</v>
      </c>
      <c r="E1436">
        <f xml:space="preserve"> Table1[[#This Row],[QUANTITYORDERED]] * Table1[[#This Row],[PRICE ($)]]</f>
        <v>1267.77</v>
      </c>
      <c r="G1436" s="1">
        <v>38364</v>
      </c>
      <c r="H1436" t="s">
        <v>407</v>
      </c>
      <c r="I1436">
        <v>1</v>
      </c>
      <c r="J1436" t="str">
        <f t="shared" si="22"/>
        <v>Jan</v>
      </c>
      <c r="K1436">
        <v>2005</v>
      </c>
      <c r="L1436" t="s">
        <v>180</v>
      </c>
      <c r="M1436">
        <v>73</v>
      </c>
      <c r="N1436" t="s">
        <v>619</v>
      </c>
      <c r="O1436" t="s">
        <v>51</v>
      </c>
      <c r="P1436" t="s">
        <v>2115</v>
      </c>
      <c r="Q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 s="5">
        <v>10380</v>
      </c>
      <c r="B1437" s="5">
        <v>34</v>
      </c>
      <c r="C1437">
        <v>100</v>
      </c>
      <c r="D1437">
        <v>3</v>
      </c>
      <c r="E1437">
        <f xml:space="preserve"> Table1[[#This Row],[QUANTITYORDERED]] * Table1[[#This Row],[PRICE ($)]]</f>
        <v>3400</v>
      </c>
      <c r="G1437" s="1">
        <v>38399</v>
      </c>
      <c r="H1437" t="s">
        <v>24</v>
      </c>
      <c r="I1437">
        <v>1</v>
      </c>
      <c r="J1437" t="str">
        <f t="shared" si="22"/>
        <v>Feb</v>
      </c>
      <c r="K1437">
        <v>2005</v>
      </c>
      <c r="L1437" t="s">
        <v>180</v>
      </c>
      <c r="M1437">
        <v>73</v>
      </c>
      <c r="N1437" t="s">
        <v>619</v>
      </c>
      <c r="O1437" t="s">
        <v>173</v>
      </c>
      <c r="P1437" t="s">
        <v>2116</v>
      </c>
      <c r="Q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xml:space="preserve"> Table1[[#This Row],[QUANTITYORDERED]] * Table1[[#This Row],[PRICE ($)]]</f>
        <v>1987.1800000000003</v>
      </c>
      <c r="G1438" s="1">
        <v>38464</v>
      </c>
      <c r="H1438" t="s">
        <v>400</v>
      </c>
      <c r="I1438">
        <v>2</v>
      </c>
      <c r="J1438" t="str">
        <f t="shared" si="22"/>
        <v>Apr</v>
      </c>
      <c r="K1438">
        <v>2005</v>
      </c>
      <c r="L1438" t="s">
        <v>180</v>
      </c>
      <c r="M1438">
        <v>73</v>
      </c>
      <c r="N1438" t="s">
        <v>619</v>
      </c>
      <c r="O1438" t="s">
        <v>396</v>
      </c>
      <c r="P1438" t="s">
        <v>2117</v>
      </c>
      <c r="Q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 s="5">
        <v>10420</v>
      </c>
      <c r="B1439" s="5">
        <v>60</v>
      </c>
      <c r="C1439">
        <v>64.67</v>
      </c>
      <c r="D1439">
        <v>11</v>
      </c>
      <c r="E1439">
        <f xml:space="preserve"> Table1[[#This Row],[QUANTITYORDERED]] * Table1[[#This Row],[PRICE ($)]]</f>
        <v>3880.2000000000003</v>
      </c>
      <c r="G1439" s="1">
        <v>38501</v>
      </c>
      <c r="H1439" t="s">
        <v>299</v>
      </c>
      <c r="I1439">
        <v>2</v>
      </c>
      <c r="J1439" t="str">
        <f t="shared" si="22"/>
        <v>May</v>
      </c>
      <c r="K1439">
        <v>2005</v>
      </c>
      <c r="L1439" t="s">
        <v>180</v>
      </c>
      <c r="M1439">
        <v>73</v>
      </c>
      <c r="N1439" t="s">
        <v>619</v>
      </c>
      <c r="O1439" t="s">
        <v>151</v>
      </c>
      <c r="P1439" t="s">
        <v>2118</v>
      </c>
      <c r="Q1439" t="s">
        <v>3507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 s="5">
        <v>10104</v>
      </c>
      <c r="B1440" s="5">
        <v>35</v>
      </c>
      <c r="C1440">
        <v>55.49</v>
      </c>
      <c r="D1440">
        <v>6</v>
      </c>
      <c r="E1440">
        <f xml:space="preserve"> Table1[[#This Row],[QUANTITYORDERED]] * Table1[[#This Row],[PRICE ($)]]</f>
        <v>1942.15</v>
      </c>
      <c r="G1440" s="1">
        <v>37652</v>
      </c>
      <c r="H1440" t="s">
        <v>24</v>
      </c>
      <c r="I1440">
        <v>1</v>
      </c>
      <c r="J1440" t="str">
        <f t="shared" si="22"/>
        <v>Jan</v>
      </c>
      <c r="K1440">
        <v>2003</v>
      </c>
      <c r="L1440" t="s">
        <v>180</v>
      </c>
      <c r="M1440">
        <v>57</v>
      </c>
      <c r="N1440" t="s">
        <v>620</v>
      </c>
      <c r="O1440" t="s">
        <v>173</v>
      </c>
      <c r="P1440" t="s">
        <v>2119</v>
      </c>
      <c r="Q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 s="5">
        <v>10115</v>
      </c>
      <c r="B1441" s="5">
        <v>47</v>
      </c>
      <c r="C1441">
        <v>69.36</v>
      </c>
      <c r="D1441">
        <v>2</v>
      </c>
      <c r="E1441">
        <f xml:space="preserve"> Table1[[#This Row],[QUANTITYORDERED]] * Table1[[#This Row],[PRICE ($)]]</f>
        <v>3259.92</v>
      </c>
      <c r="G1441" s="1">
        <v>37715</v>
      </c>
      <c r="H1441" t="s">
        <v>24</v>
      </c>
      <c r="I1441">
        <v>2</v>
      </c>
      <c r="J1441" t="str">
        <f t="shared" si="22"/>
        <v>Apr</v>
      </c>
      <c r="K1441">
        <v>2003</v>
      </c>
      <c r="L1441" t="s">
        <v>180</v>
      </c>
      <c r="M1441">
        <v>57</v>
      </c>
      <c r="N1441" t="s">
        <v>620</v>
      </c>
      <c r="O1441" t="s">
        <v>202</v>
      </c>
      <c r="P1441" t="s">
        <v>2120</v>
      </c>
      <c r="Q1441" t="s">
        <v>3508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 s="5">
        <v>10127</v>
      </c>
      <c r="B1442" s="5">
        <v>20</v>
      </c>
      <c r="C1442">
        <v>60.69</v>
      </c>
      <c r="D1442">
        <v>8</v>
      </c>
      <c r="E1442">
        <f xml:space="preserve"> Table1[[#This Row],[QUANTITYORDERED]] * Table1[[#This Row],[PRICE ($)]]</f>
        <v>1213.8</v>
      </c>
      <c r="G1442" s="1">
        <v>37775</v>
      </c>
      <c r="H1442" t="s">
        <v>24</v>
      </c>
      <c r="I1442">
        <v>2</v>
      </c>
      <c r="J1442" t="str">
        <f t="shared" si="22"/>
        <v>Jun</v>
      </c>
      <c r="K1442">
        <v>2003</v>
      </c>
      <c r="L1442" t="s">
        <v>180</v>
      </c>
      <c r="M1442">
        <v>57</v>
      </c>
      <c r="N1442" t="s">
        <v>620</v>
      </c>
      <c r="O1442" t="s">
        <v>474</v>
      </c>
      <c r="P1442" t="s">
        <v>2121</v>
      </c>
      <c r="Q1442" t="s">
        <v>3511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 s="5">
        <v>10141</v>
      </c>
      <c r="B1443" s="5">
        <v>20</v>
      </c>
      <c r="C1443">
        <v>54.33</v>
      </c>
      <c r="D1443">
        <v>2</v>
      </c>
      <c r="E1443">
        <f xml:space="preserve"> Table1[[#This Row],[QUANTITYORDERED]] * Table1[[#This Row],[PRICE ($)]]</f>
        <v>1086.5999999999999</v>
      </c>
      <c r="G1443" s="1">
        <v>37834</v>
      </c>
      <c r="H1443" t="s">
        <v>24</v>
      </c>
      <c r="I1443">
        <v>3</v>
      </c>
      <c r="J1443" t="str">
        <f t="shared" si="22"/>
        <v>Aug</v>
      </c>
      <c r="K1443">
        <v>2003</v>
      </c>
      <c r="L1443" t="s">
        <v>180</v>
      </c>
      <c r="M1443">
        <v>57</v>
      </c>
      <c r="N1443" t="s">
        <v>620</v>
      </c>
      <c r="O1443" t="s">
        <v>466</v>
      </c>
      <c r="P1443" t="s">
        <v>2122</v>
      </c>
      <c r="Q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 s="5">
        <v>10152</v>
      </c>
      <c r="B1444" s="5">
        <v>25</v>
      </c>
      <c r="C1444">
        <v>65.31</v>
      </c>
      <c r="D1444">
        <v>4</v>
      </c>
      <c r="E1444">
        <f xml:space="preserve"> Table1[[#This Row],[QUANTITYORDERED]] * Table1[[#This Row],[PRICE ($)]]</f>
        <v>1632.75</v>
      </c>
      <c r="G1444" s="1">
        <v>37889</v>
      </c>
      <c r="H1444" t="s">
        <v>24</v>
      </c>
      <c r="I1444">
        <v>3</v>
      </c>
      <c r="J1444" t="str">
        <f t="shared" si="22"/>
        <v>Sep</v>
      </c>
      <c r="K1444">
        <v>2003</v>
      </c>
      <c r="L1444" t="s">
        <v>180</v>
      </c>
      <c r="M1444">
        <v>57</v>
      </c>
      <c r="N1444" t="s">
        <v>620</v>
      </c>
      <c r="O1444" t="s">
        <v>206</v>
      </c>
      <c r="P1444" t="s">
        <v>2123</v>
      </c>
      <c r="Q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 s="5">
        <v>10165</v>
      </c>
      <c r="B1445" s="5">
        <v>25</v>
      </c>
      <c r="C1445">
        <v>69.36</v>
      </c>
      <c r="D1445">
        <v>9</v>
      </c>
      <c r="E1445">
        <f xml:space="preserve"> Table1[[#This Row],[QUANTITYORDERED]] * Table1[[#This Row],[PRICE ($)]]</f>
        <v>1734</v>
      </c>
      <c r="G1445" s="1">
        <v>37916</v>
      </c>
      <c r="H1445" t="s">
        <v>24</v>
      </c>
      <c r="I1445">
        <v>4</v>
      </c>
      <c r="J1445" t="str">
        <f t="shared" si="22"/>
        <v>Oct</v>
      </c>
      <c r="K1445">
        <v>2003</v>
      </c>
      <c r="L1445" t="s">
        <v>180</v>
      </c>
      <c r="M1445">
        <v>57</v>
      </c>
      <c r="N1445" t="s">
        <v>620</v>
      </c>
      <c r="O1445" t="s">
        <v>195</v>
      </c>
      <c r="P1445" t="s">
        <v>2124</v>
      </c>
      <c r="Q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 s="5">
        <v>10176</v>
      </c>
      <c r="B1446" s="5">
        <v>27</v>
      </c>
      <c r="C1446">
        <v>68.78</v>
      </c>
      <c r="D1446">
        <v>8</v>
      </c>
      <c r="E1446">
        <f xml:space="preserve"> Table1[[#This Row],[QUANTITYORDERED]] * Table1[[#This Row],[PRICE ($)]]</f>
        <v>1857.06</v>
      </c>
      <c r="G1446" s="1">
        <v>37931</v>
      </c>
      <c r="H1446" t="s">
        <v>24</v>
      </c>
      <c r="I1446">
        <v>4</v>
      </c>
      <c r="J1446" t="str">
        <f t="shared" si="22"/>
        <v>Nov</v>
      </c>
      <c r="K1446">
        <v>2003</v>
      </c>
      <c r="L1446" t="s">
        <v>180</v>
      </c>
      <c r="M1446">
        <v>57</v>
      </c>
      <c r="N1446" t="s">
        <v>620</v>
      </c>
      <c r="O1446" t="s">
        <v>451</v>
      </c>
      <c r="P1446" t="s">
        <v>2125</v>
      </c>
      <c r="Q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 s="5">
        <v>10184</v>
      </c>
      <c r="B1447" s="5">
        <v>31</v>
      </c>
      <c r="C1447">
        <v>60.11</v>
      </c>
      <c r="D1447">
        <v>3</v>
      </c>
      <c r="E1447">
        <f xml:space="preserve"> Table1[[#This Row],[QUANTITYORDERED]] * Table1[[#This Row],[PRICE ($)]]</f>
        <v>1863.41</v>
      </c>
      <c r="G1447" s="1">
        <v>37939</v>
      </c>
      <c r="H1447" t="s">
        <v>24</v>
      </c>
      <c r="I1447">
        <v>4</v>
      </c>
      <c r="J1447" t="str">
        <f t="shared" si="22"/>
        <v>Nov</v>
      </c>
      <c r="K1447">
        <v>2003</v>
      </c>
      <c r="L1447" t="s">
        <v>180</v>
      </c>
      <c r="M1447">
        <v>57</v>
      </c>
      <c r="N1447" t="s">
        <v>620</v>
      </c>
      <c r="O1447" t="s">
        <v>519</v>
      </c>
      <c r="P1447" t="s">
        <v>2126</v>
      </c>
      <c r="Q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 s="5">
        <v>10195</v>
      </c>
      <c r="B1448" s="5">
        <v>44</v>
      </c>
      <c r="C1448">
        <v>66.47</v>
      </c>
      <c r="D1448">
        <v>3</v>
      </c>
      <c r="E1448">
        <f xml:space="preserve"> Table1[[#This Row],[QUANTITYORDERED]] * Table1[[#This Row],[PRICE ($)]]</f>
        <v>2924.68</v>
      </c>
      <c r="G1448" s="1">
        <v>37950</v>
      </c>
      <c r="H1448" t="s">
        <v>24</v>
      </c>
      <c r="I1448">
        <v>4</v>
      </c>
      <c r="J1448" t="str">
        <f t="shared" si="22"/>
        <v>Nov</v>
      </c>
      <c r="K1448">
        <v>2003</v>
      </c>
      <c r="L1448" t="s">
        <v>180</v>
      </c>
      <c r="M1448">
        <v>57</v>
      </c>
      <c r="N1448" t="s">
        <v>620</v>
      </c>
      <c r="O1448" t="s">
        <v>316</v>
      </c>
      <c r="P1448" t="s">
        <v>2127</v>
      </c>
      <c r="Q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 s="5">
        <v>10207</v>
      </c>
      <c r="B1449" s="5">
        <v>49</v>
      </c>
      <c r="C1449">
        <v>46.82</v>
      </c>
      <c r="D1449">
        <v>4</v>
      </c>
      <c r="E1449">
        <f xml:space="preserve"> Table1[[#This Row],[QUANTITYORDERED]] * Table1[[#This Row],[PRICE ($)]]</f>
        <v>2294.1799999999998</v>
      </c>
      <c r="G1449" s="1">
        <v>37964</v>
      </c>
      <c r="H1449" t="s">
        <v>24</v>
      </c>
      <c r="I1449">
        <v>4</v>
      </c>
      <c r="J1449" t="str">
        <f t="shared" si="22"/>
        <v>Dec</v>
      </c>
      <c r="K1449">
        <v>2003</v>
      </c>
      <c r="L1449" t="s">
        <v>180</v>
      </c>
      <c r="M1449">
        <v>57</v>
      </c>
      <c r="N1449" t="s">
        <v>620</v>
      </c>
      <c r="O1449" t="s">
        <v>414</v>
      </c>
      <c r="P1449" t="s">
        <v>2128</v>
      </c>
      <c r="Q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 s="5">
        <v>10220</v>
      </c>
      <c r="B1450" s="5">
        <v>26</v>
      </c>
      <c r="C1450">
        <v>56.07</v>
      </c>
      <c r="D1450">
        <v>8</v>
      </c>
      <c r="E1450">
        <f xml:space="preserve"> Table1[[#This Row],[QUANTITYORDERED]] * Table1[[#This Row],[PRICE ($)]]</f>
        <v>1457.82</v>
      </c>
      <c r="G1450" s="1">
        <v>38029</v>
      </c>
      <c r="H1450" t="s">
        <v>24</v>
      </c>
      <c r="I1450">
        <v>1</v>
      </c>
      <c r="J1450" t="str">
        <f t="shared" si="22"/>
        <v>Feb</v>
      </c>
      <c r="K1450">
        <v>2004</v>
      </c>
      <c r="L1450" t="s">
        <v>180</v>
      </c>
      <c r="M1450">
        <v>57</v>
      </c>
      <c r="N1450" t="s">
        <v>620</v>
      </c>
      <c r="O1450" t="s">
        <v>478</v>
      </c>
      <c r="P1450" t="s">
        <v>2129</v>
      </c>
      <c r="Q1450" t="s">
        <v>3512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 s="5">
        <v>10230</v>
      </c>
      <c r="B1451" s="5">
        <v>36</v>
      </c>
      <c r="C1451">
        <v>54.33</v>
      </c>
      <c r="D1451">
        <v>6</v>
      </c>
      <c r="E1451">
        <f xml:space="preserve"> Table1[[#This Row],[QUANTITYORDERED]] * Table1[[#This Row],[PRICE ($)]]</f>
        <v>1955.8799999999999</v>
      </c>
      <c r="G1451" s="1">
        <v>38061</v>
      </c>
      <c r="H1451" t="s">
        <v>24</v>
      </c>
      <c r="I1451">
        <v>1</v>
      </c>
      <c r="J1451" t="str">
        <f t="shared" si="22"/>
        <v>Mar</v>
      </c>
      <c r="K1451">
        <v>2004</v>
      </c>
      <c r="L1451" t="s">
        <v>180</v>
      </c>
      <c r="M1451">
        <v>57</v>
      </c>
      <c r="N1451" t="s">
        <v>620</v>
      </c>
      <c r="O1451" t="s">
        <v>461</v>
      </c>
      <c r="P1451" t="s">
        <v>2130</v>
      </c>
      <c r="Q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 s="5">
        <v>10246</v>
      </c>
      <c r="B1452" s="5">
        <v>44</v>
      </c>
      <c r="C1452">
        <v>52.6</v>
      </c>
      <c r="D1452">
        <v>2</v>
      </c>
      <c r="E1452">
        <f xml:space="preserve"> Table1[[#This Row],[QUANTITYORDERED]] * Table1[[#This Row],[PRICE ($)]]</f>
        <v>2314.4</v>
      </c>
      <c r="G1452" s="1">
        <v>38112</v>
      </c>
      <c r="H1452" t="s">
        <v>24</v>
      </c>
      <c r="I1452">
        <v>2</v>
      </c>
      <c r="J1452" t="str">
        <f t="shared" si="22"/>
        <v>May</v>
      </c>
      <c r="K1452">
        <v>2004</v>
      </c>
      <c r="L1452" t="s">
        <v>180</v>
      </c>
      <c r="M1452">
        <v>57</v>
      </c>
      <c r="N1452" t="s">
        <v>620</v>
      </c>
      <c r="O1452" t="s">
        <v>173</v>
      </c>
      <c r="P1452" t="s">
        <v>2131</v>
      </c>
      <c r="Q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 s="5">
        <v>10259</v>
      </c>
      <c r="B1453" s="5">
        <v>28</v>
      </c>
      <c r="C1453">
        <v>46.82</v>
      </c>
      <c r="D1453">
        <v>1</v>
      </c>
      <c r="E1453">
        <f xml:space="preserve"> Table1[[#This Row],[QUANTITYORDERED]] * Table1[[#This Row],[PRICE ($)]]</f>
        <v>1310.96</v>
      </c>
      <c r="G1453" s="1">
        <v>38153</v>
      </c>
      <c r="H1453" t="s">
        <v>24</v>
      </c>
      <c r="I1453">
        <v>2</v>
      </c>
      <c r="J1453" t="str">
        <f t="shared" si="22"/>
        <v>Jun</v>
      </c>
      <c r="K1453">
        <v>2004</v>
      </c>
      <c r="L1453" t="s">
        <v>180</v>
      </c>
      <c r="M1453">
        <v>57</v>
      </c>
      <c r="N1453" t="s">
        <v>620</v>
      </c>
      <c r="O1453" t="s">
        <v>417</v>
      </c>
      <c r="P1453" t="s">
        <v>2132</v>
      </c>
      <c r="Q1453" t="s">
        <v>3510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xml:space="preserve"> Table1[[#This Row],[QUANTITYORDERED]] * Table1[[#This Row],[PRICE ($)]]</f>
        <v>2913.2999999999997</v>
      </c>
      <c r="G1454" s="1">
        <v>38188</v>
      </c>
      <c r="H1454" t="s">
        <v>24</v>
      </c>
      <c r="I1454">
        <v>3</v>
      </c>
      <c r="J1454" t="str">
        <f t="shared" si="22"/>
        <v>Jul</v>
      </c>
      <c r="K1454">
        <v>2004</v>
      </c>
      <c r="L1454" t="s">
        <v>180</v>
      </c>
      <c r="M1454">
        <v>57</v>
      </c>
      <c r="N1454" t="s">
        <v>620</v>
      </c>
      <c r="O1454" t="s">
        <v>271</v>
      </c>
      <c r="P1454" t="s">
        <v>2133</v>
      </c>
      <c r="Q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 s="5">
        <v>10282</v>
      </c>
      <c r="B1455" s="5">
        <v>29</v>
      </c>
      <c r="C1455">
        <v>46.82</v>
      </c>
      <c r="D1455">
        <v>11</v>
      </c>
      <c r="E1455">
        <f xml:space="preserve"> Table1[[#This Row],[QUANTITYORDERED]] * Table1[[#This Row],[PRICE ($)]]</f>
        <v>1357.78</v>
      </c>
      <c r="G1455" s="1">
        <v>38219</v>
      </c>
      <c r="H1455" t="s">
        <v>24</v>
      </c>
      <c r="I1455">
        <v>3</v>
      </c>
      <c r="J1455" t="str">
        <f t="shared" si="22"/>
        <v>Aug</v>
      </c>
      <c r="K1455">
        <v>2004</v>
      </c>
      <c r="L1455" t="s">
        <v>180</v>
      </c>
      <c r="M1455">
        <v>57</v>
      </c>
      <c r="N1455" t="s">
        <v>620</v>
      </c>
      <c r="O1455" t="s">
        <v>271</v>
      </c>
      <c r="P1455" t="s">
        <v>2134</v>
      </c>
      <c r="Q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 s="5">
        <v>10292</v>
      </c>
      <c r="B1456" s="5">
        <v>40</v>
      </c>
      <c r="C1456">
        <v>53.75</v>
      </c>
      <c r="D1456">
        <v>5</v>
      </c>
      <c r="E1456">
        <f xml:space="preserve"> Table1[[#This Row],[QUANTITYORDERED]] * Table1[[#This Row],[PRICE ($)]]</f>
        <v>2150</v>
      </c>
      <c r="G1456" s="1">
        <v>38238</v>
      </c>
      <c r="H1456" t="s">
        <v>24</v>
      </c>
      <c r="I1456">
        <v>3</v>
      </c>
      <c r="J1456" t="str">
        <f t="shared" si="22"/>
        <v>Sep</v>
      </c>
      <c r="K1456">
        <v>2004</v>
      </c>
      <c r="L1456" t="s">
        <v>180</v>
      </c>
      <c r="M1456">
        <v>57</v>
      </c>
      <c r="N1456" t="s">
        <v>620</v>
      </c>
      <c r="O1456" t="s">
        <v>27</v>
      </c>
      <c r="P1456" t="s">
        <v>2135</v>
      </c>
      <c r="Q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 s="5">
        <v>10305</v>
      </c>
      <c r="B1457" s="5">
        <v>45</v>
      </c>
      <c r="C1457">
        <v>61.85</v>
      </c>
      <c r="D1457">
        <v>2</v>
      </c>
      <c r="E1457">
        <f xml:space="preserve"> Table1[[#This Row],[QUANTITYORDERED]] * Table1[[#This Row],[PRICE ($)]]</f>
        <v>2783.25</v>
      </c>
      <c r="G1457" s="1">
        <v>38273</v>
      </c>
      <c r="H1457" t="s">
        <v>24</v>
      </c>
      <c r="I1457">
        <v>4</v>
      </c>
      <c r="J1457" t="str">
        <f t="shared" si="22"/>
        <v>Oct</v>
      </c>
      <c r="K1457">
        <v>2004</v>
      </c>
      <c r="L1457" t="s">
        <v>180</v>
      </c>
      <c r="M1457">
        <v>57</v>
      </c>
      <c r="N1457" t="s">
        <v>620</v>
      </c>
      <c r="O1457" t="s">
        <v>119</v>
      </c>
      <c r="P1457" t="s">
        <v>2136</v>
      </c>
      <c r="Q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 s="5">
        <v>10314</v>
      </c>
      <c r="B1458" s="5">
        <v>44</v>
      </c>
      <c r="C1458">
        <v>53.18</v>
      </c>
      <c r="D1458">
        <v>11</v>
      </c>
      <c r="E1458">
        <f xml:space="preserve"> Table1[[#This Row],[QUANTITYORDERED]] * Table1[[#This Row],[PRICE ($)]]</f>
        <v>2339.92</v>
      </c>
      <c r="G1458" s="1">
        <v>38282</v>
      </c>
      <c r="H1458" t="s">
        <v>24</v>
      </c>
      <c r="I1458">
        <v>4</v>
      </c>
      <c r="J1458" t="str">
        <f t="shared" si="22"/>
        <v>Oct</v>
      </c>
      <c r="K1458">
        <v>2004</v>
      </c>
      <c r="L1458" t="s">
        <v>180</v>
      </c>
      <c r="M1458">
        <v>57</v>
      </c>
      <c r="N1458" t="s">
        <v>620</v>
      </c>
      <c r="O1458" t="s">
        <v>497</v>
      </c>
      <c r="P1458" t="s">
        <v>2137</v>
      </c>
      <c r="Q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 s="5">
        <v>10324</v>
      </c>
      <c r="B1459" s="5">
        <v>25</v>
      </c>
      <c r="C1459">
        <v>69.16</v>
      </c>
      <c r="D1459">
        <v>14</v>
      </c>
      <c r="E1459">
        <f xml:space="preserve"> Table1[[#This Row],[QUANTITYORDERED]] * Table1[[#This Row],[PRICE ($)]]</f>
        <v>1729</v>
      </c>
      <c r="G1459" s="1">
        <v>38296</v>
      </c>
      <c r="H1459" t="s">
        <v>24</v>
      </c>
      <c r="I1459">
        <v>4</v>
      </c>
      <c r="J1459" t="str">
        <f t="shared" si="22"/>
        <v>Nov</v>
      </c>
      <c r="K1459">
        <v>2004</v>
      </c>
      <c r="L1459" t="s">
        <v>180</v>
      </c>
      <c r="M1459">
        <v>57</v>
      </c>
      <c r="N1459" t="s">
        <v>620</v>
      </c>
      <c r="O1459" t="s">
        <v>98</v>
      </c>
      <c r="P1459" t="s">
        <v>2138</v>
      </c>
      <c r="Q1459" t="s">
        <v>3506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 s="5">
        <v>10336</v>
      </c>
      <c r="B1460" s="5">
        <v>45</v>
      </c>
      <c r="C1460">
        <v>100</v>
      </c>
      <c r="D1460">
        <v>4</v>
      </c>
      <c r="E1460">
        <f xml:space="preserve"> Table1[[#This Row],[QUANTITYORDERED]] * Table1[[#This Row],[PRICE ($)]]</f>
        <v>4500</v>
      </c>
      <c r="G1460" s="1">
        <v>38311</v>
      </c>
      <c r="H1460" t="s">
        <v>24</v>
      </c>
      <c r="I1460">
        <v>4</v>
      </c>
      <c r="J1460" t="str">
        <f t="shared" si="22"/>
        <v>Nov</v>
      </c>
      <c r="K1460">
        <v>2004</v>
      </c>
      <c r="L1460" t="s">
        <v>180</v>
      </c>
      <c r="M1460">
        <v>57</v>
      </c>
      <c r="N1460" t="s">
        <v>620</v>
      </c>
      <c r="O1460" t="s">
        <v>402</v>
      </c>
      <c r="P1460" t="s">
        <v>2139</v>
      </c>
      <c r="Q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 s="5">
        <v>10349</v>
      </c>
      <c r="B1461" s="5">
        <v>48</v>
      </c>
      <c r="C1461">
        <v>47.4</v>
      </c>
      <c r="D1461">
        <v>4</v>
      </c>
      <c r="E1461">
        <f xml:space="preserve"> Table1[[#This Row],[QUANTITYORDERED]] * Table1[[#This Row],[PRICE ($)]]</f>
        <v>2275.1999999999998</v>
      </c>
      <c r="G1461" s="1">
        <v>38322</v>
      </c>
      <c r="H1461" t="s">
        <v>24</v>
      </c>
      <c r="I1461">
        <v>4</v>
      </c>
      <c r="J1461" t="str">
        <f t="shared" si="22"/>
        <v>Dec</v>
      </c>
      <c r="K1461">
        <v>2004</v>
      </c>
      <c r="L1461" t="s">
        <v>180</v>
      </c>
      <c r="M1461">
        <v>57</v>
      </c>
      <c r="N1461" t="s">
        <v>620</v>
      </c>
      <c r="O1461" t="s">
        <v>474</v>
      </c>
      <c r="P1461" t="s">
        <v>2140</v>
      </c>
      <c r="Q1461" t="s">
        <v>3511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 s="5">
        <v>10358</v>
      </c>
      <c r="B1462" s="5">
        <v>44</v>
      </c>
      <c r="C1462">
        <v>60.76</v>
      </c>
      <c r="D1462">
        <v>14</v>
      </c>
      <c r="E1462">
        <f xml:space="preserve"> Table1[[#This Row],[QUANTITYORDERED]] * Table1[[#This Row],[PRICE ($)]]</f>
        <v>2673.44</v>
      </c>
      <c r="G1462" s="1">
        <v>38331</v>
      </c>
      <c r="H1462" t="s">
        <v>24</v>
      </c>
      <c r="I1462">
        <v>4</v>
      </c>
      <c r="J1462" t="str">
        <f t="shared" si="22"/>
        <v>Dec</v>
      </c>
      <c r="K1462">
        <v>2004</v>
      </c>
      <c r="L1462" t="s">
        <v>180</v>
      </c>
      <c r="M1462">
        <v>57</v>
      </c>
      <c r="N1462" t="s">
        <v>620</v>
      </c>
      <c r="O1462" t="s">
        <v>173</v>
      </c>
      <c r="P1462" t="s">
        <v>2141</v>
      </c>
      <c r="Q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 s="5">
        <v>10371</v>
      </c>
      <c r="B1463" s="5">
        <v>25</v>
      </c>
      <c r="C1463">
        <v>97.27</v>
      </c>
      <c r="D1463">
        <v>12</v>
      </c>
      <c r="E1463">
        <f xml:space="preserve"> Table1[[#This Row],[QUANTITYORDERED]] * Table1[[#This Row],[PRICE ($)]]</f>
        <v>2431.75</v>
      </c>
      <c r="G1463" s="1">
        <v>38375</v>
      </c>
      <c r="H1463" t="s">
        <v>24</v>
      </c>
      <c r="I1463">
        <v>1</v>
      </c>
      <c r="J1463" t="str">
        <f t="shared" si="22"/>
        <v>Jan</v>
      </c>
      <c r="K1463">
        <v>2005</v>
      </c>
      <c r="L1463" t="s">
        <v>180</v>
      </c>
      <c r="M1463">
        <v>57</v>
      </c>
      <c r="N1463" t="s">
        <v>620</v>
      </c>
      <c r="O1463" t="s">
        <v>271</v>
      </c>
      <c r="P1463" t="s">
        <v>2142</v>
      </c>
      <c r="Q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 s="5">
        <v>10383</v>
      </c>
      <c r="B1464" s="5">
        <v>22</v>
      </c>
      <c r="C1464">
        <v>91.76</v>
      </c>
      <c r="D1464">
        <v>2</v>
      </c>
      <c r="E1464">
        <f xml:space="preserve"> Table1[[#This Row],[QUANTITYORDERED]] * Table1[[#This Row],[PRICE ($)]]</f>
        <v>2018.72</v>
      </c>
      <c r="G1464" s="1">
        <v>38405</v>
      </c>
      <c r="H1464" t="s">
        <v>24</v>
      </c>
      <c r="I1464">
        <v>1</v>
      </c>
      <c r="J1464" t="str">
        <f t="shared" si="22"/>
        <v>Feb</v>
      </c>
      <c r="K1464">
        <v>2005</v>
      </c>
      <c r="L1464" t="s">
        <v>180</v>
      </c>
      <c r="M1464">
        <v>57</v>
      </c>
      <c r="N1464" t="s">
        <v>620</v>
      </c>
      <c r="O1464" t="s">
        <v>173</v>
      </c>
      <c r="P1464" t="s">
        <v>2143</v>
      </c>
      <c r="Q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 s="5">
        <v>10394</v>
      </c>
      <c r="B1465" s="5">
        <v>31</v>
      </c>
      <c r="C1465">
        <v>50.29</v>
      </c>
      <c r="D1465">
        <v>2</v>
      </c>
      <c r="E1465">
        <f xml:space="preserve"> Table1[[#This Row],[QUANTITYORDERED]] * Table1[[#This Row],[PRICE ($)]]</f>
        <v>1558.99</v>
      </c>
      <c r="G1465" s="1">
        <v>38426</v>
      </c>
      <c r="H1465" t="s">
        <v>24</v>
      </c>
      <c r="I1465">
        <v>1</v>
      </c>
      <c r="J1465" t="str">
        <f t="shared" si="22"/>
        <v>Mar</v>
      </c>
      <c r="K1465">
        <v>2005</v>
      </c>
      <c r="L1465" t="s">
        <v>180</v>
      </c>
      <c r="M1465">
        <v>57</v>
      </c>
      <c r="N1465" t="s">
        <v>620</v>
      </c>
      <c r="O1465" t="s">
        <v>173</v>
      </c>
      <c r="P1465" t="s">
        <v>2144</v>
      </c>
      <c r="Q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 s="5">
        <v>10412</v>
      </c>
      <c r="B1466" s="5">
        <v>21</v>
      </c>
      <c r="C1466">
        <v>52.6</v>
      </c>
      <c r="D1466">
        <v>2</v>
      </c>
      <c r="E1466">
        <f xml:space="preserve"> Table1[[#This Row],[QUANTITYORDERED]] * Table1[[#This Row],[PRICE ($)]]</f>
        <v>1104.6000000000001</v>
      </c>
      <c r="G1466" s="1">
        <v>38475</v>
      </c>
      <c r="H1466" t="s">
        <v>24</v>
      </c>
      <c r="I1466">
        <v>2</v>
      </c>
      <c r="J1466" t="str">
        <f t="shared" si="22"/>
        <v>May</v>
      </c>
      <c r="K1466">
        <v>2005</v>
      </c>
      <c r="L1466" t="s">
        <v>180</v>
      </c>
      <c r="M1466">
        <v>57</v>
      </c>
      <c r="N1466" t="s">
        <v>620</v>
      </c>
      <c r="O1466" t="s">
        <v>173</v>
      </c>
      <c r="P1466" t="s">
        <v>2145</v>
      </c>
      <c r="Q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 s="5">
        <v>10425</v>
      </c>
      <c r="B1467" s="5">
        <v>55</v>
      </c>
      <c r="C1467">
        <v>46.82</v>
      </c>
      <c r="D1467">
        <v>1</v>
      </c>
      <c r="E1467">
        <f xml:space="preserve"> Table1[[#This Row],[QUANTITYORDERED]] * Table1[[#This Row],[PRICE ($)]]</f>
        <v>2575.1</v>
      </c>
      <c r="G1467" s="1">
        <v>38503</v>
      </c>
      <c r="H1467" t="s">
        <v>299</v>
      </c>
      <c r="I1467">
        <v>2</v>
      </c>
      <c r="J1467" t="str">
        <f t="shared" si="22"/>
        <v>May</v>
      </c>
      <c r="K1467">
        <v>2005</v>
      </c>
      <c r="L1467" t="s">
        <v>180</v>
      </c>
      <c r="M1467">
        <v>57</v>
      </c>
      <c r="N1467" t="s">
        <v>620</v>
      </c>
      <c r="O1467" t="s">
        <v>113</v>
      </c>
      <c r="P1467" t="s">
        <v>2146</v>
      </c>
      <c r="Q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 s="5">
        <v>10107</v>
      </c>
      <c r="B1468" s="5">
        <v>25</v>
      </c>
      <c r="C1468">
        <v>100</v>
      </c>
      <c r="D1468">
        <v>3</v>
      </c>
      <c r="E1468">
        <f xml:space="preserve"> Table1[[#This Row],[QUANTITYORDERED]] * Table1[[#This Row],[PRICE ($)]]</f>
        <v>2500</v>
      </c>
      <c r="G1468" s="1">
        <v>37676</v>
      </c>
      <c r="H1468" t="s">
        <v>24</v>
      </c>
      <c r="I1468">
        <v>1</v>
      </c>
      <c r="J1468" t="str">
        <f t="shared" si="22"/>
        <v>Feb</v>
      </c>
      <c r="K1468">
        <v>2003</v>
      </c>
      <c r="L1468" t="s">
        <v>25</v>
      </c>
      <c r="M1468">
        <v>112</v>
      </c>
      <c r="N1468" t="s">
        <v>621</v>
      </c>
      <c r="O1468" t="s">
        <v>27</v>
      </c>
      <c r="P1468" t="s">
        <v>2147</v>
      </c>
      <c r="Q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 s="5">
        <v>10120</v>
      </c>
      <c r="B1469" s="5">
        <v>35</v>
      </c>
      <c r="C1469">
        <v>98.05</v>
      </c>
      <c r="D1469">
        <v>1</v>
      </c>
      <c r="E1469">
        <f xml:space="preserve"> Table1[[#This Row],[QUANTITYORDERED]] * Table1[[#This Row],[PRICE ($)]]</f>
        <v>3431.75</v>
      </c>
      <c r="G1469" s="1">
        <v>37740</v>
      </c>
      <c r="H1469" t="s">
        <v>24</v>
      </c>
      <c r="I1469">
        <v>2</v>
      </c>
      <c r="J1469" t="str">
        <f t="shared" si="22"/>
        <v>Apr</v>
      </c>
      <c r="K1469">
        <v>2003</v>
      </c>
      <c r="L1469" t="s">
        <v>25</v>
      </c>
      <c r="M1469">
        <v>112</v>
      </c>
      <c r="N1469" t="s">
        <v>621</v>
      </c>
      <c r="O1469" t="s">
        <v>88</v>
      </c>
      <c r="P1469" t="s">
        <v>2148</v>
      </c>
      <c r="Q1469" t="s">
        <v>3505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 s="5">
        <v>10134</v>
      </c>
      <c r="B1470" s="5">
        <v>35</v>
      </c>
      <c r="C1470">
        <v>93.54</v>
      </c>
      <c r="D1470">
        <v>3</v>
      </c>
      <c r="E1470">
        <f xml:space="preserve"> Table1[[#This Row],[QUANTITYORDERED]] * Table1[[#This Row],[PRICE ($)]]</f>
        <v>3273.9</v>
      </c>
      <c r="G1470" s="1">
        <v>37803</v>
      </c>
      <c r="H1470" t="s">
        <v>24</v>
      </c>
      <c r="I1470">
        <v>3</v>
      </c>
      <c r="J1470" t="str">
        <f t="shared" si="22"/>
        <v>Jul</v>
      </c>
      <c r="K1470">
        <v>2003</v>
      </c>
      <c r="L1470" t="s">
        <v>25</v>
      </c>
      <c r="M1470">
        <v>112</v>
      </c>
      <c r="N1470" t="s">
        <v>621</v>
      </c>
      <c r="O1470" t="s">
        <v>44</v>
      </c>
      <c r="P1470" t="s">
        <v>2149</v>
      </c>
      <c r="Q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 s="5">
        <v>10145</v>
      </c>
      <c r="B1471" s="5">
        <v>43</v>
      </c>
      <c r="C1471">
        <v>95.8</v>
      </c>
      <c r="D1471">
        <v>7</v>
      </c>
      <c r="E1471">
        <f xml:space="preserve"> Table1[[#This Row],[QUANTITYORDERED]] * Table1[[#This Row],[PRICE ($)]]</f>
        <v>4119.3999999999996</v>
      </c>
      <c r="G1471" s="1">
        <v>37858</v>
      </c>
      <c r="H1471" t="s">
        <v>24</v>
      </c>
      <c r="I1471">
        <v>3</v>
      </c>
      <c r="J1471" t="str">
        <f t="shared" si="22"/>
        <v>Aug</v>
      </c>
      <c r="K1471">
        <v>2003</v>
      </c>
      <c r="L1471" t="s">
        <v>25</v>
      </c>
      <c r="M1471">
        <v>112</v>
      </c>
      <c r="N1471" t="s">
        <v>621</v>
      </c>
      <c r="O1471" t="s">
        <v>51</v>
      </c>
      <c r="P1471" t="s">
        <v>2150</v>
      </c>
      <c r="Q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 s="5">
        <v>10159</v>
      </c>
      <c r="B1472" s="5">
        <v>44</v>
      </c>
      <c r="C1472">
        <v>100</v>
      </c>
      <c r="D1472">
        <v>15</v>
      </c>
      <c r="E1472">
        <f xml:space="preserve"> Table1[[#This Row],[QUANTITYORDERED]] * Table1[[#This Row],[PRICE ($)]]</f>
        <v>4400</v>
      </c>
      <c r="G1472" s="1">
        <v>37904</v>
      </c>
      <c r="H1472" t="s">
        <v>24</v>
      </c>
      <c r="I1472">
        <v>4</v>
      </c>
      <c r="J1472" t="str">
        <f t="shared" si="22"/>
        <v>Oct</v>
      </c>
      <c r="K1472">
        <v>2003</v>
      </c>
      <c r="L1472" t="s">
        <v>25</v>
      </c>
      <c r="M1472">
        <v>112</v>
      </c>
      <c r="N1472" t="s">
        <v>621</v>
      </c>
      <c r="O1472" t="s">
        <v>57</v>
      </c>
      <c r="P1472" t="s">
        <v>2151</v>
      </c>
      <c r="Q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 s="5">
        <v>10168</v>
      </c>
      <c r="B1473" s="5">
        <v>50</v>
      </c>
      <c r="C1473">
        <v>100</v>
      </c>
      <c r="D1473">
        <v>2</v>
      </c>
      <c r="E1473">
        <f xml:space="preserve"> Table1[[#This Row],[QUANTITYORDERED]] * Table1[[#This Row],[PRICE ($)]]</f>
        <v>5000</v>
      </c>
      <c r="G1473" s="1">
        <v>37922</v>
      </c>
      <c r="H1473" t="s">
        <v>24</v>
      </c>
      <c r="I1473">
        <v>4</v>
      </c>
      <c r="J1473" t="str">
        <f t="shared" si="22"/>
        <v>Oct</v>
      </c>
      <c r="K1473">
        <v>2003</v>
      </c>
      <c r="L1473" t="s">
        <v>25</v>
      </c>
      <c r="M1473">
        <v>112</v>
      </c>
      <c r="N1473" t="s">
        <v>621</v>
      </c>
      <c r="O1473" t="s">
        <v>61</v>
      </c>
      <c r="P1473" t="s">
        <v>2152</v>
      </c>
      <c r="Q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 s="5">
        <v>10180</v>
      </c>
      <c r="B1474" s="5">
        <v>48</v>
      </c>
      <c r="C1474">
        <v>100</v>
      </c>
      <c r="D1474">
        <v>10</v>
      </c>
      <c r="E1474">
        <f xml:space="preserve"> Table1[[#This Row],[QUANTITYORDERED]] * Table1[[#This Row],[PRICE ($)]]</f>
        <v>4800</v>
      </c>
      <c r="G1474" s="1">
        <v>37936</v>
      </c>
      <c r="H1474" t="s">
        <v>24</v>
      </c>
      <c r="I1474">
        <v>4</v>
      </c>
      <c r="J1474" t="str">
        <f t="shared" si="22"/>
        <v>Nov</v>
      </c>
      <c r="K1474">
        <v>2003</v>
      </c>
      <c r="L1474" t="s">
        <v>25</v>
      </c>
      <c r="M1474">
        <v>112</v>
      </c>
      <c r="N1474" t="s">
        <v>621</v>
      </c>
      <c r="O1474" t="s">
        <v>66</v>
      </c>
      <c r="P1474" t="s">
        <v>2153</v>
      </c>
      <c r="Q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 s="5">
        <v>10188</v>
      </c>
      <c r="B1475" s="5">
        <v>25</v>
      </c>
      <c r="C1475">
        <v>100</v>
      </c>
      <c r="D1475">
        <v>2</v>
      </c>
      <c r="E1475">
        <f xml:space="preserve"> Table1[[#This Row],[QUANTITYORDERED]] * Table1[[#This Row],[PRICE ($)]]</f>
        <v>2500</v>
      </c>
      <c r="G1475" s="1">
        <v>37943</v>
      </c>
      <c r="H1475" t="s">
        <v>24</v>
      </c>
      <c r="I1475">
        <v>4</v>
      </c>
      <c r="J1475" t="str">
        <f t="shared" ref="J1475:J1538" si="23" xml:space="preserve"> TEXT(G1475, "mmm")</f>
        <v>Nov</v>
      </c>
      <c r="K1475">
        <v>2003</v>
      </c>
      <c r="L1475" t="s">
        <v>25</v>
      </c>
      <c r="M1475">
        <v>112</v>
      </c>
      <c r="N1475" t="s">
        <v>621</v>
      </c>
      <c r="O1475" t="s">
        <v>72</v>
      </c>
      <c r="P1475" t="s">
        <v>2154</v>
      </c>
      <c r="Q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 s="5">
        <v>10201</v>
      </c>
      <c r="B1476" s="5">
        <v>39</v>
      </c>
      <c r="C1476">
        <v>100</v>
      </c>
      <c r="D1476">
        <v>3</v>
      </c>
      <c r="E1476">
        <f xml:space="preserve"> Table1[[#This Row],[QUANTITYORDERED]] * Table1[[#This Row],[PRICE ($)]]</f>
        <v>3900</v>
      </c>
      <c r="G1476" s="1">
        <v>37956</v>
      </c>
      <c r="H1476" t="s">
        <v>24</v>
      </c>
      <c r="I1476">
        <v>4</v>
      </c>
      <c r="J1476" t="str">
        <f t="shared" si="23"/>
        <v>Dec</v>
      </c>
      <c r="K1476">
        <v>2003</v>
      </c>
      <c r="L1476" t="s">
        <v>25</v>
      </c>
      <c r="M1476">
        <v>112</v>
      </c>
      <c r="N1476" t="s">
        <v>621</v>
      </c>
      <c r="O1476" t="s">
        <v>80</v>
      </c>
      <c r="P1476" t="s">
        <v>2155</v>
      </c>
      <c r="Q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 s="5">
        <v>10211</v>
      </c>
      <c r="B1477" s="5">
        <v>25</v>
      </c>
      <c r="C1477">
        <v>90.16</v>
      </c>
      <c r="D1477">
        <v>15</v>
      </c>
      <c r="E1477">
        <f xml:space="preserve"> Table1[[#This Row],[QUANTITYORDERED]] * Table1[[#This Row],[PRICE ($)]]</f>
        <v>2254</v>
      </c>
      <c r="G1477" s="1">
        <v>38001</v>
      </c>
      <c r="H1477" t="s">
        <v>24</v>
      </c>
      <c r="I1477">
        <v>1</v>
      </c>
      <c r="J1477" t="str">
        <f t="shared" si="23"/>
        <v>Jan</v>
      </c>
      <c r="K1477">
        <v>2004</v>
      </c>
      <c r="L1477" t="s">
        <v>25</v>
      </c>
      <c r="M1477">
        <v>112</v>
      </c>
      <c r="N1477" t="s">
        <v>621</v>
      </c>
      <c r="O1477" t="s">
        <v>83</v>
      </c>
      <c r="P1477" t="s">
        <v>2156</v>
      </c>
      <c r="Q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 s="5">
        <v>10223</v>
      </c>
      <c r="B1478" s="5">
        <v>32</v>
      </c>
      <c r="C1478">
        <v>91.29</v>
      </c>
      <c r="D1478">
        <v>2</v>
      </c>
      <c r="E1478">
        <f xml:space="preserve"> Table1[[#This Row],[QUANTITYORDERED]] * Table1[[#This Row],[PRICE ($)]]</f>
        <v>2921.28</v>
      </c>
      <c r="G1478" s="1">
        <v>38037</v>
      </c>
      <c r="H1478" t="s">
        <v>24</v>
      </c>
      <c r="I1478">
        <v>1</v>
      </c>
      <c r="J1478" t="str">
        <f t="shared" si="23"/>
        <v>Feb</v>
      </c>
      <c r="K1478">
        <v>2004</v>
      </c>
      <c r="L1478" t="s">
        <v>25</v>
      </c>
      <c r="M1478">
        <v>112</v>
      </c>
      <c r="N1478" t="s">
        <v>621</v>
      </c>
      <c r="O1478" t="s">
        <v>88</v>
      </c>
      <c r="P1478" t="s">
        <v>2157</v>
      </c>
      <c r="Q1478" t="s">
        <v>3505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 s="5">
        <v>10237</v>
      </c>
      <c r="B1479" s="5">
        <v>20</v>
      </c>
      <c r="C1479">
        <v>100</v>
      </c>
      <c r="D1479">
        <v>8</v>
      </c>
      <c r="E1479">
        <f xml:space="preserve"> Table1[[#This Row],[QUANTITYORDERED]] * Table1[[#This Row],[PRICE ($)]]</f>
        <v>2000</v>
      </c>
      <c r="G1479" s="1">
        <v>38082</v>
      </c>
      <c r="H1479" t="s">
        <v>24</v>
      </c>
      <c r="I1479">
        <v>2</v>
      </c>
      <c r="J1479" t="str">
        <f t="shared" si="23"/>
        <v>Apr</v>
      </c>
      <c r="K1479">
        <v>2004</v>
      </c>
      <c r="L1479" t="s">
        <v>25</v>
      </c>
      <c r="M1479">
        <v>112</v>
      </c>
      <c r="N1479" t="s">
        <v>621</v>
      </c>
      <c r="O1479" t="s">
        <v>98</v>
      </c>
      <c r="P1479" t="s">
        <v>2158</v>
      </c>
      <c r="Q1479" t="s">
        <v>3506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 s="5">
        <v>10251</v>
      </c>
      <c r="B1480" s="5">
        <v>26</v>
      </c>
      <c r="C1480">
        <v>100</v>
      </c>
      <c r="D1480">
        <v>3</v>
      </c>
      <c r="E1480">
        <f xml:space="preserve"> Table1[[#This Row],[QUANTITYORDERED]] * Table1[[#This Row],[PRICE ($)]]</f>
        <v>2600</v>
      </c>
      <c r="G1480" s="1">
        <v>38125</v>
      </c>
      <c r="H1480" t="s">
        <v>24</v>
      </c>
      <c r="I1480">
        <v>2</v>
      </c>
      <c r="J1480" t="str">
        <f t="shared" si="23"/>
        <v>May</v>
      </c>
      <c r="K1480">
        <v>2004</v>
      </c>
      <c r="L1480" t="s">
        <v>25</v>
      </c>
      <c r="M1480">
        <v>112</v>
      </c>
      <c r="N1480" t="s">
        <v>621</v>
      </c>
      <c r="O1480" t="s">
        <v>103</v>
      </c>
      <c r="P1480" t="s">
        <v>2159</v>
      </c>
      <c r="Q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 s="5">
        <v>10263</v>
      </c>
      <c r="B1481" s="5">
        <v>42</v>
      </c>
      <c r="C1481">
        <v>100</v>
      </c>
      <c r="D1481">
        <v>3</v>
      </c>
      <c r="E1481">
        <f xml:space="preserve"> Table1[[#This Row],[QUANTITYORDERED]] * Table1[[#This Row],[PRICE ($)]]</f>
        <v>4200</v>
      </c>
      <c r="G1481" s="1">
        <v>38166</v>
      </c>
      <c r="H1481" t="s">
        <v>24</v>
      </c>
      <c r="I1481">
        <v>2</v>
      </c>
      <c r="J1481" t="str">
        <f t="shared" si="23"/>
        <v>Jun</v>
      </c>
      <c r="K1481">
        <v>2004</v>
      </c>
      <c r="L1481" t="s">
        <v>25</v>
      </c>
      <c r="M1481">
        <v>112</v>
      </c>
      <c r="N1481" t="s">
        <v>621</v>
      </c>
      <c r="O1481" t="s">
        <v>108</v>
      </c>
      <c r="P1481" t="s">
        <v>2160</v>
      </c>
      <c r="Q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 s="5">
        <v>10275</v>
      </c>
      <c r="B1482" s="5">
        <v>21</v>
      </c>
      <c r="C1482">
        <v>100</v>
      </c>
      <c r="D1482">
        <v>2</v>
      </c>
      <c r="E1482">
        <f xml:space="preserve"> Table1[[#This Row],[QUANTITYORDERED]] * Table1[[#This Row],[PRICE ($)]]</f>
        <v>2100</v>
      </c>
      <c r="G1482" s="1">
        <v>38191</v>
      </c>
      <c r="H1482" t="s">
        <v>24</v>
      </c>
      <c r="I1482">
        <v>3</v>
      </c>
      <c r="J1482" t="str">
        <f t="shared" si="23"/>
        <v>Jul</v>
      </c>
      <c r="K1482">
        <v>2004</v>
      </c>
      <c r="L1482" t="s">
        <v>25</v>
      </c>
      <c r="M1482">
        <v>112</v>
      </c>
      <c r="N1482" t="s">
        <v>621</v>
      </c>
      <c r="O1482" t="s">
        <v>113</v>
      </c>
      <c r="P1482" t="s">
        <v>2161</v>
      </c>
      <c r="Q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 s="5">
        <v>10285</v>
      </c>
      <c r="B1483" s="5">
        <v>34</v>
      </c>
      <c r="C1483">
        <v>100</v>
      </c>
      <c r="D1483">
        <v>7</v>
      </c>
      <c r="E1483">
        <f xml:space="preserve"> Table1[[#This Row],[QUANTITYORDERED]] * Table1[[#This Row],[PRICE ($)]]</f>
        <v>3400</v>
      </c>
      <c r="G1483" s="1">
        <v>38226</v>
      </c>
      <c r="H1483" t="s">
        <v>24</v>
      </c>
      <c r="I1483">
        <v>3</v>
      </c>
      <c r="J1483" t="str">
        <f t="shared" si="23"/>
        <v>Aug</v>
      </c>
      <c r="K1483">
        <v>2004</v>
      </c>
      <c r="L1483" t="s">
        <v>25</v>
      </c>
      <c r="M1483">
        <v>112</v>
      </c>
      <c r="N1483" t="s">
        <v>621</v>
      </c>
      <c r="O1483" t="s">
        <v>119</v>
      </c>
      <c r="P1483" t="s">
        <v>2162</v>
      </c>
      <c r="Q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 s="5">
        <v>10299</v>
      </c>
      <c r="B1484" s="5">
        <v>47</v>
      </c>
      <c r="C1484">
        <v>100</v>
      </c>
      <c r="D1484">
        <v>10</v>
      </c>
      <c r="E1484">
        <f xml:space="preserve"> Table1[[#This Row],[QUANTITYORDERED]] * Table1[[#This Row],[PRICE ($)]]</f>
        <v>4700</v>
      </c>
      <c r="G1484" s="1">
        <v>38260</v>
      </c>
      <c r="H1484" t="s">
        <v>24</v>
      </c>
      <c r="I1484">
        <v>3</v>
      </c>
      <c r="J1484" t="str">
        <f t="shared" si="23"/>
        <v>Sep</v>
      </c>
      <c r="K1484">
        <v>2004</v>
      </c>
      <c r="L1484" t="s">
        <v>25</v>
      </c>
      <c r="M1484">
        <v>112</v>
      </c>
      <c r="N1484" t="s">
        <v>621</v>
      </c>
      <c r="O1484" t="s">
        <v>125</v>
      </c>
      <c r="P1484" t="s">
        <v>2163</v>
      </c>
      <c r="Q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 s="5">
        <v>10309</v>
      </c>
      <c r="B1485" s="5">
        <v>21</v>
      </c>
      <c r="C1485">
        <v>100</v>
      </c>
      <c r="D1485">
        <v>6</v>
      </c>
      <c r="E1485">
        <f xml:space="preserve"> Table1[[#This Row],[QUANTITYORDERED]] * Table1[[#This Row],[PRICE ($)]]</f>
        <v>2100</v>
      </c>
      <c r="G1485" s="1">
        <v>38275</v>
      </c>
      <c r="H1485" t="s">
        <v>24</v>
      </c>
      <c r="I1485">
        <v>4</v>
      </c>
      <c r="J1485" t="str">
        <f t="shared" si="23"/>
        <v>Oct</v>
      </c>
      <c r="K1485">
        <v>2004</v>
      </c>
      <c r="L1485" t="s">
        <v>25</v>
      </c>
      <c r="M1485">
        <v>112</v>
      </c>
      <c r="N1485" t="s">
        <v>621</v>
      </c>
      <c r="O1485" t="s">
        <v>132</v>
      </c>
      <c r="P1485" t="s">
        <v>2164</v>
      </c>
      <c r="Q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 s="5">
        <v>10318</v>
      </c>
      <c r="B1486" s="5">
        <v>48</v>
      </c>
      <c r="C1486">
        <v>100</v>
      </c>
      <c r="D1486">
        <v>2</v>
      </c>
      <c r="E1486">
        <f xml:space="preserve"> Table1[[#This Row],[QUANTITYORDERED]] * Table1[[#This Row],[PRICE ($)]]</f>
        <v>4800</v>
      </c>
      <c r="G1486" s="1">
        <v>38293</v>
      </c>
      <c r="H1486" t="s">
        <v>24</v>
      </c>
      <c r="I1486">
        <v>4</v>
      </c>
      <c r="J1486" t="str">
        <f t="shared" si="23"/>
        <v>Nov</v>
      </c>
      <c r="K1486">
        <v>2004</v>
      </c>
      <c r="L1486" t="s">
        <v>25</v>
      </c>
      <c r="M1486">
        <v>112</v>
      </c>
      <c r="N1486" t="s">
        <v>621</v>
      </c>
      <c r="O1486" t="s">
        <v>138</v>
      </c>
      <c r="P1486" t="s">
        <v>2165</v>
      </c>
      <c r="Q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 s="5">
        <v>10329</v>
      </c>
      <c r="B1487" s="5">
        <v>30</v>
      </c>
      <c r="C1487">
        <v>87.78</v>
      </c>
      <c r="D1487">
        <v>7</v>
      </c>
      <c r="E1487">
        <f xml:space="preserve"> Table1[[#This Row],[QUANTITYORDERED]] * Table1[[#This Row],[PRICE ($)]]</f>
        <v>2633.4</v>
      </c>
      <c r="G1487" s="1">
        <v>38306</v>
      </c>
      <c r="H1487" t="s">
        <v>24</v>
      </c>
      <c r="I1487">
        <v>4</v>
      </c>
      <c r="J1487" t="str">
        <f t="shared" si="23"/>
        <v>Nov</v>
      </c>
      <c r="K1487">
        <v>2004</v>
      </c>
      <c r="L1487" t="s">
        <v>25</v>
      </c>
      <c r="M1487">
        <v>112</v>
      </c>
      <c r="N1487" t="s">
        <v>621</v>
      </c>
      <c r="O1487" t="s">
        <v>27</v>
      </c>
      <c r="P1487" t="s">
        <v>2166</v>
      </c>
      <c r="Q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 s="5">
        <v>10339</v>
      </c>
      <c r="B1488" s="5">
        <v>27</v>
      </c>
      <c r="C1488">
        <v>84.39</v>
      </c>
      <c r="D1488">
        <v>10</v>
      </c>
      <c r="E1488">
        <f xml:space="preserve"> Table1[[#This Row],[QUANTITYORDERED]] * Table1[[#This Row],[PRICE ($)]]</f>
        <v>2278.5300000000002</v>
      </c>
      <c r="G1488" s="1">
        <v>38314</v>
      </c>
      <c r="H1488" t="s">
        <v>24</v>
      </c>
      <c r="I1488">
        <v>4</v>
      </c>
      <c r="J1488" t="str">
        <f t="shared" si="23"/>
        <v>Nov</v>
      </c>
      <c r="K1488">
        <v>2004</v>
      </c>
      <c r="L1488" t="s">
        <v>25</v>
      </c>
      <c r="M1488">
        <v>112</v>
      </c>
      <c r="N1488" t="s">
        <v>621</v>
      </c>
      <c r="O1488" t="s">
        <v>245</v>
      </c>
      <c r="P1488" t="s">
        <v>2167</v>
      </c>
      <c r="Q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 s="5">
        <v>10362</v>
      </c>
      <c r="B1489" s="5">
        <v>50</v>
      </c>
      <c r="C1489">
        <v>96.92</v>
      </c>
      <c r="D1489">
        <v>2</v>
      </c>
      <c r="E1489">
        <f xml:space="preserve"> Table1[[#This Row],[QUANTITYORDERED]] * Table1[[#This Row],[PRICE ($)]]</f>
        <v>4846</v>
      </c>
      <c r="G1489" s="1">
        <v>38357</v>
      </c>
      <c r="H1489" t="s">
        <v>24</v>
      </c>
      <c r="I1489">
        <v>1</v>
      </c>
      <c r="J1489" t="str">
        <f t="shared" si="23"/>
        <v>Jan</v>
      </c>
      <c r="K1489">
        <v>2005</v>
      </c>
      <c r="L1489" t="s">
        <v>25</v>
      </c>
      <c r="M1489">
        <v>112</v>
      </c>
      <c r="N1489" t="s">
        <v>621</v>
      </c>
      <c r="O1489" t="s">
        <v>61</v>
      </c>
      <c r="P1489" t="s">
        <v>2168</v>
      </c>
      <c r="Q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 s="5">
        <v>10374</v>
      </c>
      <c r="B1490" s="5">
        <v>38</v>
      </c>
      <c r="C1490">
        <v>100</v>
      </c>
      <c r="D1490">
        <v>6</v>
      </c>
      <c r="E1490">
        <f xml:space="preserve"> Table1[[#This Row],[QUANTITYORDERED]] * Table1[[#This Row],[PRICE ($)]]</f>
        <v>3800</v>
      </c>
      <c r="G1490" s="1">
        <v>38385</v>
      </c>
      <c r="H1490" t="s">
        <v>24</v>
      </c>
      <c r="I1490">
        <v>1</v>
      </c>
      <c r="J1490" t="str">
        <f t="shared" si="23"/>
        <v>Feb</v>
      </c>
      <c r="K1490">
        <v>2005</v>
      </c>
      <c r="L1490" t="s">
        <v>25</v>
      </c>
      <c r="M1490">
        <v>112</v>
      </c>
      <c r="N1490" t="s">
        <v>621</v>
      </c>
      <c r="O1490" t="s">
        <v>206</v>
      </c>
      <c r="P1490" t="s">
        <v>2169</v>
      </c>
      <c r="Q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 s="5">
        <v>10389</v>
      </c>
      <c r="B1491" s="5">
        <v>45</v>
      </c>
      <c r="C1491">
        <v>100</v>
      </c>
      <c r="D1491">
        <v>1</v>
      </c>
      <c r="E1491">
        <f xml:space="preserve"> Table1[[#This Row],[QUANTITYORDERED]] * Table1[[#This Row],[PRICE ($)]]</f>
        <v>4500</v>
      </c>
      <c r="G1491" s="1">
        <v>38414</v>
      </c>
      <c r="H1491" t="s">
        <v>24</v>
      </c>
      <c r="I1491">
        <v>1</v>
      </c>
      <c r="J1491" t="str">
        <f t="shared" si="23"/>
        <v>Mar</v>
      </c>
      <c r="K1491">
        <v>2005</v>
      </c>
      <c r="L1491" t="s">
        <v>25</v>
      </c>
      <c r="M1491">
        <v>112</v>
      </c>
      <c r="N1491" t="s">
        <v>621</v>
      </c>
      <c r="O1491" t="s">
        <v>260</v>
      </c>
      <c r="P1491" t="s">
        <v>2170</v>
      </c>
      <c r="Q1491" t="s">
        <v>3514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 s="5">
        <v>10403</v>
      </c>
      <c r="B1492" s="5">
        <v>46</v>
      </c>
      <c r="C1492">
        <v>100</v>
      </c>
      <c r="D1492">
        <v>8</v>
      </c>
      <c r="E1492">
        <f xml:space="preserve"> Table1[[#This Row],[QUANTITYORDERED]] * Table1[[#This Row],[PRICE ($)]]</f>
        <v>4600</v>
      </c>
      <c r="G1492" s="1">
        <v>38450</v>
      </c>
      <c r="H1492" t="s">
        <v>24</v>
      </c>
      <c r="I1492">
        <v>2</v>
      </c>
      <c r="J1492" t="str">
        <f t="shared" si="23"/>
        <v>Apr</v>
      </c>
      <c r="K1492">
        <v>2005</v>
      </c>
      <c r="L1492" t="s">
        <v>25</v>
      </c>
      <c r="M1492">
        <v>112</v>
      </c>
      <c r="N1492" t="s">
        <v>621</v>
      </c>
      <c r="O1492" t="s">
        <v>164</v>
      </c>
      <c r="P1492" t="s">
        <v>2171</v>
      </c>
      <c r="Q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 s="5">
        <v>10417</v>
      </c>
      <c r="B1493" s="5">
        <v>35</v>
      </c>
      <c r="C1493">
        <v>100</v>
      </c>
      <c r="D1493">
        <v>3</v>
      </c>
      <c r="E1493">
        <f xml:space="preserve"> Table1[[#This Row],[QUANTITYORDERED]] * Table1[[#This Row],[PRICE ($)]]</f>
        <v>3500</v>
      </c>
      <c r="G1493" s="1">
        <v>38485</v>
      </c>
      <c r="H1493" t="s">
        <v>172</v>
      </c>
      <c r="I1493">
        <v>2</v>
      </c>
      <c r="J1493" t="str">
        <f t="shared" si="23"/>
        <v>May</v>
      </c>
      <c r="K1493">
        <v>2005</v>
      </c>
      <c r="L1493" t="s">
        <v>25</v>
      </c>
      <c r="M1493">
        <v>112</v>
      </c>
      <c r="N1493" t="s">
        <v>621</v>
      </c>
      <c r="O1493" t="s">
        <v>173</v>
      </c>
      <c r="P1493" t="s">
        <v>2172</v>
      </c>
      <c r="Q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 s="5">
        <v>10110</v>
      </c>
      <c r="B1494" s="5">
        <v>29</v>
      </c>
      <c r="C1494">
        <v>59.37</v>
      </c>
      <c r="D1494">
        <v>15</v>
      </c>
      <c r="E1494">
        <f xml:space="preserve"> Table1[[#This Row],[QUANTITYORDERED]] * Table1[[#This Row],[PRICE ($)]]</f>
        <v>1721.73</v>
      </c>
      <c r="G1494" s="1">
        <v>37698</v>
      </c>
      <c r="H1494" t="s">
        <v>24</v>
      </c>
      <c r="I1494">
        <v>1</v>
      </c>
      <c r="J1494" t="str">
        <f t="shared" si="23"/>
        <v>Mar</v>
      </c>
      <c r="K1494">
        <v>2003</v>
      </c>
      <c r="L1494" t="s">
        <v>180</v>
      </c>
      <c r="M1494">
        <v>50</v>
      </c>
      <c r="N1494" t="s">
        <v>622</v>
      </c>
      <c r="O1494" t="s">
        <v>491</v>
      </c>
      <c r="P1494" t="s">
        <v>2173</v>
      </c>
      <c r="Q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 s="5">
        <v>10123</v>
      </c>
      <c r="B1495" s="5">
        <v>50</v>
      </c>
      <c r="C1495">
        <v>59.87</v>
      </c>
      <c r="D1495">
        <v>1</v>
      </c>
      <c r="E1495">
        <f xml:space="preserve"> Table1[[#This Row],[QUANTITYORDERED]] * Table1[[#This Row],[PRICE ($)]]</f>
        <v>2993.5</v>
      </c>
      <c r="G1495" s="1">
        <v>37761</v>
      </c>
      <c r="H1495" t="s">
        <v>24</v>
      </c>
      <c r="I1495">
        <v>2</v>
      </c>
      <c r="J1495" t="str">
        <f t="shared" si="23"/>
        <v>May</v>
      </c>
      <c r="K1495">
        <v>2003</v>
      </c>
      <c r="L1495" t="s">
        <v>180</v>
      </c>
      <c r="M1495">
        <v>50</v>
      </c>
      <c r="N1495" t="s">
        <v>622</v>
      </c>
      <c r="O1495" t="s">
        <v>311</v>
      </c>
      <c r="P1495" t="s">
        <v>2174</v>
      </c>
      <c r="Q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 s="5">
        <v>10137</v>
      </c>
      <c r="B1496" s="5">
        <v>26</v>
      </c>
      <c r="C1496">
        <v>49.81</v>
      </c>
      <c r="D1496">
        <v>1</v>
      </c>
      <c r="E1496">
        <f xml:space="preserve"> Table1[[#This Row],[QUANTITYORDERED]] * Table1[[#This Row],[PRICE ($)]]</f>
        <v>1295.06</v>
      </c>
      <c r="G1496" s="1">
        <v>37812</v>
      </c>
      <c r="H1496" t="s">
        <v>24</v>
      </c>
      <c r="I1496">
        <v>3</v>
      </c>
      <c r="J1496" t="str">
        <f t="shared" si="23"/>
        <v>Jul</v>
      </c>
      <c r="K1496">
        <v>2003</v>
      </c>
      <c r="L1496" t="s">
        <v>180</v>
      </c>
      <c r="M1496">
        <v>50</v>
      </c>
      <c r="N1496" t="s">
        <v>622</v>
      </c>
      <c r="O1496" t="s">
        <v>36</v>
      </c>
      <c r="P1496" t="s">
        <v>2175</v>
      </c>
      <c r="Q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 s="5">
        <v>10148</v>
      </c>
      <c r="B1497" s="5">
        <v>47</v>
      </c>
      <c r="C1497">
        <v>56.85</v>
      </c>
      <c r="D1497">
        <v>8</v>
      </c>
      <c r="E1497">
        <f xml:space="preserve"> Table1[[#This Row],[QUANTITYORDERED]] * Table1[[#This Row],[PRICE ($)]]</f>
        <v>2671.9500000000003</v>
      </c>
      <c r="G1497" s="1">
        <v>37875</v>
      </c>
      <c r="H1497" t="s">
        <v>24</v>
      </c>
      <c r="I1497">
        <v>3</v>
      </c>
      <c r="J1497" t="str">
        <f t="shared" si="23"/>
        <v>Sep</v>
      </c>
      <c r="K1497">
        <v>2003</v>
      </c>
      <c r="L1497" t="s">
        <v>180</v>
      </c>
      <c r="M1497">
        <v>50</v>
      </c>
      <c r="N1497" t="s">
        <v>622</v>
      </c>
      <c r="O1497" t="s">
        <v>284</v>
      </c>
      <c r="P1497" t="s">
        <v>2176</v>
      </c>
      <c r="Q1497" t="s">
        <v>3509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 s="5">
        <v>10161</v>
      </c>
      <c r="B1498" s="5">
        <v>23</v>
      </c>
      <c r="C1498">
        <v>53.33</v>
      </c>
      <c r="D1498">
        <v>7</v>
      </c>
      <c r="E1498">
        <f xml:space="preserve"> Table1[[#This Row],[QUANTITYORDERED]] * Table1[[#This Row],[PRICE ($)]]</f>
        <v>1226.5899999999999</v>
      </c>
      <c r="G1498" s="1">
        <v>37911</v>
      </c>
      <c r="H1498" t="s">
        <v>24</v>
      </c>
      <c r="I1498">
        <v>4</v>
      </c>
      <c r="J1498" t="str">
        <f t="shared" si="23"/>
        <v>Oct</v>
      </c>
      <c r="K1498">
        <v>2003</v>
      </c>
      <c r="L1498" t="s">
        <v>180</v>
      </c>
      <c r="M1498">
        <v>50</v>
      </c>
      <c r="N1498" t="s">
        <v>622</v>
      </c>
      <c r="O1498" t="s">
        <v>497</v>
      </c>
      <c r="P1498" t="s">
        <v>2177</v>
      </c>
      <c r="Q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 s="5">
        <v>10172</v>
      </c>
      <c r="B1499" s="5">
        <v>34</v>
      </c>
      <c r="C1499">
        <v>42.76</v>
      </c>
      <c r="D1499">
        <v>5</v>
      </c>
      <c r="E1499">
        <f xml:space="preserve"> Table1[[#This Row],[QUANTITYORDERED]] * Table1[[#This Row],[PRICE ($)]]</f>
        <v>1453.84</v>
      </c>
      <c r="G1499" s="1">
        <v>37930</v>
      </c>
      <c r="H1499" t="s">
        <v>24</v>
      </c>
      <c r="I1499">
        <v>4</v>
      </c>
      <c r="J1499" t="str">
        <f t="shared" si="23"/>
        <v>Nov</v>
      </c>
      <c r="K1499">
        <v>2003</v>
      </c>
      <c r="L1499" t="s">
        <v>180</v>
      </c>
      <c r="M1499">
        <v>50</v>
      </c>
      <c r="N1499" t="s">
        <v>622</v>
      </c>
      <c r="O1499" t="s">
        <v>108</v>
      </c>
      <c r="P1499" t="s">
        <v>2178</v>
      </c>
      <c r="Q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 s="5">
        <v>10181</v>
      </c>
      <c r="B1500" s="5">
        <v>34</v>
      </c>
      <c r="C1500">
        <v>53.83</v>
      </c>
      <c r="D1500">
        <v>1</v>
      </c>
      <c r="E1500">
        <f xml:space="preserve"> Table1[[#This Row],[QUANTITYORDERED]] * Table1[[#This Row],[PRICE ($)]]</f>
        <v>1830.22</v>
      </c>
      <c r="G1500" s="1">
        <v>37937</v>
      </c>
      <c r="H1500" t="s">
        <v>24</v>
      </c>
      <c r="I1500">
        <v>4</v>
      </c>
      <c r="J1500" t="str">
        <f t="shared" si="23"/>
        <v>Nov</v>
      </c>
      <c r="K1500">
        <v>2003</v>
      </c>
      <c r="L1500" t="s">
        <v>180</v>
      </c>
      <c r="M1500">
        <v>50</v>
      </c>
      <c r="N1500" t="s">
        <v>622</v>
      </c>
      <c r="O1500" t="s">
        <v>72</v>
      </c>
      <c r="P1500" t="s">
        <v>2179</v>
      </c>
      <c r="Q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 s="5">
        <v>10192</v>
      </c>
      <c r="B1501" s="5">
        <v>47</v>
      </c>
      <c r="C1501">
        <v>53.83</v>
      </c>
      <c r="D1501">
        <v>6</v>
      </c>
      <c r="E1501">
        <f xml:space="preserve"> Table1[[#This Row],[QUANTITYORDERED]] * Table1[[#This Row],[PRICE ($)]]</f>
        <v>2530.0099999999998</v>
      </c>
      <c r="G1501" s="1">
        <v>37945</v>
      </c>
      <c r="H1501" t="s">
        <v>24</v>
      </c>
      <c r="I1501">
        <v>4</v>
      </c>
      <c r="J1501" t="str">
        <f t="shared" si="23"/>
        <v>Nov</v>
      </c>
      <c r="K1501">
        <v>2003</v>
      </c>
      <c r="L1501" t="s">
        <v>180</v>
      </c>
      <c r="M1501">
        <v>50</v>
      </c>
      <c r="N1501" t="s">
        <v>622</v>
      </c>
      <c r="O1501" t="s">
        <v>276</v>
      </c>
      <c r="P1501" t="s">
        <v>2180</v>
      </c>
      <c r="Q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 s="5">
        <v>10204</v>
      </c>
      <c r="B1502" s="5">
        <v>45</v>
      </c>
      <c r="C1502">
        <v>49.81</v>
      </c>
      <c r="D1502">
        <v>12</v>
      </c>
      <c r="E1502">
        <f xml:space="preserve"> Table1[[#This Row],[QUANTITYORDERED]] * Table1[[#This Row],[PRICE ($)]]</f>
        <v>2241.4500000000003</v>
      </c>
      <c r="G1502" s="1">
        <v>37957</v>
      </c>
      <c r="H1502" t="s">
        <v>24</v>
      </c>
      <c r="I1502">
        <v>4</v>
      </c>
      <c r="J1502" t="str">
        <f t="shared" si="23"/>
        <v>Dec</v>
      </c>
      <c r="K1502">
        <v>2003</v>
      </c>
      <c r="L1502" t="s">
        <v>180</v>
      </c>
      <c r="M1502">
        <v>50</v>
      </c>
      <c r="N1502" t="s">
        <v>622</v>
      </c>
      <c r="O1502" t="s">
        <v>474</v>
      </c>
      <c r="P1502" t="s">
        <v>2181</v>
      </c>
      <c r="Q1502" t="s">
        <v>3511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 s="5">
        <v>10212</v>
      </c>
      <c r="B1503" s="5">
        <v>45</v>
      </c>
      <c r="C1503">
        <v>53.33</v>
      </c>
      <c r="D1503">
        <v>5</v>
      </c>
      <c r="E1503">
        <f xml:space="preserve"> Table1[[#This Row],[QUANTITYORDERED]] * Table1[[#This Row],[PRICE ($)]]</f>
        <v>2399.85</v>
      </c>
      <c r="G1503" s="1">
        <v>38002</v>
      </c>
      <c r="H1503" t="s">
        <v>24</v>
      </c>
      <c r="I1503">
        <v>1</v>
      </c>
      <c r="J1503" t="str">
        <f t="shared" si="23"/>
        <v>Jan</v>
      </c>
      <c r="K1503">
        <v>2004</v>
      </c>
      <c r="L1503" t="s">
        <v>180</v>
      </c>
      <c r="M1503">
        <v>50</v>
      </c>
      <c r="N1503" t="s">
        <v>622</v>
      </c>
      <c r="O1503" t="s">
        <v>173</v>
      </c>
      <c r="P1503" t="s">
        <v>2182</v>
      </c>
      <c r="Q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 s="5">
        <v>10226</v>
      </c>
      <c r="B1504" s="5">
        <v>36</v>
      </c>
      <c r="C1504">
        <v>43.27</v>
      </c>
      <c r="D1504">
        <v>3</v>
      </c>
      <c r="E1504">
        <f xml:space="preserve"> Table1[[#This Row],[QUANTITYORDERED]] * Table1[[#This Row],[PRICE ($)]]</f>
        <v>1557.72</v>
      </c>
      <c r="G1504" s="1">
        <v>38043</v>
      </c>
      <c r="H1504" t="s">
        <v>24</v>
      </c>
      <c r="I1504">
        <v>1</v>
      </c>
      <c r="J1504" t="str">
        <f t="shared" si="23"/>
        <v>Feb</v>
      </c>
      <c r="K1504">
        <v>2004</v>
      </c>
      <c r="L1504" t="s">
        <v>180</v>
      </c>
      <c r="M1504">
        <v>50</v>
      </c>
      <c r="N1504" t="s">
        <v>622</v>
      </c>
      <c r="O1504" t="s">
        <v>361</v>
      </c>
      <c r="P1504" t="s">
        <v>2183</v>
      </c>
      <c r="Q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 s="5">
        <v>10241</v>
      </c>
      <c r="B1505" s="5">
        <v>21</v>
      </c>
      <c r="C1505">
        <v>40.25</v>
      </c>
      <c r="D1505">
        <v>10</v>
      </c>
      <c r="E1505">
        <f xml:space="preserve"> Table1[[#This Row],[QUANTITYORDERED]] * Table1[[#This Row],[PRICE ($)]]</f>
        <v>845.25</v>
      </c>
      <c r="G1505" s="1">
        <v>38090</v>
      </c>
      <c r="H1505" t="s">
        <v>24</v>
      </c>
      <c r="I1505">
        <v>2</v>
      </c>
      <c r="J1505" t="str">
        <f t="shared" si="23"/>
        <v>Apr</v>
      </c>
      <c r="K1505">
        <v>2004</v>
      </c>
      <c r="L1505" t="s">
        <v>180</v>
      </c>
      <c r="M1505">
        <v>50</v>
      </c>
      <c r="N1505" t="s">
        <v>622</v>
      </c>
      <c r="O1505" t="s">
        <v>530</v>
      </c>
      <c r="P1505" t="s">
        <v>2184</v>
      </c>
      <c r="Q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 s="5">
        <v>10266</v>
      </c>
      <c r="B1506" s="5">
        <v>28</v>
      </c>
      <c r="C1506">
        <v>48.3</v>
      </c>
      <c r="D1506">
        <v>1</v>
      </c>
      <c r="E1506">
        <f xml:space="preserve"> Table1[[#This Row],[QUANTITYORDERED]] * Table1[[#This Row],[PRICE ($)]]</f>
        <v>1352.3999999999999</v>
      </c>
      <c r="G1506" s="1">
        <v>38174</v>
      </c>
      <c r="H1506" t="s">
        <v>24</v>
      </c>
      <c r="I1506">
        <v>3</v>
      </c>
      <c r="J1506" t="str">
        <f t="shared" si="23"/>
        <v>Jul</v>
      </c>
      <c r="K1506">
        <v>2004</v>
      </c>
      <c r="L1506" t="s">
        <v>180</v>
      </c>
      <c r="M1506">
        <v>50</v>
      </c>
      <c r="N1506" t="s">
        <v>622</v>
      </c>
      <c r="O1506" t="s">
        <v>451</v>
      </c>
      <c r="P1506" t="s">
        <v>2185</v>
      </c>
      <c r="Q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 s="5">
        <v>10278</v>
      </c>
      <c r="B1507" s="5">
        <v>35</v>
      </c>
      <c r="C1507">
        <v>45.28</v>
      </c>
      <c r="D1507">
        <v>1</v>
      </c>
      <c r="E1507">
        <f xml:space="preserve"> Table1[[#This Row],[QUANTITYORDERED]] * Table1[[#This Row],[PRICE ($)]]</f>
        <v>1584.8</v>
      </c>
      <c r="G1507" s="1">
        <v>38205</v>
      </c>
      <c r="H1507" t="s">
        <v>24</v>
      </c>
      <c r="I1507">
        <v>3</v>
      </c>
      <c r="J1507" t="str">
        <f t="shared" si="23"/>
        <v>Aug</v>
      </c>
      <c r="K1507">
        <v>2004</v>
      </c>
      <c r="L1507" t="s">
        <v>180</v>
      </c>
      <c r="M1507">
        <v>50</v>
      </c>
      <c r="N1507" t="s">
        <v>622</v>
      </c>
      <c r="O1507" t="s">
        <v>538</v>
      </c>
      <c r="P1507" t="s">
        <v>2186</v>
      </c>
      <c r="Q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 s="5">
        <v>10288</v>
      </c>
      <c r="B1508" s="5">
        <v>50</v>
      </c>
      <c r="C1508">
        <v>52.32</v>
      </c>
      <c r="D1508">
        <v>13</v>
      </c>
      <c r="E1508">
        <f xml:space="preserve"> Table1[[#This Row],[QUANTITYORDERED]] * Table1[[#This Row],[PRICE ($)]]</f>
        <v>2616</v>
      </c>
      <c r="G1508" s="1">
        <v>38231</v>
      </c>
      <c r="H1508" t="s">
        <v>24</v>
      </c>
      <c r="I1508">
        <v>3</v>
      </c>
      <c r="J1508" t="str">
        <f t="shared" si="23"/>
        <v>Sep</v>
      </c>
      <c r="K1508">
        <v>2004</v>
      </c>
      <c r="L1508" t="s">
        <v>180</v>
      </c>
      <c r="M1508">
        <v>50</v>
      </c>
      <c r="N1508" t="s">
        <v>622</v>
      </c>
      <c r="O1508" t="s">
        <v>417</v>
      </c>
      <c r="P1508" t="s">
        <v>2187</v>
      </c>
      <c r="Q1508" t="s">
        <v>3510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 s="5">
        <v>10301</v>
      </c>
      <c r="B1509" s="5">
        <v>22</v>
      </c>
      <c r="C1509">
        <v>51.32</v>
      </c>
      <c r="D1509">
        <v>3</v>
      </c>
      <c r="E1509">
        <f xml:space="preserve"> Table1[[#This Row],[QUANTITYORDERED]] * Table1[[#This Row],[PRICE ($)]]</f>
        <v>1129.04</v>
      </c>
      <c r="G1509" s="1">
        <v>37899</v>
      </c>
      <c r="H1509" t="s">
        <v>24</v>
      </c>
      <c r="I1509">
        <v>4</v>
      </c>
      <c r="J1509" t="str">
        <f t="shared" si="23"/>
        <v>Oct</v>
      </c>
      <c r="K1509">
        <v>2003</v>
      </c>
      <c r="L1509" t="s">
        <v>180</v>
      </c>
      <c r="M1509">
        <v>50</v>
      </c>
      <c r="N1509" t="s">
        <v>622</v>
      </c>
      <c r="O1509" t="s">
        <v>542</v>
      </c>
      <c r="P1509" t="s">
        <v>2188</v>
      </c>
      <c r="Q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 s="5">
        <v>10311</v>
      </c>
      <c r="B1510" s="5">
        <v>45</v>
      </c>
      <c r="C1510">
        <v>49.3</v>
      </c>
      <c r="D1510">
        <v>8</v>
      </c>
      <c r="E1510">
        <f xml:space="preserve"> Table1[[#This Row],[QUANTITYORDERED]] * Table1[[#This Row],[PRICE ($)]]</f>
        <v>2218.5</v>
      </c>
      <c r="G1510" s="1">
        <v>38276</v>
      </c>
      <c r="H1510" t="s">
        <v>24</v>
      </c>
      <c r="I1510">
        <v>4</v>
      </c>
      <c r="J1510" t="str">
        <f t="shared" si="23"/>
        <v>Oct</v>
      </c>
      <c r="K1510">
        <v>2004</v>
      </c>
      <c r="L1510" t="s">
        <v>180</v>
      </c>
      <c r="M1510">
        <v>50</v>
      </c>
      <c r="N1510" t="s">
        <v>622</v>
      </c>
      <c r="O1510" t="s">
        <v>173</v>
      </c>
      <c r="P1510" t="s">
        <v>2189</v>
      </c>
      <c r="Q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 s="5">
        <v>10321</v>
      </c>
      <c r="B1511" s="5">
        <v>48</v>
      </c>
      <c r="C1511">
        <v>42.26</v>
      </c>
      <c r="D1511">
        <v>5</v>
      </c>
      <c r="E1511">
        <f xml:space="preserve"> Table1[[#This Row],[QUANTITYORDERED]] * Table1[[#This Row],[PRICE ($)]]</f>
        <v>2028.48</v>
      </c>
      <c r="G1511" s="1">
        <v>38295</v>
      </c>
      <c r="H1511" t="s">
        <v>24</v>
      </c>
      <c r="I1511">
        <v>4</v>
      </c>
      <c r="J1511" t="str">
        <f t="shared" si="23"/>
        <v>Nov</v>
      </c>
      <c r="K1511">
        <v>2004</v>
      </c>
      <c r="L1511" t="s">
        <v>180</v>
      </c>
      <c r="M1511">
        <v>50</v>
      </c>
      <c r="N1511" t="s">
        <v>622</v>
      </c>
      <c r="O1511" t="s">
        <v>159</v>
      </c>
      <c r="P1511" t="s">
        <v>2190</v>
      </c>
      <c r="Q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 s="5">
        <v>10332</v>
      </c>
      <c r="B1512" s="5">
        <v>20</v>
      </c>
      <c r="C1512">
        <v>87.96</v>
      </c>
      <c r="D1512">
        <v>5</v>
      </c>
      <c r="E1512">
        <f xml:space="preserve"> Table1[[#This Row],[QUANTITYORDERED]] * Table1[[#This Row],[PRICE ($)]]</f>
        <v>1759.1999999999998</v>
      </c>
      <c r="G1512" s="1">
        <v>38308</v>
      </c>
      <c r="H1512" t="s">
        <v>24</v>
      </c>
      <c r="I1512">
        <v>4</v>
      </c>
      <c r="J1512" t="str">
        <f t="shared" si="23"/>
        <v>Nov</v>
      </c>
      <c r="K1512">
        <v>2004</v>
      </c>
      <c r="L1512" t="s">
        <v>180</v>
      </c>
      <c r="M1512">
        <v>50</v>
      </c>
      <c r="N1512" t="s">
        <v>622</v>
      </c>
      <c r="O1512" t="s">
        <v>491</v>
      </c>
      <c r="P1512" t="s">
        <v>2191</v>
      </c>
      <c r="Q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 s="5">
        <v>10343</v>
      </c>
      <c r="B1513" s="5">
        <v>27</v>
      </c>
      <c r="C1513">
        <v>36.21</v>
      </c>
      <c r="D1513">
        <v>6</v>
      </c>
      <c r="E1513">
        <f xml:space="preserve"> Table1[[#This Row],[QUANTITYORDERED]] * Table1[[#This Row],[PRICE ($)]]</f>
        <v>977.67000000000007</v>
      </c>
      <c r="G1513" s="1">
        <v>38315</v>
      </c>
      <c r="H1513" t="s">
        <v>24</v>
      </c>
      <c r="I1513">
        <v>4</v>
      </c>
      <c r="J1513" t="str">
        <f t="shared" si="23"/>
        <v>Nov</v>
      </c>
      <c r="K1513">
        <v>2004</v>
      </c>
      <c r="L1513" t="s">
        <v>180</v>
      </c>
      <c r="M1513">
        <v>50</v>
      </c>
      <c r="N1513" t="s">
        <v>622</v>
      </c>
      <c r="O1513" t="s">
        <v>36</v>
      </c>
      <c r="P1513" t="s">
        <v>2192</v>
      </c>
      <c r="Q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 s="5">
        <v>10367</v>
      </c>
      <c r="B1514" s="5">
        <v>38</v>
      </c>
      <c r="C1514">
        <v>38.5</v>
      </c>
      <c r="D1514">
        <v>11</v>
      </c>
      <c r="E1514">
        <f xml:space="preserve"> Table1[[#This Row],[QUANTITYORDERED]] * Table1[[#This Row],[PRICE ($)]]</f>
        <v>1463</v>
      </c>
      <c r="G1514" s="1">
        <v>38364</v>
      </c>
      <c r="H1514" t="s">
        <v>407</v>
      </c>
      <c r="I1514">
        <v>1</v>
      </c>
      <c r="J1514" t="str">
        <f t="shared" si="23"/>
        <v>Jan</v>
      </c>
      <c r="K1514">
        <v>2005</v>
      </c>
      <c r="L1514" t="s">
        <v>180</v>
      </c>
      <c r="M1514">
        <v>50</v>
      </c>
      <c r="N1514" t="s">
        <v>622</v>
      </c>
      <c r="O1514" t="s">
        <v>51</v>
      </c>
      <c r="P1514" t="s">
        <v>2193</v>
      </c>
      <c r="Q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 s="5">
        <v>10379</v>
      </c>
      <c r="B1515" s="5">
        <v>32</v>
      </c>
      <c r="C1515">
        <v>100</v>
      </c>
      <c r="D1515">
        <v>3</v>
      </c>
      <c r="E1515">
        <f xml:space="preserve"> Table1[[#This Row],[QUANTITYORDERED]] * Table1[[#This Row],[PRICE ($)]]</f>
        <v>3200</v>
      </c>
      <c r="G1515" s="1">
        <v>38393</v>
      </c>
      <c r="H1515" t="s">
        <v>24</v>
      </c>
      <c r="I1515">
        <v>1</v>
      </c>
      <c r="J1515" t="str">
        <f t="shared" si="23"/>
        <v>Feb</v>
      </c>
      <c r="K1515">
        <v>2005</v>
      </c>
      <c r="L1515" t="s">
        <v>180</v>
      </c>
      <c r="M1515">
        <v>50</v>
      </c>
      <c r="N1515" t="s">
        <v>622</v>
      </c>
      <c r="O1515" t="s">
        <v>173</v>
      </c>
      <c r="P1515" t="s">
        <v>2194</v>
      </c>
      <c r="Q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 s="5">
        <v>10407</v>
      </c>
      <c r="B1516" s="5">
        <v>64</v>
      </c>
      <c r="C1516">
        <v>40.25</v>
      </c>
      <c r="D1516">
        <v>10</v>
      </c>
      <c r="E1516">
        <f xml:space="preserve"> Table1[[#This Row],[QUANTITYORDERED]] * Table1[[#This Row],[PRICE ($)]]</f>
        <v>2576</v>
      </c>
      <c r="G1516" s="1">
        <v>38464</v>
      </c>
      <c r="H1516" t="s">
        <v>400</v>
      </c>
      <c r="I1516">
        <v>2</v>
      </c>
      <c r="J1516" t="str">
        <f t="shared" si="23"/>
        <v>Apr</v>
      </c>
      <c r="K1516">
        <v>2005</v>
      </c>
      <c r="L1516" t="s">
        <v>180</v>
      </c>
      <c r="M1516">
        <v>50</v>
      </c>
      <c r="N1516" t="s">
        <v>622</v>
      </c>
      <c r="O1516" t="s">
        <v>396</v>
      </c>
      <c r="P1516" t="s">
        <v>2195</v>
      </c>
      <c r="Q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 s="5">
        <v>10420</v>
      </c>
      <c r="B1517" s="5">
        <v>37</v>
      </c>
      <c r="C1517">
        <v>60.37</v>
      </c>
      <c r="D1517">
        <v>13</v>
      </c>
      <c r="E1517">
        <f xml:space="preserve"> Table1[[#This Row],[QUANTITYORDERED]] * Table1[[#This Row],[PRICE ($)]]</f>
        <v>2233.69</v>
      </c>
      <c r="G1517" s="1">
        <v>38501</v>
      </c>
      <c r="H1517" t="s">
        <v>299</v>
      </c>
      <c r="I1517">
        <v>2</v>
      </c>
      <c r="J1517" t="str">
        <f t="shared" si="23"/>
        <v>May</v>
      </c>
      <c r="K1517">
        <v>2005</v>
      </c>
      <c r="L1517" t="s">
        <v>180</v>
      </c>
      <c r="M1517">
        <v>50</v>
      </c>
      <c r="N1517" t="s">
        <v>622</v>
      </c>
      <c r="O1517" t="s">
        <v>151</v>
      </c>
      <c r="P1517" t="s">
        <v>2196</v>
      </c>
      <c r="Q1517" t="s">
        <v>3507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 s="5">
        <v>10106</v>
      </c>
      <c r="B1518" s="5">
        <v>28</v>
      </c>
      <c r="C1518">
        <v>88.63</v>
      </c>
      <c r="D1518">
        <v>4</v>
      </c>
      <c r="E1518">
        <f xml:space="preserve"> Table1[[#This Row],[QUANTITYORDERED]] * Table1[[#This Row],[PRICE ($)]]</f>
        <v>2481.64</v>
      </c>
      <c r="G1518" s="1">
        <v>37669</v>
      </c>
      <c r="H1518" t="s">
        <v>24</v>
      </c>
      <c r="I1518">
        <v>1</v>
      </c>
      <c r="J1518" t="str">
        <f t="shared" si="23"/>
        <v>Feb</v>
      </c>
      <c r="K1518">
        <v>2003</v>
      </c>
      <c r="L1518" t="s">
        <v>565</v>
      </c>
      <c r="M1518">
        <v>109</v>
      </c>
      <c r="N1518" t="s">
        <v>623</v>
      </c>
      <c r="O1518" t="s">
        <v>551</v>
      </c>
      <c r="P1518" t="s">
        <v>2197</v>
      </c>
      <c r="Q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 s="5">
        <v>10120</v>
      </c>
      <c r="B1519" s="5">
        <v>39</v>
      </c>
      <c r="C1519">
        <v>100</v>
      </c>
      <c r="D1519">
        <v>10</v>
      </c>
      <c r="E1519">
        <f xml:space="preserve"> Table1[[#This Row],[QUANTITYORDERED]] * Table1[[#This Row],[PRICE ($)]]</f>
        <v>3900</v>
      </c>
      <c r="G1519" s="1">
        <v>37740</v>
      </c>
      <c r="H1519" t="s">
        <v>24</v>
      </c>
      <c r="I1519">
        <v>2</v>
      </c>
      <c r="J1519" t="str">
        <f t="shared" si="23"/>
        <v>Apr</v>
      </c>
      <c r="K1519">
        <v>2003</v>
      </c>
      <c r="L1519" t="s">
        <v>565</v>
      </c>
      <c r="M1519">
        <v>109</v>
      </c>
      <c r="N1519" t="s">
        <v>623</v>
      </c>
      <c r="O1519" t="s">
        <v>88</v>
      </c>
      <c r="P1519" t="s">
        <v>2198</v>
      </c>
      <c r="Q1519" t="s">
        <v>3505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 s="5">
        <v>10133</v>
      </c>
      <c r="B1520" s="5">
        <v>41</v>
      </c>
      <c r="C1520">
        <v>94.1</v>
      </c>
      <c r="D1520">
        <v>5</v>
      </c>
      <c r="E1520">
        <f xml:space="preserve"> Table1[[#This Row],[QUANTITYORDERED]] * Table1[[#This Row],[PRICE ($)]]</f>
        <v>3858.1</v>
      </c>
      <c r="G1520" s="1">
        <v>37799</v>
      </c>
      <c r="H1520" t="s">
        <v>24</v>
      </c>
      <c r="I1520">
        <v>2</v>
      </c>
      <c r="J1520" t="str">
        <f t="shared" si="23"/>
        <v>Jun</v>
      </c>
      <c r="K1520">
        <v>2003</v>
      </c>
      <c r="L1520" t="s">
        <v>565</v>
      </c>
      <c r="M1520">
        <v>109</v>
      </c>
      <c r="N1520" t="s">
        <v>623</v>
      </c>
      <c r="O1520" t="s">
        <v>173</v>
      </c>
      <c r="P1520" t="s">
        <v>2199</v>
      </c>
      <c r="Q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 s="5">
        <v>10145</v>
      </c>
      <c r="B1521" s="5">
        <v>40</v>
      </c>
      <c r="C1521">
        <v>87.54</v>
      </c>
      <c r="D1521">
        <v>16</v>
      </c>
      <c r="E1521">
        <f xml:space="preserve"> Table1[[#This Row],[QUANTITYORDERED]] * Table1[[#This Row],[PRICE ($)]]</f>
        <v>3501.6000000000004</v>
      </c>
      <c r="G1521" s="1">
        <v>37858</v>
      </c>
      <c r="H1521" t="s">
        <v>24</v>
      </c>
      <c r="I1521">
        <v>3</v>
      </c>
      <c r="J1521" t="str">
        <f t="shared" si="23"/>
        <v>Aug</v>
      </c>
      <c r="K1521">
        <v>2003</v>
      </c>
      <c r="L1521" t="s">
        <v>565</v>
      </c>
      <c r="M1521">
        <v>109</v>
      </c>
      <c r="N1521" t="s">
        <v>623</v>
      </c>
      <c r="O1521" t="s">
        <v>51</v>
      </c>
      <c r="P1521" t="s">
        <v>2200</v>
      </c>
      <c r="Q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 s="5">
        <v>10168</v>
      </c>
      <c r="B1522" s="5">
        <v>49</v>
      </c>
      <c r="C1522">
        <v>100</v>
      </c>
      <c r="D1522">
        <v>11</v>
      </c>
      <c r="E1522">
        <f xml:space="preserve"> Table1[[#This Row],[QUANTITYORDERED]] * Table1[[#This Row],[PRICE ($)]]</f>
        <v>4900</v>
      </c>
      <c r="G1522" s="1">
        <v>37922</v>
      </c>
      <c r="H1522" t="s">
        <v>24</v>
      </c>
      <c r="I1522">
        <v>4</v>
      </c>
      <c r="J1522" t="str">
        <f t="shared" si="23"/>
        <v>Oct</v>
      </c>
      <c r="K1522">
        <v>2003</v>
      </c>
      <c r="L1522" t="s">
        <v>565</v>
      </c>
      <c r="M1522">
        <v>109</v>
      </c>
      <c r="N1522" t="s">
        <v>623</v>
      </c>
      <c r="O1522" t="s">
        <v>61</v>
      </c>
      <c r="P1522" t="s">
        <v>2201</v>
      </c>
      <c r="Q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 s="5">
        <v>10210</v>
      </c>
      <c r="B1523" s="5">
        <v>27</v>
      </c>
      <c r="C1523">
        <v>98.48</v>
      </c>
      <c r="D1523">
        <v>9</v>
      </c>
      <c r="E1523">
        <f xml:space="preserve"> Table1[[#This Row],[QUANTITYORDERED]] * Table1[[#This Row],[PRICE ($)]]</f>
        <v>2658.96</v>
      </c>
      <c r="G1523" s="1">
        <v>37998</v>
      </c>
      <c r="H1523" t="s">
        <v>24</v>
      </c>
      <c r="I1523">
        <v>1</v>
      </c>
      <c r="J1523" t="str">
        <f t="shared" si="23"/>
        <v>Jan</v>
      </c>
      <c r="K1523">
        <v>2004</v>
      </c>
      <c r="L1523" t="s">
        <v>565</v>
      </c>
      <c r="M1523">
        <v>109</v>
      </c>
      <c r="N1523" t="s">
        <v>623</v>
      </c>
      <c r="O1523" t="s">
        <v>301</v>
      </c>
      <c r="P1523" t="s">
        <v>2202</v>
      </c>
      <c r="Q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 s="5">
        <v>10223</v>
      </c>
      <c r="B1524" s="5">
        <v>34</v>
      </c>
      <c r="C1524">
        <v>100</v>
      </c>
      <c r="D1524">
        <v>11</v>
      </c>
      <c r="E1524">
        <f xml:space="preserve"> Table1[[#This Row],[QUANTITYORDERED]] * Table1[[#This Row],[PRICE ($)]]</f>
        <v>3400</v>
      </c>
      <c r="G1524" s="1">
        <v>38037</v>
      </c>
      <c r="H1524" t="s">
        <v>24</v>
      </c>
      <c r="I1524">
        <v>1</v>
      </c>
      <c r="J1524" t="str">
        <f t="shared" si="23"/>
        <v>Feb</v>
      </c>
      <c r="K1524">
        <v>2004</v>
      </c>
      <c r="L1524" t="s">
        <v>565</v>
      </c>
      <c r="M1524">
        <v>109</v>
      </c>
      <c r="N1524" t="s">
        <v>623</v>
      </c>
      <c r="O1524" t="s">
        <v>88</v>
      </c>
      <c r="P1524" t="s">
        <v>2203</v>
      </c>
      <c r="Q1524" t="s">
        <v>3505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 s="5">
        <v>10235</v>
      </c>
      <c r="B1525" s="5">
        <v>23</v>
      </c>
      <c r="C1525">
        <v>96.29</v>
      </c>
      <c r="D1525">
        <v>5</v>
      </c>
      <c r="E1525">
        <f xml:space="preserve"> Table1[[#This Row],[QUANTITYORDERED]] * Table1[[#This Row],[PRICE ($)]]</f>
        <v>2214.67</v>
      </c>
      <c r="G1525" s="1">
        <v>38079</v>
      </c>
      <c r="H1525" t="s">
        <v>24</v>
      </c>
      <c r="I1525">
        <v>2</v>
      </c>
      <c r="J1525" t="str">
        <f t="shared" si="23"/>
        <v>Apr</v>
      </c>
      <c r="K1525">
        <v>2004</v>
      </c>
      <c r="L1525" t="s">
        <v>565</v>
      </c>
      <c r="M1525">
        <v>109</v>
      </c>
      <c r="N1525" t="s">
        <v>623</v>
      </c>
      <c r="O1525" t="s">
        <v>372</v>
      </c>
      <c r="P1525" t="s">
        <v>2204</v>
      </c>
      <c r="Q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 s="5">
        <v>10250</v>
      </c>
      <c r="B1526" s="5">
        <v>31</v>
      </c>
      <c r="C1526">
        <v>88.63</v>
      </c>
      <c r="D1526">
        <v>6</v>
      </c>
      <c r="E1526">
        <f xml:space="preserve"> Table1[[#This Row],[QUANTITYORDERED]] * Table1[[#This Row],[PRICE ($)]]</f>
        <v>2747.5299999999997</v>
      </c>
      <c r="G1526" s="1">
        <v>38118</v>
      </c>
      <c r="H1526" t="s">
        <v>24</v>
      </c>
      <c r="I1526">
        <v>2</v>
      </c>
      <c r="J1526" t="str">
        <f t="shared" si="23"/>
        <v>May</v>
      </c>
      <c r="K1526">
        <v>2004</v>
      </c>
      <c r="L1526" t="s">
        <v>565</v>
      </c>
      <c r="M1526">
        <v>109</v>
      </c>
      <c r="N1526" t="s">
        <v>623</v>
      </c>
      <c r="O1526" t="s">
        <v>396</v>
      </c>
      <c r="P1526" t="s">
        <v>2205</v>
      </c>
      <c r="Q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 s="5">
        <v>10262</v>
      </c>
      <c r="B1527" s="5">
        <v>34</v>
      </c>
      <c r="C1527">
        <v>97.38</v>
      </c>
      <c r="D1527">
        <v>1</v>
      </c>
      <c r="E1527">
        <f xml:space="preserve"> Table1[[#This Row],[QUANTITYORDERED]] * Table1[[#This Row],[PRICE ($)]]</f>
        <v>3310.92</v>
      </c>
      <c r="G1527" s="1">
        <v>38162</v>
      </c>
      <c r="H1527" t="s">
        <v>338</v>
      </c>
      <c r="I1527">
        <v>2</v>
      </c>
      <c r="J1527" t="str">
        <f t="shared" si="23"/>
        <v>Jun</v>
      </c>
      <c r="K1527">
        <v>2004</v>
      </c>
      <c r="L1527" t="s">
        <v>565</v>
      </c>
      <c r="M1527">
        <v>109</v>
      </c>
      <c r="N1527" t="s">
        <v>623</v>
      </c>
      <c r="O1527" t="s">
        <v>173</v>
      </c>
      <c r="P1527" t="s">
        <v>2206</v>
      </c>
      <c r="Q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 s="5">
        <v>10275</v>
      </c>
      <c r="B1528" s="5">
        <v>25</v>
      </c>
      <c r="C1528">
        <v>95.2</v>
      </c>
      <c r="D1528">
        <v>11</v>
      </c>
      <c r="E1528">
        <f xml:space="preserve"> Table1[[#This Row],[QUANTITYORDERED]] * Table1[[#This Row],[PRICE ($)]]</f>
        <v>2380</v>
      </c>
      <c r="G1528" s="1">
        <v>38191</v>
      </c>
      <c r="H1528" t="s">
        <v>24</v>
      </c>
      <c r="I1528">
        <v>3</v>
      </c>
      <c r="J1528" t="str">
        <f t="shared" si="23"/>
        <v>Jul</v>
      </c>
      <c r="K1528">
        <v>2004</v>
      </c>
      <c r="L1528" t="s">
        <v>565</v>
      </c>
      <c r="M1528">
        <v>109</v>
      </c>
      <c r="N1528" t="s">
        <v>623</v>
      </c>
      <c r="O1528" t="s">
        <v>113</v>
      </c>
      <c r="P1528" t="s">
        <v>2207</v>
      </c>
      <c r="Q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 s="5">
        <v>10284</v>
      </c>
      <c r="B1529" s="5">
        <v>22</v>
      </c>
      <c r="C1529">
        <v>100</v>
      </c>
      <c r="D1529">
        <v>3</v>
      </c>
      <c r="E1529">
        <f xml:space="preserve"> Table1[[#This Row],[QUANTITYORDERED]] * Table1[[#This Row],[PRICE ($)]]</f>
        <v>2200</v>
      </c>
      <c r="G1529" s="1">
        <v>38220</v>
      </c>
      <c r="H1529" t="s">
        <v>24</v>
      </c>
      <c r="I1529">
        <v>3</v>
      </c>
      <c r="J1529" t="str">
        <f t="shared" si="23"/>
        <v>Aug</v>
      </c>
      <c r="K1529">
        <v>2004</v>
      </c>
      <c r="L1529" t="s">
        <v>565</v>
      </c>
      <c r="M1529">
        <v>109</v>
      </c>
      <c r="N1529" t="s">
        <v>623</v>
      </c>
      <c r="O1529" t="s">
        <v>542</v>
      </c>
      <c r="P1529" t="s">
        <v>2208</v>
      </c>
      <c r="Q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 s="5">
        <v>10297</v>
      </c>
      <c r="B1530" s="5">
        <v>32</v>
      </c>
      <c r="C1530">
        <v>100</v>
      </c>
      <c r="D1530">
        <v>6</v>
      </c>
      <c r="E1530">
        <f xml:space="preserve"> Table1[[#This Row],[QUANTITYORDERED]] * Table1[[#This Row],[PRICE ($)]]</f>
        <v>3200</v>
      </c>
      <c r="G1530" s="1">
        <v>38246</v>
      </c>
      <c r="H1530" t="s">
        <v>24</v>
      </c>
      <c r="I1530">
        <v>3</v>
      </c>
      <c r="J1530" t="str">
        <f t="shared" si="23"/>
        <v>Sep</v>
      </c>
      <c r="K1530">
        <v>2004</v>
      </c>
      <c r="L1530" t="s">
        <v>565</v>
      </c>
      <c r="M1530">
        <v>109</v>
      </c>
      <c r="N1530" t="s">
        <v>623</v>
      </c>
      <c r="O1530" t="s">
        <v>478</v>
      </c>
      <c r="P1530" t="s">
        <v>2209</v>
      </c>
      <c r="Q1530" t="s">
        <v>3512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 s="5">
        <v>10308</v>
      </c>
      <c r="B1531" s="5">
        <v>31</v>
      </c>
      <c r="C1531">
        <v>100</v>
      </c>
      <c r="D1531">
        <v>9</v>
      </c>
      <c r="E1531">
        <f xml:space="preserve"> Table1[[#This Row],[QUANTITYORDERED]] * Table1[[#This Row],[PRICE ($)]]</f>
        <v>3100</v>
      </c>
      <c r="G1531" s="1">
        <v>38275</v>
      </c>
      <c r="H1531" t="s">
        <v>24</v>
      </c>
      <c r="I1531">
        <v>4</v>
      </c>
      <c r="J1531" t="str">
        <f t="shared" si="23"/>
        <v>Oct</v>
      </c>
      <c r="K1531">
        <v>2004</v>
      </c>
      <c r="L1531" t="s">
        <v>565</v>
      </c>
      <c r="M1531">
        <v>109</v>
      </c>
      <c r="N1531" t="s">
        <v>623</v>
      </c>
      <c r="O1531" t="s">
        <v>316</v>
      </c>
      <c r="P1531" t="s">
        <v>2210</v>
      </c>
      <c r="Q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 s="5">
        <v>10316</v>
      </c>
      <c r="B1532" s="5">
        <v>25</v>
      </c>
      <c r="C1532">
        <v>100</v>
      </c>
      <c r="D1532">
        <v>1</v>
      </c>
      <c r="E1532">
        <f xml:space="preserve"> Table1[[#This Row],[QUANTITYORDERED]] * Table1[[#This Row],[PRICE ($)]]</f>
        <v>2500</v>
      </c>
      <c r="G1532" s="1">
        <v>38292</v>
      </c>
      <c r="H1532" t="s">
        <v>24</v>
      </c>
      <c r="I1532">
        <v>4</v>
      </c>
      <c r="J1532" t="str">
        <f t="shared" si="23"/>
        <v>Nov</v>
      </c>
      <c r="K1532">
        <v>2004</v>
      </c>
      <c r="L1532" t="s">
        <v>565</v>
      </c>
      <c r="M1532">
        <v>109</v>
      </c>
      <c r="N1532" t="s">
        <v>623</v>
      </c>
      <c r="O1532" t="s">
        <v>382</v>
      </c>
      <c r="P1532" t="s">
        <v>2211</v>
      </c>
      <c r="Q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 s="5">
        <v>10328</v>
      </c>
      <c r="B1533" s="5">
        <v>47</v>
      </c>
      <c r="C1533">
        <v>87.54</v>
      </c>
      <c r="D1533">
        <v>14</v>
      </c>
      <c r="E1533">
        <f xml:space="preserve"> Table1[[#This Row],[QUANTITYORDERED]] * Table1[[#This Row],[PRICE ($)]]</f>
        <v>4114.38</v>
      </c>
      <c r="G1533" s="1">
        <v>38303</v>
      </c>
      <c r="H1533" t="s">
        <v>24</v>
      </c>
      <c r="I1533">
        <v>4</v>
      </c>
      <c r="J1533" t="str">
        <f t="shared" si="23"/>
        <v>Nov</v>
      </c>
      <c r="K1533">
        <v>2004</v>
      </c>
      <c r="L1533" t="s">
        <v>565</v>
      </c>
      <c r="M1533">
        <v>109</v>
      </c>
      <c r="N1533" t="s">
        <v>623</v>
      </c>
      <c r="O1533" t="s">
        <v>551</v>
      </c>
      <c r="P1533" t="s">
        <v>2212</v>
      </c>
      <c r="Q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 s="5">
        <v>10339</v>
      </c>
      <c r="B1534" s="5">
        <v>21</v>
      </c>
      <c r="C1534">
        <v>50.65</v>
      </c>
      <c r="D1534">
        <v>7</v>
      </c>
      <c r="E1534">
        <f xml:space="preserve"> Table1[[#This Row],[QUANTITYORDERED]] * Table1[[#This Row],[PRICE ($)]]</f>
        <v>1063.6499999999999</v>
      </c>
      <c r="G1534" s="1">
        <v>38314</v>
      </c>
      <c r="H1534" t="s">
        <v>24</v>
      </c>
      <c r="I1534">
        <v>4</v>
      </c>
      <c r="J1534" t="str">
        <f t="shared" si="23"/>
        <v>Nov</v>
      </c>
      <c r="K1534">
        <v>2004</v>
      </c>
      <c r="L1534" t="s">
        <v>565</v>
      </c>
      <c r="M1534">
        <v>109</v>
      </c>
      <c r="N1534" t="s">
        <v>623</v>
      </c>
      <c r="O1534" t="s">
        <v>245</v>
      </c>
      <c r="P1534" t="s">
        <v>2213</v>
      </c>
      <c r="Q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 s="5">
        <v>10353</v>
      </c>
      <c r="B1535" s="5">
        <v>28</v>
      </c>
      <c r="C1535">
        <v>71.73</v>
      </c>
      <c r="D1535">
        <v>2</v>
      </c>
      <c r="E1535">
        <f xml:space="preserve"> Table1[[#This Row],[QUANTITYORDERED]] * Table1[[#This Row],[PRICE ($)]]</f>
        <v>2008.44</v>
      </c>
      <c r="G1535" s="1">
        <v>38325</v>
      </c>
      <c r="H1535" t="s">
        <v>24</v>
      </c>
      <c r="I1535">
        <v>4</v>
      </c>
      <c r="J1535" t="str">
        <f t="shared" si="23"/>
        <v>Dec</v>
      </c>
      <c r="K1535">
        <v>2004</v>
      </c>
      <c r="L1535" t="s">
        <v>565</v>
      </c>
      <c r="M1535">
        <v>109</v>
      </c>
      <c r="N1535" t="s">
        <v>623</v>
      </c>
      <c r="O1535" t="s">
        <v>567</v>
      </c>
      <c r="P1535" t="s">
        <v>2214</v>
      </c>
      <c r="Q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 s="5">
        <v>10374</v>
      </c>
      <c r="B1536" s="5">
        <v>46</v>
      </c>
      <c r="C1536">
        <v>94.1</v>
      </c>
      <c r="D1536">
        <v>3</v>
      </c>
      <c r="E1536">
        <f xml:space="preserve"> Table1[[#This Row],[QUANTITYORDERED]] * Table1[[#This Row],[PRICE ($)]]</f>
        <v>4328.5999999999995</v>
      </c>
      <c r="G1536" s="1">
        <v>38385</v>
      </c>
      <c r="H1536" t="s">
        <v>24</v>
      </c>
      <c r="I1536">
        <v>1</v>
      </c>
      <c r="J1536" t="str">
        <f t="shared" si="23"/>
        <v>Feb</v>
      </c>
      <c r="K1536">
        <v>2005</v>
      </c>
      <c r="L1536" t="s">
        <v>565</v>
      </c>
      <c r="M1536">
        <v>109</v>
      </c>
      <c r="N1536" t="s">
        <v>623</v>
      </c>
      <c r="O1536" t="s">
        <v>206</v>
      </c>
      <c r="P1536" t="s">
        <v>2215</v>
      </c>
      <c r="Q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 s="5">
        <v>10386</v>
      </c>
      <c r="B1537" s="5">
        <v>33</v>
      </c>
      <c r="C1537">
        <v>41.71</v>
      </c>
      <c r="D1537">
        <v>11</v>
      </c>
      <c r="E1537">
        <f xml:space="preserve"> Table1[[#This Row],[QUANTITYORDERED]] * Table1[[#This Row],[PRICE ($)]]</f>
        <v>1376.43</v>
      </c>
      <c r="G1537" s="1">
        <v>38412</v>
      </c>
      <c r="H1537" t="s">
        <v>407</v>
      </c>
      <c r="I1537">
        <v>1</v>
      </c>
      <c r="J1537" t="str">
        <f t="shared" si="23"/>
        <v>Mar</v>
      </c>
      <c r="K1537">
        <v>2005</v>
      </c>
      <c r="L1537" t="s">
        <v>565</v>
      </c>
      <c r="M1537">
        <v>109</v>
      </c>
      <c r="N1537" t="s">
        <v>623</v>
      </c>
      <c r="O1537" t="s">
        <v>173</v>
      </c>
      <c r="P1537" t="s">
        <v>2216</v>
      </c>
      <c r="Q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 s="5">
        <v>10398</v>
      </c>
      <c r="B1538" s="5">
        <v>43</v>
      </c>
      <c r="C1538">
        <v>100</v>
      </c>
      <c r="D1538">
        <v>16</v>
      </c>
      <c r="E1538">
        <f xml:space="preserve"> Table1[[#This Row],[QUANTITYORDERED]] * Table1[[#This Row],[PRICE ($)]]</f>
        <v>4300</v>
      </c>
      <c r="G1538" s="1">
        <v>38441</v>
      </c>
      <c r="H1538" t="s">
        <v>24</v>
      </c>
      <c r="I1538">
        <v>1</v>
      </c>
      <c r="J1538" t="str">
        <f t="shared" si="23"/>
        <v>Mar</v>
      </c>
      <c r="K1538">
        <v>2005</v>
      </c>
      <c r="L1538" t="s">
        <v>565</v>
      </c>
      <c r="M1538">
        <v>109</v>
      </c>
      <c r="N1538" t="s">
        <v>623</v>
      </c>
      <c r="O1538" t="s">
        <v>36</v>
      </c>
      <c r="P1538" t="s">
        <v>2217</v>
      </c>
      <c r="Q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 s="5">
        <v>10401</v>
      </c>
      <c r="B1539" s="5">
        <v>38</v>
      </c>
      <c r="C1539">
        <v>96.29</v>
      </c>
      <c r="D1539">
        <v>5</v>
      </c>
      <c r="E1539">
        <f xml:space="preserve"> Table1[[#This Row],[QUANTITYORDERED]] * Table1[[#This Row],[PRICE ($)]]</f>
        <v>3659.0200000000004</v>
      </c>
      <c r="G1539" s="1">
        <v>38445</v>
      </c>
      <c r="H1539" t="s">
        <v>400</v>
      </c>
      <c r="I1539">
        <v>2</v>
      </c>
      <c r="J1539" t="str">
        <f t="shared" ref="J1539:J1602" si="24" xml:space="preserve"> TEXT(G1539, "mmm")</f>
        <v>Apr</v>
      </c>
      <c r="K1539">
        <v>2005</v>
      </c>
      <c r="L1539" t="s">
        <v>565</v>
      </c>
      <c r="M1539">
        <v>109</v>
      </c>
      <c r="N1539" t="s">
        <v>623</v>
      </c>
      <c r="O1539" t="s">
        <v>103</v>
      </c>
      <c r="P1539" t="s">
        <v>2218</v>
      </c>
      <c r="Q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 s="5">
        <v>10416</v>
      </c>
      <c r="B1540" s="5">
        <v>47</v>
      </c>
      <c r="C1540">
        <v>88.63</v>
      </c>
      <c r="D1540">
        <v>6</v>
      </c>
      <c r="E1540">
        <f xml:space="preserve"> Table1[[#This Row],[QUANTITYORDERED]] * Table1[[#This Row],[PRICE ($)]]</f>
        <v>4165.6099999999997</v>
      </c>
      <c r="G1540" s="1">
        <v>38482</v>
      </c>
      <c r="H1540" t="s">
        <v>24</v>
      </c>
      <c r="I1540">
        <v>2</v>
      </c>
      <c r="J1540" t="str">
        <f t="shared" si="24"/>
        <v>May</v>
      </c>
      <c r="K1540">
        <v>2005</v>
      </c>
      <c r="L1540" t="s">
        <v>565</v>
      </c>
      <c r="M1540">
        <v>109</v>
      </c>
      <c r="N1540" t="s">
        <v>623</v>
      </c>
      <c r="O1540" t="s">
        <v>451</v>
      </c>
      <c r="P1540" t="s">
        <v>2219</v>
      </c>
      <c r="Q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 s="5">
        <v>10101</v>
      </c>
      <c r="B1541" s="5">
        <v>45</v>
      </c>
      <c r="C1541">
        <v>31.2</v>
      </c>
      <c r="D1541">
        <v>3</v>
      </c>
      <c r="E1541">
        <f xml:space="preserve"> Table1[[#This Row],[QUANTITYORDERED]] * Table1[[#This Row],[PRICE ($)]]</f>
        <v>1404</v>
      </c>
      <c r="G1541" s="1">
        <v>37630</v>
      </c>
      <c r="H1541" t="s">
        <v>24</v>
      </c>
      <c r="I1541">
        <v>1</v>
      </c>
      <c r="J1541" t="str">
        <f t="shared" si="24"/>
        <v>Jan</v>
      </c>
      <c r="K1541">
        <v>2003</v>
      </c>
      <c r="L1541" t="s">
        <v>549</v>
      </c>
      <c r="M1541">
        <v>33</v>
      </c>
      <c r="N1541" t="s">
        <v>624</v>
      </c>
      <c r="O1541" t="s">
        <v>461</v>
      </c>
      <c r="P1541" t="s">
        <v>2220</v>
      </c>
      <c r="Q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 s="5">
        <v>10110</v>
      </c>
      <c r="B1542" s="5">
        <v>20</v>
      </c>
      <c r="C1542">
        <v>35.51</v>
      </c>
      <c r="D1542">
        <v>3</v>
      </c>
      <c r="E1542">
        <f xml:space="preserve"> Table1[[#This Row],[QUANTITYORDERED]] * Table1[[#This Row],[PRICE ($)]]</f>
        <v>710.19999999999993</v>
      </c>
      <c r="G1542" s="1">
        <v>37698</v>
      </c>
      <c r="H1542" t="s">
        <v>24</v>
      </c>
      <c r="I1542">
        <v>1</v>
      </c>
      <c r="J1542" t="str">
        <f t="shared" si="24"/>
        <v>Mar</v>
      </c>
      <c r="K1542">
        <v>2003</v>
      </c>
      <c r="L1542" t="s">
        <v>549</v>
      </c>
      <c r="M1542">
        <v>33</v>
      </c>
      <c r="N1542" t="s">
        <v>624</v>
      </c>
      <c r="O1542" t="s">
        <v>491</v>
      </c>
      <c r="P1542" t="s">
        <v>2221</v>
      </c>
      <c r="Q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xml:space="preserve"> Table1[[#This Row],[QUANTITYORDERED]] * Table1[[#This Row],[PRICE ($)]]</f>
        <v>1702.8000000000002</v>
      </c>
      <c r="G1543" s="1">
        <v>37762</v>
      </c>
      <c r="H1543" t="s">
        <v>24</v>
      </c>
      <c r="I1543">
        <v>2</v>
      </c>
      <c r="J1543" t="str">
        <f t="shared" si="24"/>
        <v>May</v>
      </c>
      <c r="K1543">
        <v>2003</v>
      </c>
      <c r="L1543" t="s">
        <v>549</v>
      </c>
      <c r="M1543">
        <v>33</v>
      </c>
      <c r="N1543" t="s">
        <v>624</v>
      </c>
      <c r="O1543" t="s">
        <v>538</v>
      </c>
      <c r="P1543" t="s">
        <v>2222</v>
      </c>
      <c r="Q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 s="5">
        <v>10149</v>
      </c>
      <c r="B1544" s="5">
        <v>36</v>
      </c>
      <c r="C1544">
        <v>33.19</v>
      </c>
      <c r="D1544">
        <v>7</v>
      </c>
      <c r="E1544">
        <f xml:space="preserve"> Table1[[#This Row],[QUANTITYORDERED]] * Table1[[#This Row],[PRICE ($)]]</f>
        <v>1194.8399999999999</v>
      </c>
      <c r="G1544" s="1">
        <v>37876</v>
      </c>
      <c r="H1544" t="s">
        <v>24</v>
      </c>
      <c r="I1544">
        <v>3</v>
      </c>
      <c r="J1544" t="str">
        <f t="shared" si="24"/>
        <v>Sep</v>
      </c>
      <c r="K1544">
        <v>2003</v>
      </c>
      <c r="L1544" t="s">
        <v>549</v>
      </c>
      <c r="M1544">
        <v>33</v>
      </c>
      <c r="N1544" t="s">
        <v>624</v>
      </c>
      <c r="O1544" t="s">
        <v>525</v>
      </c>
      <c r="P1544" t="s">
        <v>2223</v>
      </c>
      <c r="Q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 s="5">
        <v>10162</v>
      </c>
      <c r="B1545" s="5">
        <v>37</v>
      </c>
      <c r="C1545">
        <v>27.22</v>
      </c>
      <c r="D1545">
        <v>5</v>
      </c>
      <c r="E1545">
        <f xml:space="preserve"> Table1[[#This Row],[QUANTITYORDERED]] * Table1[[#This Row],[PRICE ($)]]</f>
        <v>1007.14</v>
      </c>
      <c r="G1545" s="1">
        <v>37912</v>
      </c>
      <c r="H1545" t="s">
        <v>24</v>
      </c>
      <c r="I1545">
        <v>4</v>
      </c>
      <c r="J1545" t="str">
        <f t="shared" si="24"/>
        <v>Oct</v>
      </c>
      <c r="K1545">
        <v>2003</v>
      </c>
      <c r="L1545" t="s">
        <v>549</v>
      </c>
      <c r="M1545">
        <v>33</v>
      </c>
      <c r="N1545" t="s">
        <v>624</v>
      </c>
      <c r="O1545" t="s">
        <v>57</v>
      </c>
      <c r="P1545" t="s">
        <v>2224</v>
      </c>
      <c r="Q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 s="5">
        <v>10173</v>
      </c>
      <c r="B1546" s="5">
        <v>31</v>
      </c>
      <c r="C1546">
        <v>31.53</v>
      </c>
      <c r="D1546">
        <v>9</v>
      </c>
      <c r="E1546">
        <f xml:space="preserve"> Table1[[#This Row],[QUANTITYORDERED]] * Table1[[#This Row],[PRICE ($)]]</f>
        <v>977.43000000000006</v>
      </c>
      <c r="G1546" s="1">
        <v>37930</v>
      </c>
      <c r="H1546" t="s">
        <v>24</v>
      </c>
      <c r="I1546">
        <v>4</v>
      </c>
      <c r="J1546" t="str">
        <f t="shared" si="24"/>
        <v>Nov</v>
      </c>
      <c r="K1546">
        <v>2003</v>
      </c>
      <c r="L1546" t="s">
        <v>549</v>
      </c>
      <c r="M1546">
        <v>33</v>
      </c>
      <c r="N1546" t="s">
        <v>624</v>
      </c>
      <c r="O1546" t="s">
        <v>551</v>
      </c>
      <c r="P1546" t="s">
        <v>2225</v>
      </c>
      <c r="Q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xml:space="preserve"> Table1[[#This Row],[QUANTITYORDERED]] * Table1[[#This Row],[PRICE ($)]]</f>
        <v>1436.7600000000002</v>
      </c>
      <c r="G1547" s="1">
        <v>37937</v>
      </c>
      <c r="H1547" t="s">
        <v>24</v>
      </c>
      <c r="I1547">
        <v>4</v>
      </c>
      <c r="J1547" t="str">
        <f t="shared" si="24"/>
        <v>Nov</v>
      </c>
      <c r="K1547">
        <v>2003</v>
      </c>
      <c r="L1547" t="s">
        <v>549</v>
      </c>
      <c r="M1547">
        <v>33</v>
      </c>
      <c r="N1547" t="s">
        <v>624</v>
      </c>
      <c r="O1547" t="s">
        <v>271</v>
      </c>
      <c r="P1547" t="s">
        <v>2226</v>
      </c>
      <c r="Q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 s="5">
        <v>10193</v>
      </c>
      <c r="B1548" s="5">
        <v>26</v>
      </c>
      <c r="C1548">
        <v>29.21</v>
      </c>
      <c r="D1548">
        <v>10</v>
      </c>
      <c r="E1548">
        <f xml:space="preserve"> Table1[[#This Row],[QUANTITYORDERED]] * Table1[[#This Row],[PRICE ($)]]</f>
        <v>759.46</v>
      </c>
      <c r="G1548" s="1">
        <v>37946</v>
      </c>
      <c r="H1548" t="s">
        <v>24</v>
      </c>
      <c r="I1548">
        <v>4</v>
      </c>
      <c r="J1548" t="str">
        <f t="shared" si="24"/>
        <v>Nov</v>
      </c>
      <c r="K1548">
        <v>2003</v>
      </c>
      <c r="L1548" t="s">
        <v>549</v>
      </c>
      <c r="M1548">
        <v>33</v>
      </c>
      <c r="N1548" t="s">
        <v>624</v>
      </c>
      <c r="O1548" t="s">
        <v>557</v>
      </c>
      <c r="P1548" t="s">
        <v>2227</v>
      </c>
      <c r="Q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 s="5">
        <v>10205</v>
      </c>
      <c r="B1549" s="5">
        <v>32</v>
      </c>
      <c r="C1549">
        <v>37.17</v>
      </c>
      <c r="D1549">
        <v>5</v>
      </c>
      <c r="E1549">
        <f xml:space="preserve"> Table1[[#This Row],[QUANTITYORDERED]] * Table1[[#This Row],[PRICE ($)]]</f>
        <v>1189.44</v>
      </c>
      <c r="G1549" s="1">
        <v>37958</v>
      </c>
      <c r="H1549" t="s">
        <v>24</v>
      </c>
      <c r="I1549">
        <v>4</v>
      </c>
      <c r="J1549" t="str">
        <f t="shared" si="24"/>
        <v>Dec</v>
      </c>
      <c r="K1549">
        <v>2003</v>
      </c>
      <c r="L1549" t="s">
        <v>549</v>
      </c>
      <c r="M1549">
        <v>33</v>
      </c>
      <c r="N1549" t="s">
        <v>624</v>
      </c>
      <c r="O1549" t="s">
        <v>173</v>
      </c>
      <c r="P1549" t="s">
        <v>2228</v>
      </c>
      <c r="Q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 s="5">
        <v>10214</v>
      </c>
      <c r="B1550" s="5">
        <v>20</v>
      </c>
      <c r="C1550">
        <v>34.19</v>
      </c>
      <c r="D1550">
        <v>3</v>
      </c>
      <c r="E1550">
        <f xml:space="preserve"> Table1[[#This Row],[QUANTITYORDERED]] * Table1[[#This Row],[PRICE ($)]]</f>
        <v>683.8</v>
      </c>
      <c r="G1550" s="1">
        <v>38012</v>
      </c>
      <c r="H1550" t="s">
        <v>24</v>
      </c>
      <c r="I1550">
        <v>1</v>
      </c>
      <c r="J1550" t="str">
        <f t="shared" si="24"/>
        <v>Jan</v>
      </c>
      <c r="K1550">
        <v>2004</v>
      </c>
      <c r="L1550" t="s">
        <v>549</v>
      </c>
      <c r="M1550">
        <v>33</v>
      </c>
      <c r="N1550" t="s">
        <v>624</v>
      </c>
      <c r="O1550" t="s">
        <v>190</v>
      </c>
      <c r="P1550" t="s">
        <v>2229</v>
      </c>
      <c r="Q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 s="5">
        <v>10227</v>
      </c>
      <c r="B1551" s="5">
        <v>42</v>
      </c>
      <c r="C1551">
        <v>29.21</v>
      </c>
      <c r="D1551">
        <v>6</v>
      </c>
      <c r="E1551">
        <f xml:space="preserve"> Table1[[#This Row],[QUANTITYORDERED]] * Table1[[#This Row],[PRICE ($)]]</f>
        <v>1226.82</v>
      </c>
      <c r="G1551" s="1">
        <v>38048</v>
      </c>
      <c r="H1551" t="s">
        <v>24</v>
      </c>
      <c r="I1551">
        <v>1</v>
      </c>
      <c r="J1551" t="str">
        <f t="shared" si="24"/>
        <v>Mar</v>
      </c>
      <c r="K1551">
        <v>2004</v>
      </c>
      <c r="L1551" t="s">
        <v>549</v>
      </c>
      <c r="M1551">
        <v>33</v>
      </c>
      <c r="N1551" t="s">
        <v>624</v>
      </c>
      <c r="O1551" t="s">
        <v>218</v>
      </c>
      <c r="P1551" t="s">
        <v>2230</v>
      </c>
      <c r="Q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 s="5">
        <v>10243</v>
      </c>
      <c r="B1552" s="5">
        <v>33</v>
      </c>
      <c r="C1552">
        <v>29.54</v>
      </c>
      <c r="D1552">
        <v>1</v>
      </c>
      <c r="E1552">
        <f xml:space="preserve"> Table1[[#This Row],[QUANTITYORDERED]] * Table1[[#This Row],[PRICE ($)]]</f>
        <v>974.81999999999994</v>
      </c>
      <c r="G1552" s="1">
        <v>38103</v>
      </c>
      <c r="H1552" t="s">
        <v>24</v>
      </c>
      <c r="I1552">
        <v>2</v>
      </c>
      <c r="J1552" t="str">
        <f t="shared" si="24"/>
        <v>Apr</v>
      </c>
      <c r="K1552">
        <v>2004</v>
      </c>
      <c r="L1552" t="s">
        <v>549</v>
      </c>
      <c r="M1552">
        <v>33</v>
      </c>
      <c r="N1552" t="s">
        <v>624</v>
      </c>
      <c r="O1552" t="s">
        <v>414</v>
      </c>
      <c r="P1552" t="s">
        <v>2231</v>
      </c>
      <c r="Q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 s="5">
        <v>10280</v>
      </c>
      <c r="B1553" s="5">
        <v>20</v>
      </c>
      <c r="C1553">
        <v>28.88</v>
      </c>
      <c r="D1553">
        <v>12</v>
      </c>
      <c r="E1553">
        <f xml:space="preserve"> Table1[[#This Row],[QUANTITYORDERED]] * Table1[[#This Row],[PRICE ($)]]</f>
        <v>577.6</v>
      </c>
      <c r="G1553" s="1">
        <v>38216</v>
      </c>
      <c r="H1553" t="s">
        <v>24</v>
      </c>
      <c r="I1553">
        <v>3</v>
      </c>
      <c r="J1553" t="str">
        <f t="shared" si="24"/>
        <v>Aug</v>
      </c>
      <c r="K1553">
        <v>2004</v>
      </c>
      <c r="L1553" t="s">
        <v>549</v>
      </c>
      <c r="M1553">
        <v>33</v>
      </c>
      <c r="N1553" t="s">
        <v>624</v>
      </c>
      <c r="O1553" t="s">
        <v>253</v>
      </c>
      <c r="P1553" t="s">
        <v>2232</v>
      </c>
      <c r="Q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 s="5">
        <v>10288</v>
      </c>
      <c r="B1554" s="5">
        <v>29</v>
      </c>
      <c r="C1554">
        <v>38.17</v>
      </c>
      <c r="D1554">
        <v>1</v>
      </c>
      <c r="E1554">
        <f xml:space="preserve"> Table1[[#This Row],[QUANTITYORDERED]] * Table1[[#This Row],[PRICE ($)]]</f>
        <v>1106.93</v>
      </c>
      <c r="G1554" s="1">
        <v>38231</v>
      </c>
      <c r="H1554" t="s">
        <v>24</v>
      </c>
      <c r="I1554">
        <v>3</v>
      </c>
      <c r="J1554" t="str">
        <f t="shared" si="24"/>
        <v>Sep</v>
      </c>
      <c r="K1554">
        <v>2004</v>
      </c>
      <c r="L1554" t="s">
        <v>549</v>
      </c>
      <c r="M1554">
        <v>33</v>
      </c>
      <c r="N1554" t="s">
        <v>624</v>
      </c>
      <c r="O1554" t="s">
        <v>417</v>
      </c>
      <c r="P1554" t="s">
        <v>2233</v>
      </c>
      <c r="Q1554" t="s">
        <v>3510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 s="5">
        <v>10304</v>
      </c>
      <c r="B1555" s="5">
        <v>23</v>
      </c>
      <c r="C1555">
        <v>30.2</v>
      </c>
      <c r="D1555">
        <v>16</v>
      </c>
      <c r="E1555">
        <f xml:space="preserve"> Table1[[#This Row],[QUANTITYORDERED]] * Table1[[#This Row],[PRICE ($)]]</f>
        <v>694.6</v>
      </c>
      <c r="G1555" s="1">
        <v>38271</v>
      </c>
      <c r="H1555" t="s">
        <v>24</v>
      </c>
      <c r="I1555">
        <v>4</v>
      </c>
      <c r="J1555" t="str">
        <f t="shared" si="24"/>
        <v>Oct</v>
      </c>
      <c r="K1555">
        <v>2004</v>
      </c>
      <c r="L1555" t="s">
        <v>549</v>
      </c>
      <c r="M1555">
        <v>33</v>
      </c>
      <c r="N1555" t="s">
        <v>624</v>
      </c>
      <c r="O1555" t="s">
        <v>266</v>
      </c>
      <c r="P1555" t="s">
        <v>2234</v>
      </c>
      <c r="Q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 s="5">
        <v>10312</v>
      </c>
      <c r="B1556" s="5">
        <v>39</v>
      </c>
      <c r="C1556">
        <v>29.54</v>
      </c>
      <c r="D1556">
        <v>13</v>
      </c>
      <c r="E1556">
        <f xml:space="preserve"> Table1[[#This Row],[QUANTITYORDERED]] * Table1[[#This Row],[PRICE ($)]]</f>
        <v>1152.06</v>
      </c>
      <c r="G1556" s="1">
        <v>38281</v>
      </c>
      <c r="H1556" t="s">
        <v>24</v>
      </c>
      <c r="I1556">
        <v>4</v>
      </c>
      <c r="J1556" t="str">
        <f t="shared" si="24"/>
        <v>Oct</v>
      </c>
      <c r="K1556">
        <v>2004</v>
      </c>
      <c r="L1556" t="s">
        <v>549</v>
      </c>
      <c r="M1556">
        <v>33</v>
      </c>
      <c r="N1556" t="s">
        <v>624</v>
      </c>
      <c r="O1556" t="s">
        <v>271</v>
      </c>
      <c r="P1556" t="s">
        <v>2235</v>
      </c>
      <c r="Q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 s="5">
        <v>10322</v>
      </c>
      <c r="B1557" s="5">
        <v>20</v>
      </c>
      <c r="C1557">
        <v>100</v>
      </c>
      <c r="D1557">
        <v>3</v>
      </c>
      <c r="E1557">
        <f xml:space="preserve"> Table1[[#This Row],[QUANTITYORDERED]] * Table1[[#This Row],[PRICE ($)]]</f>
        <v>2000</v>
      </c>
      <c r="G1557" s="1">
        <v>38295</v>
      </c>
      <c r="H1557" t="s">
        <v>24</v>
      </c>
      <c r="I1557">
        <v>4</v>
      </c>
      <c r="J1557" t="str">
        <f t="shared" si="24"/>
        <v>Nov</v>
      </c>
      <c r="K1557">
        <v>2004</v>
      </c>
      <c r="L1557" t="s">
        <v>549</v>
      </c>
      <c r="M1557">
        <v>33</v>
      </c>
      <c r="N1557" t="s">
        <v>624</v>
      </c>
      <c r="O1557" t="s">
        <v>276</v>
      </c>
      <c r="P1557" t="s">
        <v>2236</v>
      </c>
      <c r="Q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 s="5">
        <v>10332</v>
      </c>
      <c r="B1558" s="5">
        <v>45</v>
      </c>
      <c r="C1558">
        <v>81.91</v>
      </c>
      <c r="D1558">
        <v>6</v>
      </c>
      <c r="E1558">
        <f xml:space="preserve"> Table1[[#This Row],[QUANTITYORDERED]] * Table1[[#This Row],[PRICE ($)]]</f>
        <v>3685.95</v>
      </c>
      <c r="G1558" s="1">
        <v>38308</v>
      </c>
      <c r="H1558" t="s">
        <v>24</v>
      </c>
      <c r="I1558">
        <v>4</v>
      </c>
      <c r="J1558" t="str">
        <f t="shared" si="24"/>
        <v>Nov</v>
      </c>
      <c r="K1558">
        <v>2004</v>
      </c>
      <c r="L1558" t="s">
        <v>549</v>
      </c>
      <c r="M1558">
        <v>33</v>
      </c>
      <c r="N1558" t="s">
        <v>624</v>
      </c>
      <c r="O1558" t="s">
        <v>491</v>
      </c>
      <c r="P1558" t="s">
        <v>2237</v>
      </c>
      <c r="Q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 s="5">
        <v>10344</v>
      </c>
      <c r="B1559" s="5">
        <v>20</v>
      </c>
      <c r="C1559">
        <v>35.18</v>
      </c>
      <c r="D1559">
        <v>6</v>
      </c>
      <c r="E1559">
        <f xml:space="preserve"> Table1[[#This Row],[QUANTITYORDERED]] * Table1[[#This Row],[PRICE ($)]]</f>
        <v>703.6</v>
      </c>
      <c r="G1559" s="1">
        <v>38316</v>
      </c>
      <c r="H1559" t="s">
        <v>24</v>
      </c>
      <c r="I1559">
        <v>4</v>
      </c>
      <c r="J1559" t="str">
        <f t="shared" si="24"/>
        <v>Nov</v>
      </c>
      <c r="K1559">
        <v>2004</v>
      </c>
      <c r="L1559" t="s">
        <v>549</v>
      </c>
      <c r="M1559">
        <v>33</v>
      </c>
      <c r="N1559" t="s">
        <v>624</v>
      </c>
      <c r="O1559" t="s">
        <v>432</v>
      </c>
      <c r="P1559" t="s">
        <v>2238</v>
      </c>
      <c r="Q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 s="5">
        <v>10356</v>
      </c>
      <c r="B1560" s="5">
        <v>48</v>
      </c>
      <c r="C1560">
        <v>100</v>
      </c>
      <c r="D1560">
        <v>5</v>
      </c>
      <c r="E1560">
        <f xml:space="preserve"> Table1[[#This Row],[QUANTITYORDERED]] * Table1[[#This Row],[PRICE ($)]]</f>
        <v>4800</v>
      </c>
      <c r="G1560" s="1">
        <v>38330</v>
      </c>
      <c r="H1560" t="s">
        <v>24</v>
      </c>
      <c r="I1560">
        <v>4</v>
      </c>
      <c r="J1560" t="str">
        <f t="shared" si="24"/>
        <v>Dec</v>
      </c>
      <c r="K1560">
        <v>2004</v>
      </c>
      <c r="L1560" t="s">
        <v>549</v>
      </c>
      <c r="M1560">
        <v>33</v>
      </c>
      <c r="N1560" t="s">
        <v>624</v>
      </c>
      <c r="O1560" t="s">
        <v>44</v>
      </c>
      <c r="P1560" t="s">
        <v>2239</v>
      </c>
      <c r="Q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 s="5">
        <v>10367</v>
      </c>
      <c r="B1561" s="5">
        <v>23</v>
      </c>
      <c r="C1561">
        <v>36.29</v>
      </c>
      <c r="D1561">
        <v>13</v>
      </c>
      <c r="E1561">
        <f xml:space="preserve"> Table1[[#This Row],[QUANTITYORDERED]] * Table1[[#This Row],[PRICE ($)]]</f>
        <v>834.67</v>
      </c>
      <c r="G1561" s="1">
        <v>38364</v>
      </c>
      <c r="H1561" t="s">
        <v>407</v>
      </c>
      <c r="I1561">
        <v>1</v>
      </c>
      <c r="J1561" t="str">
        <f t="shared" si="24"/>
        <v>Jan</v>
      </c>
      <c r="K1561">
        <v>2005</v>
      </c>
      <c r="L1561" t="s">
        <v>549</v>
      </c>
      <c r="M1561">
        <v>33</v>
      </c>
      <c r="N1561" t="s">
        <v>624</v>
      </c>
      <c r="O1561" t="s">
        <v>51</v>
      </c>
      <c r="P1561" t="s">
        <v>2240</v>
      </c>
      <c r="Q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 s="5">
        <v>10380</v>
      </c>
      <c r="B1562" s="5">
        <v>32</v>
      </c>
      <c r="C1562">
        <v>70.56</v>
      </c>
      <c r="D1562">
        <v>4</v>
      </c>
      <c r="E1562">
        <f xml:space="preserve"> Table1[[#This Row],[QUANTITYORDERED]] * Table1[[#This Row],[PRICE ($)]]</f>
        <v>2257.92</v>
      </c>
      <c r="G1562" s="1">
        <v>38399</v>
      </c>
      <c r="H1562" t="s">
        <v>24</v>
      </c>
      <c r="I1562">
        <v>1</v>
      </c>
      <c r="J1562" t="str">
        <f t="shared" si="24"/>
        <v>Feb</v>
      </c>
      <c r="K1562">
        <v>2005</v>
      </c>
      <c r="L1562" t="s">
        <v>549</v>
      </c>
      <c r="M1562">
        <v>33</v>
      </c>
      <c r="N1562" t="s">
        <v>624</v>
      </c>
      <c r="O1562" t="s">
        <v>173</v>
      </c>
      <c r="P1562" t="s">
        <v>2241</v>
      </c>
      <c r="Q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 s="5">
        <v>10391</v>
      </c>
      <c r="B1563" s="5">
        <v>33</v>
      </c>
      <c r="C1563">
        <v>100</v>
      </c>
      <c r="D1563">
        <v>8</v>
      </c>
      <c r="E1563">
        <f xml:space="preserve"> Table1[[#This Row],[QUANTITYORDERED]] * Table1[[#This Row],[PRICE ($)]]</f>
        <v>3300</v>
      </c>
      <c r="G1563" s="1">
        <v>38420</v>
      </c>
      <c r="H1563" t="s">
        <v>24</v>
      </c>
      <c r="I1563">
        <v>1</v>
      </c>
      <c r="J1563" t="str">
        <f t="shared" si="24"/>
        <v>Mar</v>
      </c>
      <c r="K1563">
        <v>2005</v>
      </c>
      <c r="L1563" t="s">
        <v>549</v>
      </c>
      <c r="M1563">
        <v>33</v>
      </c>
      <c r="N1563" t="s">
        <v>624</v>
      </c>
      <c r="O1563" t="s">
        <v>284</v>
      </c>
      <c r="P1563" t="s">
        <v>2242</v>
      </c>
      <c r="Q1563" t="s">
        <v>3509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 s="5">
        <v>10409</v>
      </c>
      <c r="B1564" s="5">
        <v>61</v>
      </c>
      <c r="C1564">
        <v>29.54</v>
      </c>
      <c r="D1564">
        <v>1</v>
      </c>
      <c r="E1564">
        <f xml:space="preserve"> Table1[[#This Row],[QUANTITYORDERED]] * Table1[[#This Row],[PRICE ($)]]</f>
        <v>1801.94</v>
      </c>
      <c r="G1564" s="1">
        <v>38465</v>
      </c>
      <c r="H1564" t="s">
        <v>24</v>
      </c>
      <c r="I1564">
        <v>2</v>
      </c>
      <c r="J1564" t="str">
        <f t="shared" si="24"/>
        <v>Apr</v>
      </c>
      <c r="K1564">
        <v>2005</v>
      </c>
      <c r="L1564" t="s">
        <v>549</v>
      </c>
      <c r="M1564">
        <v>33</v>
      </c>
      <c r="N1564" t="s">
        <v>624</v>
      </c>
      <c r="O1564" t="s">
        <v>417</v>
      </c>
      <c r="P1564" t="s">
        <v>2243</v>
      </c>
      <c r="Q1564" t="s">
        <v>3510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 s="5">
        <v>10420</v>
      </c>
      <c r="B1565" s="5">
        <v>45</v>
      </c>
      <c r="C1565">
        <v>26.88</v>
      </c>
      <c r="D1565">
        <v>1</v>
      </c>
      <c r="E1565">
        <f xml:space="preserve"> Table1[[#This Row],[QUANTITYORDERED]] * Table1[[#This Row],[PRICE ($)]]</f>
        <v>1209.5999999999999</v>
      </c>
      <c r="G1565" s="1">
        <v>38501</v>
      </c>
      <c r="H1565" t="s">
        <v>299</v>
      </c>
      <c r="I1565">
        <v>2</v>
      </c>
      <c r="J1565" t="str">
        <f t="shared" si="24"/>
        <v>May</v>
      </c>
      <c r="K1565">
        <v>2005</v>
      </c>
      <c r="L1565" t="s">
        <v>549</v>
      </c>
      <c r="M1565">
        <v>33</v>
      </c>
      <c r="N1565" t="s">
        <v>624</v>
      </c>
      <c r="O1565" t="s">
        <v>151</v>
      </c>
      <c r="P1565" t="s">
        <v>2244</v>
      </c>
      <c r="Q1565" t="s">
        <v>3507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 s="5">
        <v>10107</v>
      </c>
      <c r="B1566" s="5">
        <v>38</v>
      </c>
      <c r="C1566">
        <v>83.03</v>
      </c>
      <c r="D1566">
        <v>7</v>
      </c>
      <c r="E1566">
        <f xml:space="preserve"> Table1[[#This Row],[QUANTITYORDERED]] * Table1[[#This Row],[PRICE ($)]]</f>
        <v>3155.14</v>
      </c>
      <c r="G1566" s="1">
        <v>37676</v>
      </c>
      <c r="H1566" t="s">
        <v>24</v>
      </c>
      <c r="I1566">
        <v>1</v>
      </c>
      <c r="J1566" t="str">
        <f t="shared" si="24"/>
        <v>Feb</v>
      </c>
      <c r="K1566">
        <v>2003</v>
      </c>
      <c r="L1566" t="s">
        <v>25</v>
      </c>
      <c r="M1566">
        <v>76</v>
      </c>
      <c r="N1566" t="s">
        <v>625</v>
      </c>
      <c r="O1566" t="s">
        <v>27</v>
      </c>
      <c r="P1566" t="s">
        <v>2245</v>
      </c>
      <c r="Q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 s="5">
        <v>10120</v>
      </c>
      <c r="B1567" s="5">
        <v>34</v>
      </c>
      <c r="C1567">
        <v>83.79</v>
      </c>
      <c r="D1567">
        <v>5</v>
      </c>
      <c r="E1567">
        <f xml:space="preserve"> Table1[[#This Row],[QUANTITYORDERED]] * Table1[[#This Row],[PRICE ($)]]</f>
        <v>2848.86</v>
      </c>
      <c r="G1567" s="1">
        <v>37740</v>
      </c>
      <c r="H1567" t="s">
        <v>24</v>
      </c>
      <c r="I1567">
        <v>2</v>
      </c>
      <c r="J1567" t="str">
        <f t="shared" si="24"/>
        <v>Apr</v>
      </c>
      <c r="K1567">
        <v>2003</v>
      </c>
      <c r="L1567" t="s">
        <v>25</v>
      </c>
      <c r="M1567">
        <v>76</v>
      </c>
      <c r="N1567" t="s">
        <v>625</v>
      </c>
      <c r="O1567" t="s">
        <v>88</v>
      </c>
      <c r="P1567" t="s">
        <v>2246</v>
      </c>
      <c r="Q1567" t="s">
        <v>3505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 s="5">
        <v>10134</v>
      </c>
      <c r="B1568" s="5">
        <v>43</v>
      </c>
      <c r="C1568">
        <v>83.03</v>
      </c>
      <c r="D1568">
        <v>7</v>
      </c>
      <c r="E1568">
        <f xml:space="preserve"> Table1[[#This Row],[QUANTITYORDERED]] * Table1[[#This Row],[PRICE ($)]]</f>
        <v>3570.29</v>
      </c>
      <c r="G1568" s="1">
        <v>37803</v>
      </c>
      <c r="H1568" t="s">
        <v>24</v>
      </c>
      <c r="I1568">
        <v>3</v>
      </c>
      <c r="J1568" t="str">
        <f t="shared" si="24"/>
        <v>Jul</v>
      </c>
      <c r="K1568">
        <v>2003</v>
      </c>
      <c r="L1568" t="s">
        <v>25</v>
      </c>
      <c r="M1568">
        <v>76</v>
      </c>
      <c r="N1568" t="s">
        <v>625</v>
      </c>
      <c r="O1568" t="s">
        <v>44</v>
      </c>
      <c r="P1568" t="s">
        <v>2247</v>
      </c>
      <c r="Q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 s="5">
        <v>10145</v>
      </c>
      <c r="B1569" s="5">
        <v>47</v>
      </c>
      <c r="C1569">
        <v>83.03</v>
      </c>
      <c r="D1569">
        <v>11</v>
      </c>
      <c r="E1569">
        <f xml:space="preserve"> Table1[[#This Row],[QUANTITYORDERED]] * Table1[[#This Row],[PRICE ($)]]</f>
        <v>3902.41</v>
      </c>
      <c r="G1569" s="1">
        <v>37858</v>
      </c>
      <c r="H1569" t="s">
        <v>24</v>
      </c>
      <c r="I1569">
        <v>3</v>
      </c>
      <c r="J1569" t="str">
        <f t="shared" si="24"/>
        <v>Aug</v>
      </c>
      <c r="K1569">
        <v>2003</v>
      </c>
      <c r="L1569" t="s">
        <v>25</v>
      </c>
      <c r="M1569">
        <v>76</v>
      </c>
      <c r="N1569" t="s">
        <v>625</v>
      </c>
      <c r="O1569" t="s">
        <v>51</v>
      </c>
      <c r="P1569" t="s">
        <v>2248</v>
      </c>
      <c r="Q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 s="5">
        <v>10158</v>
      </c>
      <c r="B1570" s="5">
        <v>22</v>
      </c>
      <c r="C1570">
        <v>67.03</v>
      </c>
      <c r="D1570">
        <v>1</v>
      </c>
      <c r="E1570">
        <f xml:space="preserve"> Table1[[#This Row],[QUANTITYORDERED]] * Table1[[#This Row],[PRICE ($)]]</f>
        <v>1474.66</v>
      </c>
      <c r="G1570" s="1">
        <v>37904</v>
      </c>
      <c r="H1570" t="s">
        <v>24</v>
      </c>
      <c r="I1570">
        <v>4</v>
      </c>
      <c r="J1570" t="str">
        <f t="shared" si="24"/>
        <v>Oct</v>
      </c>
      <c r="K1570">
        <v>2003</v>
      </c>
      <c r="L1570" t="s">
        <v>25</v>
      </c>
      <c r="M1570">
        <v>76</v>
      </c>
      <c r="N1570" t="s">
        <v>625</v>
      </c>
      <c r="O1570" t="s">
        <v>132</v>
      </c>
      <c r="P1570" t="s">
        <v>2249</v>
      </c>
      <c r="Q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 s="5">
        <v>10168</v>
      </c>
      <c r="B1571" s="5">
        <v>29</v>
      </c>
      <c r="C1571">
        <v>75.41</v>
      </c>
      <c r="D1571">
        <v>6</v>
      </c>
      <c r="E1571">
        <f xml:space="preserve"> Table1[[#This Row],[QUANTITYORDERED]] * Table1[[#This Row],[PRICE ($)]]</f>
        <v>2186.89</v>
      </c>
      <c r="G1571" s="1">
        <v>37922</v>
      </c>
      <c r="H1571" t="s">
        <v>24</v>
      </c>
      <c r="I1571">
        <v>4</v>
      </c>
      <c r="J1571" t="str">
        <f t="shared" si="24"/>
        <v>Oct</v>
      </c>
      <c r="K1571">
        <v>2003</v>
      </c>
      <c r="L1571" t="s">
        <v>25</v>
      </c>
      <c r="M1571">
        <v>76</v>
      </c>
      <c r="N1571" t="s">
        <v>625</v>
      </c>
      <c r="O1571" t="s">
        <v>61</v>
      </c>
      <c r="P1571" t="s">
        <v>2250</v>
      </c>
      <c r="Q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 s="5">
        <v>10180</v>
      </c>
      <c r="B1572" s="5">
        <v>28</v>
      </c>
      <c r="C1572">
        <v>68.55</v>
      </c>
      <c r="D1572">
        <v>14</v>
      </c>
      <c r="E1572">
        <f xml:space="preserve"> Table1[[#This Row],[QUANTITYORDERED]] * Table1[[#This Row],[PRICE ($)]]</f>
        <v>1919.3999999999999</v>
      </c>
      <c r="G1572" s="1">
        <v>37936</v>
      </c>
      <c r="H1572" t="s">
        <v>24</v>
      </c>
      <c r="I1572">
        <v>4</v>
      </c>
      <c r="J1572" t="str">
        <f t="shared" si="24"/>
        <v>Nov</v>
      </c>
      <c r="K1572">
        <v>2003</v>
      </c>
      <c r="L1572" t="s">
        <v>25</v>
      </c>
      <c r="M1572">
        <v>76</v>
      </c>
      <c r="N1572" t="s">
        <v>625</v>
      </c>
      <c r="O1572" t="s">
        <v>66</v>
      </c>
      <c r="P1572" t="s">
        <v>2251</v>
      </c>
      <c r="Q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 s="5">
        <v>10188</v>
      </c>
      <c r="B1573" s="5">
        <v>40</v>
      </c>
      <c r="C1573">
        <v>91.4</v>
      </c>
      <c r="D1573">
        <v>6</v>
      </c>
      <c r="E1573">
        <f xml:space="preserve"> Table1[[#This Row],[QUANTITYORDERED]] * Table1[[#This Row],[PRICE ($)]]</f>
        <v>3656</v>
      </c>
      <c r="G1573" s="1">
        <v>37943</v>
      </c>
      <c r="H1573" t="s">
        <v>24</v>
      </c>
      <c r="I1573">
        <v>4</v>
      </c>
      <c r="J1573" t="str">
        <f t="shared" si="24"/>
        <v>Nov</v>
      </c>
      <c r="K1573">
        <v>2003</v>
      </c>
      <c r="L1573" t="s">
        <v>25</v>
      </c>
      <c r="M1573">
        <v>76</v>
      </c>
      <c r="N1573" t="s">
        <v>625</v>
      </c>
      <c r="O1573" t="s">
        <v>72</v>
      </c>
      <c r="P1573" t="s">
        <v>2252</v>
      </c>
      <c r="Q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 s="5">
        <v>10201</v>
      </c>
      <c r="B1574" s="5">
        <v>25</v>
      </c>
      <c r="C1574">
        <v>73.88</v>
      </c>
      <c r="D1574">
        <v>7</v>
      </c>
      <c r="E1574">
        <f xml:space="preserve"> Table1[[#This Row],[QUANTITYORDERED]] * Table1[[#This Row],[PRICE ($)]]</f>
        <v>1847</v>
      </c>
      <c r="G1574" s="1">
        <v>37956</v>
      </c>
      <c r="H1574" t="s">
        <v>24</v>
      </c>
      <c r="I1574">
        <v>4</v>
      </c>
      <c r="J1574" t="str">
        <f t="shared" si="24"/>
        <v>Dec</v>
      </c>
      <c r="K1574">
        <v>2003</v>
      </c>
      <c r="L1574" t="s">
        <v>25</v>
      </c>
      <c r="M1574">
        <v>76</v>
      </c>
      <c r="N1574" t="s">
        <v>625</v>
      </c>
      <c r="O1574" t="s">
        <v>80</v>
      </c>
      <c r="P1574" t="s">
        <v>2253</v>
      </c>
      <c r="Q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 s="5">
        <v>10210</v>
      </c>
      <c r="B1575" s="5">
        <v>30</v>
      </c>
      <c r="C1575">
        <v>61.7</v>
      </c>
      <c r="D1575">
        <v>4</v>
      </c>
      <c r="E1575">
        <f xml:space="preserve"> Table1[[#This Row],[QUANTITYORDERED]] * Table1[[#This Row],[PRICE ($)]]</f>
        <v>1851</v>
      </c>
      <c r="G1575" s="1">
        <v>37998</v>
      </c>
      <c r="H1575" t="s">
        <v>24</v>
      </c>
      <c r="I1575">
        <v>1</v>
      </c>
      <c r="J1575" t="str">
        <f t="shared" si="24"/>
        <v>Jan</v>
      </c>
      <c r="K1575">
        <v>2004</v>
      </c>
      <c r="L1575" t="s">
        <v>25</v>
      </c>
      <c r="M1575">
        <v>76</v>
      </c>
      <c r="N1575" t="s">
        <v>625</v>
      </c>
      <c r="O1575" t="s">
        <v>301</v>
      </c>
      <c r="P1575" t="s">
        <v>2254</v>
      </c>
      <c r="Q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 s="5">
        <v>10223</v>
      </c>
      <c r="B1576" s="5">
        <v>38</v>
      </c>
      <c r="C1576">
        <v>69.31</v>
      </c>
      <c r="D1576">
        <v>6</v>
      </c>
      <c r="E1576">
        <f xml:space="preserve"> Table1[[#This Row],[QUANTITYORDERED]] * Table1[[#This Row],[PRICE ($)]]</f>
        <v>2633.78</v>
      </c>
      <c r="G1576" s="1">
        <v>38037</v>
      </c>
      <c r="H1576" t="s">
        <v>24</v>
      </c>
      <c r="I1576">
        <v>1</v>
      </c>
      <c r="J1576" t="str">
        <f t="shared" si="24"/>
        <v>Feb</v>
      </c>
      <c r="K1576">
        <v>2004</v>
      </c>
      <c r="L1576" t="s">
        <v>25</v>
      </c>
      <c r="M1576">
        <v>76</v>
      </c>
      <c r="N1576" t="s">
        <v>625</v>
      </c>
      <c r="O1576" t="s">
        <v>88</v>
      </c>
      <c r="P1576" t="s">
        <v>2255</v>
      </c>
      <c r="Q1576" t="s">
        <v>3505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 s="5">
        <v>10236</v>
      </c>
      <c r="B1577" s="5">
        <v>36</v>
      </c>
      <c r="C1577">
        <v>87.6</v>
      </c>
      <c r="D1577">
        <v>3</v>
      </c>
      <c r="E1577">
        <f xml:space="preserve"> Table1[[#This Row],[QUANTITYORDERED]] * Table1[[#This Row],[PRICE ($)]]</f>
        <v>3153.6</v>
      </c>
      <c r="G1577" s="1">
        <v>38080</v>
      </c>
      <c r="H1577" t="s">
        <v>24</v>
      </c>
      <c r="I1577">
        <v>2</v>
      </c>
      <c r="J1577" t="str">
        <f t="shared" si="24"/>
        <v>Apr</v>
      </c>
      <c r="K1577">
        <v>2004</v>
      </c>
      <c r="L1577" t="s">
        <v>25</v>
      </c>
      <c r="M1577">
        <v>76</v>
      </c>
      <c r="N1577" t="s">
        <v>625</v>
      </c>
      <c r="O1577" t="s">
        <v>308</v>
      </c>
      <c r="P1577" t="s">
        <v>2256</v>
      </c>
      <c r="Q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 s="5">
        <v>10250</v>
      </c>
      <c r="B1578" s="5">
        <v>32</v>
      </c>
      <c r="C1578">
        <v>87.6</v>
      </c>
      <c r="D1578">
        <v>1</v>
      </c>
      <c r="E1578">
        <f xml:space="preserve"> Table1[[#This Row],[QUANTITYORDERED]] * Table1[[#This Row],[PRICE ($)]]</f>
        <v>2803.2</v>
      </c>
      <c r="G1578" s="1">
        <v>38118</v>
      </c>
      <c r="H1578" t="s">
        <v>24</v>
      </c>
      <c r="I1578">
        <v>2</v>
      </c>
      <c r="J1578" t="str">
        <f t="shared" si="24"/>
        <v>May</v>
      </c>
      <c r="K1578">
        <v>2004</v>
      </c>
      <c r="L1578" t="s">
        <v>25</v>
      </c>
      <c r="M1578">
        <v>76</v>
      </c>
      <c r="N1578" t="s">
        <v>625</v>
      </c>
      <c r="O1578" t="s">
        <v>396</v>
      </c>
      <c r="P1578" t="s">
        <v>2257</v>
      </c>
      <c r="Q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 s="5">
        <v>10263</v>
      </c>
      <c r="B1579" s="5">
        <v>37</v>
      </c>
      <c r="C1579">
        <v>62.46</v>
      </c>
      <c r="D1579">
        <v>7</v>
      </c>
      <c r="E1579">
        <f xml:space="preserve"> Table1[[#This Row],[QUANTITYORDERED]] * Table1[[#This Row],[PRICE ($)]]</f>
        <v>2311.02</v>
      </c>
      <c r="G1579" s="1">
        <v>38166</v>
      </c>
      <c r="H1579" t="s">
        <v>24</v>
      </c>
      <c r="I1579">
        <v>2</v>
      </c>
      <c r="J1579" t="str">
        <f t="shared" si="24"/>
        <v>Jun</v>
      </c>
      <c r="K1579">
        <v>2004</v>
      </c>
      <c r="L1579" t="s">
        <v>25</v>
      </c>
      <c r="M1579">
        <v>76</v>
      </c>
      <c r="N1579" t="s">
        <v>625</v>
      </c>
      <c r="O1579" t="s">
        <v>108</v>
      </c>
      <c r="P1579" t="s">
        <v>2258</v>
      </c>
      <c r="Q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 s="5">
        <v>10275</v>
      </c>
      <c r="B1580" s="5">
        <v>30</v>
      </c>
      <c r="C1580">
        <v>79.98</v>
      </c>
      <c r="D1580">
        <v>6</v>
      </c>
      <c r="E1580">
        <f xml:space="preserve"> Table1[[#This Row],[QUANTITYORDERED]] * Table1[[#This Row],[PRICE ($)]]</f>
        <v>2399.4</v>
      </c>
      <c r="G1580" s="1">
        <v>38191</v>
      </c>
      <c r="H1580" t="s">
        <v>24</v>
      </c>
      <c r="I1580">
        <v>3</v>
      </c>
      <c r="J1580" t="str">
        <f t="shared" si="24"/>
        <v>Jul</v>
      </c>
      <c r="K1580">
        <v>2004</v>
      </c>
      <c r="L1580" t="s">
        <v>25</v>
      </c>
      <c r="M1580">
        <v>76</v>
      </c>
      <c r="N1580" t="s">
        <v>625</v>
      </c>
      <c r="O1580" t="s">
        <v>113</v>
      </c>
      <c r="P1580" t="s">
        <v>2259</v>
      </c>
      <c r="Q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 s="5">
        <v>10285</v>
      </c>
      <c r="B1581" s="5">
        <v>39</v>
      </c>
      <c r="C1581">
        <v>70.08</v>
      </c>
      <c r="D1581">
        <v>11</v>
      </c>
      <c r="E1581">
        <f xml:space="preserve"> Table1[[#This Row],[QUANTITYORDERED]] * Table1[[#This Row],[PRICE ($)]]</f>
        <v>2733.12</v>
      </c>
      <c r="G1581" s="1">
        <v>38226</v>
      </c>
      <c r="H1581" t="s">
        <v>24</v>
      </c>
      <c r="I1581">
        <v>3</v>
      </c>
      <c r="J1581" t="str">
        <f t="shared" si="24"/>
        <v>Aug</v>
      </c>
      <c r="K1581">
        <v>2004</v>
      </c>
      <c r="L1581" t="s">
        <v>25</v>
      </c>
      <c r="M1581">
        <v>76</v>
      </c>
      <c r="N1581" t="s">
        <v>625</v>
      </c>
      <c r="O1581" t="s">
        <v>119</v>
      </c>
      <c r="P1581" t="s">
        <v>2260</v>
      </c>
      <c r="Q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xml:space="preserve"> Table1[[#This Row],[QUANTITYORDERED]] * Table1[[#This Row],[PRICE ($)]]</f>
        <v>2096.3200000000002</v>
      </c>
      <c r="G1582" s="1">
        <v>38246</v>
      </c>
      <c r="H1582" t="s">
        <v>24</v>
      </c>
      <c r="I1582">
        <v>3</v>
      </c>
      <c r="J1582" t="str">
        <f t="shared" si="24"/>
        <v>Sep</v>
      </c>
      <c r="K1582">
        <v>2004</v>
      </c>
      <c r="L1582" t="s">
        <v>25</v>
      </c>
      <c r="M1582">
        <v>76</v>
      </c>
      <c r="N1582" t="s">
        <v>625</v>
      </c>
      <c r="O1582" t="s">
        <v>478</v>
      </c>
      <c r="P1582" t="s">
        <v>2261</v>
      </c>
      <c r="Q1582" t="s">
        <v>3512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 s="5">
        <v>10308</v>
      </c>
      <c r="B1583" s="5">
        <v>47</v>
      </c>
      <c r="C1583">
        <v>63.22</v>
      </c>
      <c r="D1583">
        <v>4</v>
      </c>
      <c r="E1583">
        <f xml:space="preserve"> Table1[[#This Row],[QUANTITYORDERED]] * Table1[[#This Row],[PRICE ($)]]</f>
        <v>2971.34</v>
      </c>
      <c r="G1583" s="1">
        <v>38275</v>
      </c>
      <c r="H1583" t="s">
        <v>24</v>
      </c>
      <c r="I1583">
        <v>4</v>
      </c>
      <c r="J1583" t="str">
        <f t="shared" si="24"/>
        <v>Oct</v>
      </c>
      <c r="K1583">
        <v>2004</v>
      </c>
      <c r="L1583" t="s">
        <v>25</v>
      </c>
      <c r="M1583">
        <v>76</v>
      </c>
      <c r="N1583" t="s">
        <v>625</v>
      </c>
      <c r="O1583" t="s">
        <v>316</v>
      </c>
      <c r="P1583" t="s">
        <v>2262</v>
      </c>
      <c r="Q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 s="5">
        <v>10318</v>
      </c>
      <c r="B1584" s="5">
        <v>26</v>
      </c>
      <c r="C1584">
        <v>86.83</v>
      </c>
      <c r="D1584">
        <v>6</v>
      </c>
      <c r="E1584">
        <f xml:space="preserve"> Table1[[#This Row],[QUANTITYORDERED]] * Table1[[#This Row],[PRICE ($)]]</f>
        <v>2257.58</v>
      </c>
      <c r="G1584" s="1">
        <v>38293</v>
      </c>
      <c r="H1584" t="s">
        <v>24</v>
      </c>
      <c r="I1584">
        <v>4</v>
      </c>
      <c r="J1584" t="str">
        <f t="shared" si="24"/>
        <v>Nov</v>
      </c>
      <c r="K1584">
        <v>2004</v>
      </c>
      <c r="L1584" t="s">
        <v>25</v>
      </c>
      <c r="M1584">
        <v>76</v>
      </c>
      <c r="N1584" t="s">
        <v>625</v>
      </c>
      <c r="O1584" t="s">
        <v>138</v>
      </c>
      <c r="P1584" t="s">
        <v>2263</v>
      </c>
      <c r="Q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 s="5">
        <v>10329</v>
      </c>
      <c r="B1585" s="5">
        <v>37</v>
      </c>
      <c r="C1585">
        <v>94.43</v>
      </c>
      <c r="D1585">
        <v>4</v>
      </c>
      <c r="E1585">
        <f xml:space="preserve"> Table1[[#This Row],[QUANTITYORDERED]] * Table1[[#This Row],[PRICE ($)]]</f>
        <v>3493.9100000000003</v>
      </c>
      <c r="G1585" s="1">
        <v>38306</v>
      </c>
      <c r="H1585" t="s">
        <v>24</v>
      </c>
      <c r="I1585">
        <v>4</v>
      </c>
      <c r="J1585" t="str">
        <f t="shared" si="24"/>
        <v>Nov</v>
      </c>
      <c r="K1585">
        <v>2004</v>
      </c>
      <c r="L1585" t="s">
        <v>25</v>
      </c>
      <c r="M1585">
        <v>76</v>
      </c>
      <c r="N1585" t="s">
        <v>625</v>
      </c>
      <c r="O1585" t="s">
        <v>27</v>
      </c>
      <c r="P1585" t="s">
        <v>2264</v>
      </c>
      <c r="Q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 s="5">
        <v>10340</v>
      </c>
      <c r="B1586" s="5">
        <v>55</v>
      </c>
      <c r="C1586">
        <v>79.98</v>
      </c>
      <c r="D1586">
        <v>8</v>
      </c>
      <c r="E1586">
        <f xml:space="preserve"> Table1[[#This Row],[QUANTITYORDERED]] * Table1[[#This Row],[PRICE ($)]]</f>
        <v>4398.9000000000005</v>
      </c>
      <c r="G1586" s="1">
        <v>38315</v>
      </c>
      <c r="H1586" t="s">
        <v>24</v>
      </c>
      <c r="I1586">
        <v>4</v>
      </c>
      <c r="J1586" t="str">
        <f t="shared" si="24"/>
        <v>Nov</v>
      </c>
      <c r="K1586">
        <v>2004</v>
      </c>
      <c r="L1586" t="s">
        <v>25</v>
      </c>
      <c r="M1586">
        <v>76</v>
      </c>
      <c r="N1586" t="s">
        <v>625</v>
      </c>
      <c r="O1586" t="s">
        <v>351</v>
      </c>
      <c r="P1586" t="s">
        <v>2265</v>
      </c>
      <c r="Q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 s="5">
        <v>10363</v>
      </c>
      <c r="B1587" s="5">
        <v>21</v>
      </c>
      <c r="C1587">
        <v>100</v>
      </c>
      <c r="D1587">
        <v>8</v>
      </c>
      <c r="E1587">
        <f xml:space="preserve"> Table1[[#This Row],[QUANTITYORDERED]] * Table1[[#This Row],[PRICE ($)]]</f>
        <v>2100</v>
      </c>
      <c r="G1587" s="1">
        <v>38358</v>
      </c>
      <c r="H1587" t="s">
        <v>24</v>
      </c>
      <c r="I1587">
        <v>1</v>
      </c>
      <c r="J1587" t="str">
        <f t="shared" si="24"/>
        <v>Jan</v>
      </c>
      <c r="K1587">
        <v>2005</v>
      </c>
      <c r="L1587" t="s">
        <v>25</v>
      </c>
      <c r="M1587">
        <v>76</v>
      </c>
      <c r="N1587" t="s">
        <v>625</v>
      </c>
      <c r="O1587" t="s">
        <v>466</v>
      </c>
      <c r="P1587" t="s">
        <v>2266</v>
      </c>
      <c r="Q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 s="5">
        <v>10375</v>
      </c>
      <c r="B1588" s="5">
        <v>23</v>
      </c>
      <c r="C1588">
        <v>100</v>
      </c>
      <c r="D1588">
        <v>9</v>
      </c>
      <c r="E1588">
        <f xml:space="preserve"> Table1[[#This Row],[QUANTITYORDERED]] * Table1[[#This Row],[PRICE ($)]]</f>
        <v>2300</v>
      </c>
      <c r="G1588" s="1">
        <v>38386</v>
      </c>
      <c r="H1588" t="s">
        <v>24</v>
      </c>
      <c r="I1588">
        <v>1</v>
      </c>
      <c r="J1588" t="str">
        <f t="shared" si="24"/>
        <v>Feb</v>
      </c>
      <c r="K1588">
        <v>2005</v>
      </c>
      <c r="L1588" t="s">
        <v>25</v>
      </c>
      <c r="M1588">
        <v>76</v>
      </c>
      <c r="N1588" t="s">
        <v>625</v>
      </c>
      <c r="O1588" t="s">
        <v>113</v>
      </c>
      <c r="P1588" t="s">
        <v>2267</v>
      </c>
      <c r="Q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xml:space="preserve"> Table1[[#This Row],[QUANTITYORDERED]] * Table1[[#This Row],[PRICE ($)]]</f>
        <v>3988.6000000000004</v>
      </c>
      <c r="G1589" s="1">
        <v>38414</v>
      </c>
      <c r="H1589" t="s">
        <v>24</v>
      </c>
      <c r="I1589">
        <v>1</v>
      </c>
      <c r="J1589" t="str">
        <f t="shared" si="24"/>
        <v>Mar</v>
      </c>
      <c r="K1589">
        <v>2005</v>
      </c>
      <c r="L1589" t="s">
        <v>25</v>
      </c>
      <c r="M1589">
        <v>76</v>
      </c>
      <c r="N1589" t="s">
        <v>625</v>
      </c>
      <c r="O1589" t="s">
        <v>260</v>
      </c>
      <c r="P1589" t="s">
        <v>2268</v>
      </c>
      <c r="Q1589" t="s">
        <v>3514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 s="5">
        <v>10402</v>
      </c>
      <c r="B1590" s="5">
        <v>59</v>
      </c>
      <c r="C1590">
        <v>87.6</v>
      </c>
      <c r="D1590">
        <v>3</v>
      </c>
      <c r="E1590">
        <f xml:space="preserve"> Table1[[#This Row],[QUANTITYORDERED]] * Table1[[#This Row],[PRICE ($)]]</f>
        <v>5168.3999999999996</v>
      </c>
      <c r="G1590" s="1">
        <v>38449</v>
      </c>
      <c r="H1590" t="s">
        <v>24</v>
      </c>
      <c r="I1590">
        <v>2</v>
      </c>
      <c r="J1590" t="str">
        <f t="shared" si="24"/>
        <v>Apr</v>
      </c>
      <c r="K1590">
        <v>2005</v>
      </c>
      <c r="L1590" t="s">
        <v>25</v>
      </c>
      <c r="M1590">
        <v>76</v>
      </c>
      <c r="N1590" t="s">
        <v>625</v>
      </c>
      <c r="O1590" t="s">
        <v>83</v>
      </c>
      <c r="P1590" t="s">
        <v>2269</v>
      </c>
      <c r="Q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 s="5">
        <v>10416</v>
      </c>
      <c r="B1591" s="5">
        <v>32</v>
      </c>
      <c r="C1591">
        <v>87.6</v>
      </c>
      <c r="D1591">
        <v>1</v>
      </c>
      <c r="E1591">
        <f xml:space="preserve"> Table1[[#This Row],[QUANTITYORDERED]] * Table1[[#This Row],[PRICE ($)]]</f>
        <v>2803.2</v>
      </c>
      <c r="G1591" s="1">
        <v>38482</v>
      </c>
      <c r="H1591" t="s">
        <v>24</v>
      </c>
      <c r="I1591">
        <v>2</v>
      </c>
      <c r="J1591" t="str">
        <f t="shared" si="24"/>
        <v>May</v>
      </c>
      <c r="K1591">
        <v>2005</v>
      </c>
      <c r="L1591" t="s">
        <v>25</v>
      </c>
      <c r="M1591">
        <v>76</v>
      </c>
      <c r="N1591" t="s">
        <v>625</v>
      </c>
      <c r="O1591" t="s">
        <v>451</v>
      </c>
      <c r="P1591" t="s">
        <v>2270</v>
      </c>
      <c r="Q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 s="5">
        <v>10105</v>
      </c>
      <c r="B1592" s="5">
        <v>43</v>
      </c>
      <c r="C1592">
        <v>100</v>
      </c>
      <c r="D1592">
        <v>9</v>
      </c>
      <c r="E1592">
        <f xml:space="preserve"> Table1[[#This Row],[QUANTITYORDERED]] * Table1[[#This Row],[PRICE ($)]]</f>
        <v>4300</v>
      </c>
      <c r="G1592" s="1">
        <v>37663</v>
      </c>
      <c r="H1592" t="s">
        <v>24</v>
      </c>
      <c r="I1592">
        <v>1</v>
      </c>
      <c r="J1592" t="str">
        <f t="shared" si="24"/>
        <v>Feb</v>
      </c>
      <c r="K1592">
        <v>2003</v>
      </c>
      <c r="L1592" t="s">
        <v>597</v>
      </c>
      <c r="M1592">
        <v>122</v>
      </c>
      <c r="N1592" t="s">
        <v>626</v>
      </c>
      <c r="O1592" t="s">
        <v>321</v>
      </c>
      <c r="P1592" t="s">
        <v>2271</v>
      </c>
      <c r="Q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 s="5">
        <v>10117</v>
      </c>
      <c r="B1593" s="5">
        <v>41</v>
      </c>
      <c r="C1593">
        <v>100</v>
      </c>
      <c r="D1593">
        <v>3</v>
      </c>
      <c r="E1593">
        <f xml:space="preserve"> Table1[[#This Row],[QUANTITYORDERED]] * Table1[[#This Row],[PRICE ($)]]</f>
        <v>4100</v>
      </c>
      <c r="G1593" s="1">
        <v>37727</v>
      </c>
      <c r="H1593" t="s">
        <v>24</v>
      </c>
      <c r="I1593">
        <v>2</v>
      </c>
      <c r="J1593" t="str">
        <f t="shared" si="24"/>
        <v>Apr</v>
      </c>
      <c r="K1593">
        <v>2003</v>
      </c>
      <c r="L1593" t="s">
        <v>597</v>
      </c>
      <c r="M1593">
        <v>122</v>
      </c>
      <c r="N1593" t="s">
        <v>626</v>
      </c>
      <c r="O1593" t="s">
        <v>195</v>
      </c>
      <c r="P1593" t="s">
        <v>2272</v>
      </c>
      <c r="Q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 s="5">
        <v>10129</v>
      </c>
      <c r="B1594" s="5">
        <v>45</v>
      </c>
      <c r="C1594">
        <v>100</v>
      </c>
      <c r="D1594">
        <v>9</v>
      </c>
      <c r="E1594">
        <f xml:space="preserve"> Table1[[#This Row],[QUANTITYORDERED]] * Table1[[#This Row],[PRICE ($)]]</f>
        <v>4500</v>
      </c>
      <c r="G1594" s="1">
        <v>37784</v>
      </c>
      <c r="H1594" t="s">
        <v>24</v>
      </c>
      <c r="I1594">
        <v>2</v>
      </c>
      <c r="J1594" t="str">
        <f t="shared" si="24"/>
        <v>Jun</v>
      </c>
      <c r="K1594">
        <v>2003</v>
      </c>
      <c r="L1594" t="s">
        <v>597</v>
      </c>
      <c r="M1594">
        <v>122</v>
      </c>
      <c r="N1594" t="s">
        <v>626</v>
      </c>
      <c r="O1594" t="s">
        <v>328</v>
      </c>
      <c r="P1594" t="s">
        <v>2273</v>
      </c>
      <c r="Q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 s="5">
        <v>10142</v>
      </c>
      <c r="B1595" s="5">
        <v>33</v>
      </c>
      <c r="C1595">
        <v>100</v>
      </c>
      <c r="D1595">
        <v>6</v>
      </c>
      <c r="E1595">
        <f xml:space="preserve"> Table1[[#This Row],[QUANTITYORDERED]] * Table1[[#This Row],[PRICE ($)]]</f>
        <v>3300</v>
      </c>
      <c r="G1595" s="1">
        <v>37841</v>
      </c>
      <c r="H1595" t="s">
        <v>24</v>
      </c>
      <c r="I1595">
        <v>3</v>
      </c>
      <c r="J1595" t="str">
        <f t="shared" si="24"/>
        <v>Aug</v>
      </c>
      <c r="K1595">
        <v>2003</v>
      </c>
      <c r="L1595" t="s">
        <v>597</v>
      </c>
      <c r="M1595">
        <v>122</v>
      </c>
      <c r="N1595" t="s">
        <v>626</v>
      </c>
      <c r="O1595" t="s">
        <v>271</v>
      </c>
      <c r="P1595" t="s">
        <v>2274</v>
      </c>
      <c r="Q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 s="5">
        <v>10153</v>
      </c>
      <c r="B1596" s="5">
        <v>40</v>
      </c>
      <c r="C1596">
        <v>100</v>
      </c>
      <c r="D1596">
        <v>5</v>
      </c>
      <c r="E1596">
        <f xml:space="preserve"> Table1[[#This Row],[QUANTITYORDERED]] * Table1[[#This Row],[PRICE ($)]]</f>
        <v>4000</v>
      </c>
      <c r="G1596" s="1">
        <v>37892</v>
      </c>
      <c r="H1596" t="s">
        <v>24</v>
      </c>
      <c r="I1596">
        <v>3</v>
      </c>
      <c r="J1596" t="str">
        <f t="shared" si="24"/>
        <v>Sep</v>
      </c>
      <c r="K1596">
        <v>2003</v>
      </c>
      <c r="L1596" t="s">
        <v>597</v>
      </c>
      <c r="M1596">
        <v>122</v>
      </c>
      <c r="N1596" t="s">
        <v>626</v>
      </c>
      <c r="O1596" t="s">
        <v>173</v>
      </c>
      <c r="P1596" t="s">
        <v>2275</v>
      </c>
      <c r="Q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 s="5">
        <v>10167</v>
      </c>
      <c r="B1597" s="5">
        <v>33</v>
      </c>
      <c r="C1597">
        <v>100</v>
      </c>
      <c r="D1597">
        <v>16</v>
      </c>
      <c r="E1597">
        <f xml:space="preserve"> Table1[[#This Row],[QUANTITYORDERED]] * Table1[[#This Row],[PRICE ($)]]</f>
        <v>3300</v>
      </c>
      <c r="G1597" s="1">
        <v>37917</v>
      </c>
      <c r="H1597" t="s">
        <v>338</v>
      </c>
      <c r="I1597">
        <v>4</v>
      </c>
      <c r="J1597" t="str">
        <f t="shared" si="24"/>
        <v>Oct</v>
      </c>
      <c r="K1597">
        <v>2003</v>
      </c>
      <c r="L1597" t="s">
        <v>597</v>
      </c>
      <c r="M1597">
        <v>122</v>
      </c>
      <c r="N1597" t="s">
        <v>626</v>
      </c>
      <c r="O1597" t="s">
        <v>260</v>
      </c>
      <c r="P1597" t="s">
        <v>2276</v>
      </c>
      <c r="Q1597" t="s">
        <v>3514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 s="5">
        <v>10177</v>
      </c>
      <c r="B1598" s="5">
        <v>50</v>
      </c>
      <c r="C1598">
        <v>100</v>
      </c>
      <c r="D1598">
        <v>7</v>
      </c>
      <c r="E1598">
        <f xml:space="preserve"> Table1[[#This Row],[QUANTITYORDERED]] * Table1[[#This Row],[PRICE ($)]]</f>
        <v>5000</v>
      </c>
      <c r="G1598" s="1">
        <v>37932</v>
      </c>
      <c r="H1598" t="s">
        <v>24</v>
      </c>
      <c r="I1598">
        <v>4</v>
      </c>
      <c r="J1598" t="str">
        <f t="shared" si="24"/>
        <v>Nov</v>
      </c>
      <c r="K1598">
        <v>2003</v>
      </c>
      <c r="L1598" t="s">
        <v>597</v>
      </c>
      <c r="M1598">
        <v>122</v>
      </c>
      <c r="N1598" t="s">
        <v>626</v>
      </c>
      <c r="O1598" t="s">
        <v>486</v>
      </c>
      <c r="P1598" t="s">
        <v>2277</v>
      </c>
      <c r="Q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 s="5">
        <v>10185</v>
      </c>
      <c r="B1599" s="5">
        <v>30</v>
      </c>
      <c r="C1599">
        <v>100</v>
      </c>
      <c r="D1599">
        <v>7</v>
      </c>
      <c r="E1599">
        <f xml:space="preserve"> Table1[[#This Row],[QUANTITYORDERED]] * Table1[[#This Row],[PRICE ($)]]</f>
        <v>3000</v>
      </c>
      <c r="G1599" s="1">
        <v>37939</v>
      </c>
      <c r="H1599" t="s">
        <v>24</v>
      </c>
      <c r="I1599">
        <v>4</v>
      </c>
      <c r="J1599" t="str">
        <f t="shared" si="24"/>
        <v>Nov</v>
      </c>
      <c r="K1599">
        <v>2003</v>
      </c>
      <c r="L1599" t="s">
        <v>597</v>
      </c>
      <c r="M1599">
        <v>122</v>
      </c>
      <c r="N1599" t="s">
        <v>626</v>
      </c>
      <c r="O1599" t="s">
        <v>334</v>
      </c>
      <c r="P1599" t="s">
        <v>2278</v>
      </c>
      <c r="Q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 s="5">
        <v>10197</v>
      </c>
      <c r="B1600" s="5">
        <v>41</v>
      </c>
      <c r="C1600">
        <v>100</v>
      </c>
      <c r="D1600">
        <v>13</v>
      </c>
      <c r="E1600">
        <f xml:space="preserve"> Table1[[#This Row],[QUANTITYORDERED]] * Table1[[#This Row],[PRICE ($)]]</f>
        <v>4100</v>
      </c>
      <c r="G1600" s="1">
        <v>37951</v>
      </c>
      <c r="H1600" t="s">
        <v>24</v>
      </c>
      <c r="I1600">
        <v>4</v>
      </c>
      <c r="J1600" t="str">
        <f t="shared" si="24"/>
        <v>Nov</v>
      </c>
      <c r="K1600">
        <v>2003</v>
      </c>
      <c r="L1600" t="s">
        <v>597</v>
      </c>
      <c r="M1600">
        <v>122</v>
      </c>
      <c r="N1600" t="s">
        <v>626</v>
      </c>
      <c r="O1600" t="s">
        <v>351</v>
      </c>
      <c r="P1600" t="s">
        <v>2279</v>
      </c>
      <c r="Q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 s="5">
        <v>10208</v>
      </c>
      <c r="B1601" s="5">
        <v>35</v>
      </c>
      <c r="C1601">
        <v>100</v>
      </c>
      <c r="D1601">
        <v>7</v>
      </c>
      <c r="E1601">
        <f xml:space="preserve"> Table1[[#This Row],[QUANTITYORDERED]] * Table1[[#This Row],[PRICE ($)]]</f>
        <v>3500</v>
      </c>
      <c r="G1601" s="1">
        <v>37988</v>
      </c>
      <c r="H1601" t="s">
        <v>24</v>
      </c>
      <c r="I1601">
        <v>1</v>
      </c>
      <c r="J1601" t="str">
        <f t="shared" si="24"/>
        <v>Jan</v>
      </c>
      <c r="K1601">
        <v>2004</v>
      </c>
      <c r="L1601" t="s">
        <v>597</v>
      </c>
      <c r="M1601">
        <v>122</v>
      </c>
      <c r="N1601" t="s">
        <v>626</v>
      </c>
      <c r="O1601" t="s">
        <v>218</v>
      </c>
      <c r="P1601" t="s">
        <v>2280</v>
      </c>
      <c r="Q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 s="5">
        <v>10221</v>
      </c>
      <c r="B1602" s="5">
        <v>49</v>
      </c>
      <c r="C1602">
        <v>100</v>
      </c>
      <c r="D1602">
        <v>1</v>
      </c>
      <c r="E1602">
        <f xml:space="preserve"> Table1[[#This Row],[QUANTITYORDERED]] * Table1[[#This Row],[PRICE ($)]]</f>
        <v>4900</v>
      </c>
      <c r="G1602" s="1">
        <v>38035</v>
      </c>
      <c r="H1602" t="s">
        <v>24</v>
      </c>
      <c r="I1602">
        <v>1</v>
      </c>
      <c r="J1602" t="str">
        <f t="shared" si="24"/>
        <v>Feb</v>
      </c>
      <c r="K1602">
        <v>2004</v>
      </c>
      <c r="L1602" t="s">
        <v>597</v>
      </c>
      <c r="M1602">
        <v>122</v>
      </c>
      <c r="N1602" t="s">
        <v>626</v>
      </c>
      <c r="O1602" t="s">
        <v>364</v>
      </c>
      <c r="P1602" t="s">
        <v>2281</v>
      </c>
      <c r="Q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 s="5">
        <v>10232</v>
      </c>
      <c r="B1603" s="5">
        <v>46</v>
      </c>
      <c r="C1603">
        <v>100</v>
      </c>
      <c r="D1603">
        <v>4</v>
      </c>
      <c r="E1603">
        <f xml:space="preserve"> Table1[[#This Row],[QUANTITYORDERED]] * Table1[[#This Row],[PRICE ($)]]</f>
        <v>4600</v>
      </c>
      <c r="G1603" s="1">
        <v>38066</v>
      </c>
      <c r="H1603" t="s">
        <v>24</v>
      </c>
      <c r="I1603">
        <v>1</v>
      </c>
      <c r="J1603" t="str">
        <f t="shared" ref="J1603:J1666" si="25" xml:space="preserve"> TEXT(G1603, "mmm")</f>
        <v>Mar</v>
      </c>
      <c r="K1603">
        <v>2004</v>
      </c>
      <c r="L1603" t="s">
        <v>597</v>
      </c>
      <c r="M1603">
        <v>122</v>
      </c>
      <c r="N1603" t="s">
        <v>626</v>
      </c>
      <c r="O1603" t="s">
        <v>382</v>
      </c>
      <c r="P1603" t="s">
        <v>2282</v>
      </c>
      <c r="Q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 s="5">
        <v>10248</v>
      </c>
      <c r="B1604" s="5">
        <v>48</v>
      </c>
      <c r="C1604">
        <v>100</v>
      </c>
      <c r="D1604">
        <v>10</v>
      </c>
      <c r="E1604">
        <f xml:space="preserve"> Table1[[#This Row],[QUANTITYORDERED]] * Table1[[#This Row],[PRICE ($)]]</f>
        <v>4800</v>
      </c>
      <c r="G1604" s="1">
        <v>38114</v>
      </c>
      <c r="H1604" t="s">
        <v>338</v>
      </c>
      <c r="I1604">
        <v>2</v>
      </c>
      <c r="J1604" t="str">
        <f t="shared" si="25"/>
        <v>May</v>
      </c>
      <c r="K1604">
        <v>2004</v>
      </c>
      <c r="L1604" t="s">
        <v>597</v>
      </c>
      <c r="M1604">
        <v>122</v>
      </c>
      <c r="N1604" t="s">
        <v>626</v>
      </c>
      <c r="O1604" t="s">
        <v>27</v>
      </c>
      <c r="P1604" t="s">
        <v>2283</v>
      </c>
      <c r="Q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 s="5">
        <v>10261</v>
      </c>
      <c r="B1605" s="5">
        <v>36</v>
      </c>
      <c r="C1605">
        <v>100</v>
      </c>
      <c r="D1605">
        <v>8</v>
      </c>
      <c r="E1605">
        <f xml:space="preserve"> Table1[[#This Row],[QUANTITYORDERED]] * Table1[[#This Row],[PRICE ($)]]</f>
        <v>3600</v>
      </c>
      <c r="G1605" s="1">
        <v>38155</v>
      </c>
      <c r="H1605" t="s">
        <v>24</v>
      </c>
      <c r="I1605">
        <v>2</v>
      </c>
      <c r="J1605" t="str">
        <f t="shared" si="25"/>
        <v>Jun</v>
      </c>
      <c r="K1605">
        <v>2004</v>
      </c>
      <c r="L1605" t="s">
        <v>597</v>
      </c>
      <c r="M1605">
        <v>122</v>
      </c>
      <c r="N1605" t="s">
        <v>626</v>
      </c>
      <c r="O1605" t="s">
        <v>291</v>
      </c>
      <c r="P1605" t="s">
        <v>2284</v>
      </c>
      <c r="Q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 s="5">
        <v>10273</v>
      </c>
      <c r="B1606" s="5">
        <v>22</v>
      </c>
      <c r="C1606">
        <v>100</v>
      </c>
      <c r="D1606">
        <v>11</v>
      </c>
      <c r="E1606">
        <f xml:space="preserve"> Table1[[#This Row],[QUANTITYORDERED]] * Table1[[#This Row],[PRICE ($)]]</f>
        <v>2200</v>
      </c>
      <c r="G1606" s="1">
        <v>38189</v>
      </c>
      <c r="H1606" t="s">
        <v>24</v>
      </c>
      <c r="I1606">
        <v>3</v>
      </c>
      <c r="J1606" t="str">
        <f t="shared" si="25"/>
        <v>Jul</v>
      </c>
      <c r="K1606">
        <v>2004</v>
      </c>
      <c r="L1606" t="s">
        <v>597</v>
      </c>
      <c r="M1606">
        <v>122</v>
      </c>
      <c r="N1606" t="s">
        <v>626</v>
      </c>
      <c r="O1606" t="s">
        <v>364</v>
      </c>
      <c r="P1606" t="s">
        <v>2285</v>
      </c>
      <c r="Q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 s="5">
        <v>10283</v>
      </c>
      <c r="B1607" s="5">
        <v>42</v>
      </c>
      <c r="C1607">
        <v>100</v>
      </c>
      <c r="D1607">
        <v>13</v>
      </c>
      <c r="E1607">
        <f xml:space="preserve"> Table1[[#This Row],[QUANTITYORDERED]] * Table1[[#This Row],[PRICE ($)]]</f>
        <v>4200</v>
      </c>
      <c r="G1607" s="1">
        <v>38219</v>
      </c>
      <c r="H1607" t="s">
        <v>24</v>
      </c>
      <c r="I1607">
        <v>3</v>
      </c>
      <c r="J1607" t="str">
        <f t="shared" si="25"/>
        <v>Aug</v>
      </c>
      <c r="K1607">
        <v>2004</v>
      </c>
      <c r="L1607" t="s">
        <v>597</v>
      </c>
      <c r="M1607">
        <v>122</v>
      </c>
      <c r="N1607" t="s">
        <v>626</v>
      </c>
      <c r="O1607" t="s">
        <v>372</v>
      </c>
      <c r="P1607" t="s">
        <v>2286</v>
      </c>
      <c r="Q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 s="5">
        <v>10293</v>
      </c>
      <c r="B1608" s="5">
        <v>21</v>
      </c>
      <c r="C1608">
        <v>100</v>
      </c>
      <c r="D1608">
        <v>2</v>
      </c>
      <c r="E1608">
        <f xml:space="preserve"> Table1[[#This Row],[QUANTITYORDERED]] * Table1[[#This Row],[PRICE ($)]]</f>
        <v>2100</v>
      </c>
      <c r="G1608" s="1">
        <v>38239</v>
      </c>
      <c r="H1608" t="s">
        <v>24</v>
      </c>
      <c r="I1608">
        <v>3</v>
      </c>
      <c r="J1608" t="str">
        <f t="shared" si="25"/>
        <v>Sep</v>
      </c>
      <c r="K1608">
        <v>2004</v>
      </c>
      <c r="L1608" t="s">
        <v>597</v>
      </c>
      <c r="M1608">
        <v>122</v>
      </c>
      <c r="N1608" t="s">
        <v>626</v>
      </c>
      <c r="O1608" t="s">
        <v>253</v>
      </c>
      <c r="P1608" t="s">
        <v>2287</v>
      </c>
      <c r="Q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 s="5">
        <v>10306</v>
      </c>
      <c r="B1609" s="5">
        <v>29</v>
      </c>
      <c r="C1609">
        <v>100</v>
      </c>
      <c r="D1609">
        <v>7</v>
      </c>
      <c r="E1609">
        <f xml:space="preserve"> Table1[[#This Row],[QUANTITYORDERED]] * Table1[[#This Row],[PRICE ($)]]</f>
        <v>2900</v>
      </c>
      <c r="G1609" s="1">
        <v>38274</v>
      </c>
      <c r="H1609" t="s">
        <v>24</v>
      </c>
      <c r="I1609">
        <v>4</v>
      </c>
      <c r="J1609" t="str">
        <f t="shared" si="25"/>
        <v>Oct</v>
      </c>
      <c r="K1609">
        <v>2004</v>
      </c>
      <c r="L1609" t="s">
        <v>597</v>
      </c>
      <c r="M1609">
        <v>122</v>
      </c>
      <c r="N1609" t="s">
        <v>626</v>
      </c>
      <c r="O1609" t="s">
        <v>491</v>
      </c>
      <c r="P1609" t="s">
        <v>2288</v>
      </c>
      <c r="Q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 s="5">
        <v>10315</v>
      </c>
      <c r="B1610" s="5">
        <v>35</v>
      </c>
      <c r="C1610">
        <v>100</v>
      </c>
      <c r="D1610">
        <v>6</v>
      </c>
      <c r="E1610">
        <f xml:space="preserve"> Table1[[#This Row],[QUANTITYORDERED]] * Table1[[#This Row],[PRICE ($)]]</f>
        <v>3500</v>
      </c>
      <c r="G1610" s="1">
        <v>38289</v>
      </c>
      <c r="H1610" t="s">
        <v>24</v>
      </c>
      <c r="I1610">
        <v>4</v>
      </c>
      <c r="J1610" t="str">
        <f t="shared" si="25"/>
        <v>Oct</v>
      </c>
      <c r="K1610">
        <v>2004</v>
      </c>
      <c r="L1610" t="s">
        <v>597</v>
      </c>
      <c r="M1610">
        <v>122</v>
      </c>
      <c r="N1610" t="s">
        <v>626</v>
      </c>
      <c r="O1610" t="s">
        <v>113</v>
      </c>
      <c r="P1610" t="s">
        <v>2289</v>
      </c>
      <c r="Q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 s="5">
        <v>10326</v>
      </c>
      <c r="B1611" s="5">
        <v>41</v>
      </c>
      <c r="C1611">
        <v>100</v>
      </c>
      <c r="D1611">
        <v>4</v>
      </c>
      <c r="E1611">
        <f xml:space="preserve"> Table1[[#This Row],[QUANTITYORDERED]] * Table1[[#This Row],[PRICE ($)]]</f>
        <v>4100</v>
      </c>
      <c r="G1611" s="1">
        <v>38300</v>
      </c>
      <c r="H1611" t="s">
        <v>24</v>
      </c>
      <c r="I1611">
        <v>4</v>
      </c>
      <c r="J1611" t="str">
        <f t="shared" si="25"/>
        <v>Nov</v>
      </c>
      <c r="K1611">
        <v>2004</v>
      </c>
      <c r="L1611" t="s">
        <v>597</v>
      </c>
      <c r="M1611">
        <v>122</v>
      </c>
      <c r="N1611" t="s">
        <v>626</v>
      </c>
      <c r="O1611" t="s">
        <v>182</v>
      </c>
      <c r="P1611" t="s">
        <v>2290</v>
      </c>
      <c r="Q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 s="5">
        <v>10337</v>
      </c>
      <c r="B1612" s="5">
        <v>29</v>
      </c>
      <c r="C1612">
        <v>71.97</v>
      </c>
      <c r="D1612">
        <v>4</v>
      </c>
      <c r="E1612">
        <f xml:space="preserve"> Table1[[#This Row],[QUANTITYORDERED]] * Table1[[#This Row],[PRICE ($)]]</f>
        <v>2087.13</v>
      </c>
      <c r="G1612" s="1">
        <v>38312</v>
      </c>
      <c r="H1612" t="s">
        <v>24</v>
      </c>
      <c r="I1612">
        <v>4</v>
      </c>
      <c r="J1612" t="str">
        <f t="shared" si="25"/>
        <v>Nov</v>
      </c>
      <c r="K1612">
        <v>2004</v>
      </c>
      <c r="L1612" t="s">
        <v>597</v>
      </c>
      <c r="M1612">
        <v>122</v>
      </c>
      <c r="N1612" t="s">
        <v>626</v>
      </c>
      <c r="O1612" t="s">
        <v>202</v>
      </c>
      <c r="P1612" t="s">
        <v>2291</v>
      </c>
      <c r="Q1612" t="s">
        <v>3508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 s="5">
        <v>10350</v>
      </c>
      <c r="B1613" s="5">
        <v>34</v>
      </c>
      <c r="C1613">
        <v>50.33</v>
      </c>
      <c r="D1613">
        <v>7</v>
      </c>
      <c r="E1613">
        <f xml:space="preserve"> Table1[[#This Row],[QUANTITYORDERED]] * Table1[[#This Row],[PRICE ($)]]</f>
        <v>1711.22</v>
      </c>
      <c r="G1613" s="1">
        <v>38323</v>
      </c>
      <c r="H1613" t="s">
        <v>24</v>
      </c>
      <c r="I1613">
        <v>4</v>
      </c>
      <c r="J1613" t="str">
        <f t="shared" si="25"/>
        <v>Dec</v>
      </c>
      <c r="K1613">
        <v>2004</v>
      </c>
      <c r="L1613" t="s">
        <v>597</v>
      </c>
      <c r="M1613">
        <v>122</v>
      </c>
      <c r="N1613" t="s">
        <v>626</v>
      </c>
      <c r="O1613" t="s">
        <v>173</v>
      </c>
      <c r="P1613" t="s">
        <v>2292</v>
      </c>
      <c r="Q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 s="5">
        <v>10372</v>
      </c>
      <c r="B1614" s="5">
        <v>37</v>
      </c>
      <c r="C1614">
        <v>100</v>
      </c>
      <c r="D1614">
        <v>8</v>
      </c>
      <c r="E1614">
        <f xml:space="preserve"> Table1[[#This Row],[QUANTITYORDERED]] * Table1[[#This Row],[PRICE ($)]]</f>
        <v>3700</v>
      </c>
      <c r="G1614" s="1">
        <v>38378</v>
      </c>
      <c r="H1614" t="s">
        <v>24</v>
      </c>
      <c r="I1614">
        <v>1</v>
      </c>
      <c r="J1614" t="str">
        <f t="shared" si="25"/>
        <v>Jan</v>
      </c>
      <c r="K1614">
        <v>2005</v>
      </c>
      <c r="L1614" t="s">
        <v>597</v>
      </c>
      <c r="M1614">
        <v>122</v>
      </c>
      <c r="N1614" t="s">
        <v>626</v>
      </c>
      <c r="O1614" t="s">
        <v>245</v>
      </c>
      <c r="P1614" t="s">
        <v>2293</v>
      </c>
      <c r="Q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xml:space="preserve"> Table1[[#This Row],[QUANTITYORDERED]] * Table1[[#This Row],[PRICE ($)]]</f>
        <v>2255.1200000000003</v>
      </c>
      <c r="G1615" s="1">
        <v>38406</v>
      </c>
      <c r="H1615" t="s">
        <v>24</v>
      </c>
      <c r="I1615">
        <v>1</v>
      </c>
      <c r="J1615" t="str">
        <f t="shared" si="25"/>
        <v>Feb</v>
      </c>
      <c r="K1615">
        <v>2005</v>
      </c>
      <c r="L1615" t="s">
        <v>597</v>
      </c>
      <c r="M1615">
        <v>122</v>
      </c>
      <c r="N1615" t="s">
        <v>626</v>
      </c>
      <c r="O1615" t="s">
        <v>57</v>
      </c>
      <c r="P1615" t="s">
        <v>2294</v>
      </c>
      <c r="Q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 s="5">
        <v>10396</v>
      </c>
      <c r="B1616" s="5">
        <v>49</v>
      </c>
      <c r="C1616">
        <v>100</v>
      </c>
      <c r="D1616">
        <v>6</v>
      </c>
      <c r="E1616">
        <f xml:space="preserve"> Table1[[#This Row],[QUANTITYORDERED]] * Table1[[#This Row],[PRICE ($)]]</f>
        <v>4900</v>
      </c>
      <c r="G1616" s="1">
        <v>38434</v>
      </c>
      <c r="H1616" t="s">
        <v>24</v>
      </c>
      <c r="I1616">
        <v>1</v>
      </c>
      <c r="J1616" t="str">
        <f t="shared" si="25"/>
        <v>Mar</v>
      </c>
      <c r="K1616">
        <v>2005</v>
      </c>
      <c r="L1616" t="s">
        <v>597</v>
      </c>
      <c r="M1616">
        <v>122</v>
      </c>
      <c r="N1616" t="s">
        <v>626</v>
      </c>
      <c r="O1616" t="s">
        <v>271</v>
      </c>
      <c r="P1616" t="s">
        <v>2295</v>
      </c>
      <c r="Q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 s="5">
        <v>10414</v>
      </c>
      <c r="B1617" s="5">
        <v>23</v>
      </c>
      <c r="C1617">
        <v>100</v>
      </c>
      <c r="D1617">
        <v>10</v>
      </c>
      <c r="E1617">
        <f xml:space="preserve"> Table1[[#This Row],[QUANTITYORDERED]] * Table1[[#This Row],[PRICE ($)]]</f>
        <v>2300</v>
      </c>
      <c r="G1617" s="1">
        <v>38478</v>
      </c>
      <c r="H1617" t="s">
        <v>400</v>
      </c>
      <c r="I1617">
        <v>2</v>
      </c>
      <c r="J1617" t="str">
        <f t="shared" si="25"/>
        <v>May</v>
      </c>
      <c r="K1617">
        <v>2005</v>
      </c>
      <c r="L1617" t="s">
        <v>597</v>
      </c>
      <c r="M1617">
        <v>122</v>
      </c>
      <c r="N1617" t="s">
        <v>626</v>
      </c>
      <c r="O1617" t="s">
        <v>378</v>
      </c>
      <c r="P1617" t="s">
        <v>2296</v>
      </c>
      <c r="Q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 s="5">
        <v>10101</v>
      </c>
      <c r="B1618" s="5">
        <v>46</v>
      </c>
      <c r="C1618">
        <v>53.76</v>
      </c>
      <c r="D1618">
        <v>2</v>
      </c>
      <c r="E1618">
        <f xml:space="preserve"> Table1[[#This Row],[QUANTITYORDERED]] * Table1[[#This Row],[PRICE ($)]]</f>
        <v>2472.96</v>
      </c>
      <c r="G1618" s="1">
        <v>37630</v>
      </c>
      <c r="H1618" t="s">
        <v>24</v>
      </c>
      <c r="I1618">
        <v>1</v>
      </c>
      <c r="J1618" t="str">
        <f t="shared" si="25"/>
        <v>Jan</v>
      </c>
      <c r="K1618">
        <v>2003</v>
      </c>
      <c r="L1618" t="s">
        <v>549</v>
      </c>
      <c r="M1618">
        <v>44</v>
      </c>
      <c r="N1618" t="s">
        <v>627</v>
      </c>
      <c r="O1618" t="s">
        <v>461</v>
      </c>
      <c r="P1618" t="s">
        <v>2297</v>
      </c>
      <c r="Q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 s="5">
        <v>10110</v>
      </c>
      <c r="B1619" s="5">
        <v>39</v>
      </c>
      <c r="C1619">
        <v>44.35</v>
      </c>
      <c r="D1619">
        <v>2</v>
      </c>
      <c r="E1619">
        <f xml:space="preserve"> Table1[[#This Row],[QUANTITYORDERED]] * Table1[[#This Row],[PRICE ($)]]</f>
        <v>1729.65</v>
      </c>
      <c r="G1619" s="1">
        <v>37698</v>
      </c>
      <c r="H1619" t="s">
        <v>24</v>
      </c>
      <c r="I1619">
        <v>1</v>
      </c>
      <c r="J1619" t="str">
        <f t="shared" si="25"/>
        <v>Mar</v>
      </c>
      <c r="K1619">
        <v>2003</v>
      </c>
      <c r="L1619" t="s">
        <v>549</v>
      </c>
      <c r="M1619">
        <v>44</v>
      </c>
      <c r="N1619" t="s">
        <v>627</v>
      </c>
      <c r="O1619" t="s">
        <v>491</v>
      </c>
      <c r="P1619" t="s">
        <v>2298</v>
      </c>
      <c r="Q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 s="5">
        <v>10124</v>
      </c>
      <c r="B1620" s="5">
        <v>22</v>
      </c>
      <c r="C1620">
        <v>45.25</v>
      </c>
      <c r="D1620">
        <v>1</v>
      </c>
      <c r="E1620">
        <f xml:space="preserve"> Table1[[#This Row],[QUANTITYORDERED]] * Table1[[#This Row],[PRICE ($)]]</f>
        <v>995.5</v>
      </c>
      <c r="G1620" s="1">
        <v>37762</v>
      </c>
      <c r="H1620" t="s">
        <v>24</v>
      </c>
      <c r="I1620">
        <v>2</v>
      </c>
      <c r="J1620" t="str">
        <f t="shared" si="25"/>
        <v>May</v>
      </c>
      <c r="K1620">
        <v>2003</v>
      </c>
      <c r="L1620" t="s">
        <v>549</v>
      </c>
      <c r="M1620">
        <v>44</v>
      </c>
      <c r="N1620" t="s">
        <v>627</v>
      </c>
      <c r="O1620" t="s">
        <v>538</v>
      </c>
      <c r="P1620" t="s">
        <v>2299</v>
      </c>
      <c r="Q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 s="5">
        <v>10149</v>
      </c>
      <c r="B1621" s="5">
        <v>49</v>
      </c>
      <c r="C1621">
        <v>49.28</v>
      </c>
      <c r="D1621">
        <v>6</v>
      </c>
      <c r="E1621">
        <f xml:space="preserve"> Table1[[#This Row],[QUANTITYORDERED]] * Table1[[#This Row],[PRICE ($)]]</f>
        <v>2414.7200000000003</v>
      </c>
      <c r="G1621" s="1">
        <v>37876</v>
      </c>
      <c r="H1621" t="s">
        <v>24</v>
      </c>
      <c r="I1621">
        <v>3</v>
      </c>
      <c r="J1621" t="str">
        <f t="shared" si="25"/>
        <v>Sep</v>
      </c>
      <c r="K1621">
        <v>2003</v>
      </c>
      <c r="L1621" t="s">
        <v>549</v>
      </c>
      <c r="M1621">
        <v>44</v>
      </c>
      <c r="N1621" t="s">
        <v>627</v>
      </c>
      <c r="O1621" t="s">
        <v>525</v>
      </c>
      <c r="P1621" t="s">
        <v>2300</v>
      </c>
      <c r="Q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 s="5">
        <v>10162</v>
      </c>
      <c r="B1622" s="5">
        <v>43</v>
      </c>
      <c r="C1622">
        <v>36.29</v>
      </c>
      <c r="D1622">
        <v>4</v>
      </c>
      <c r="E1622">
        <f xml:space="preserve"> Table1[[#This Row],[QUANTITYORDERED]] * Table1[[#This Row],[PRICE ($)]]</f>
        <v>1560.47</v>
      </c>
      <c r="G1622" s="1">
        <v>37912</v>
      </c>
      <c r="H1622" t="s">
        <v>24</v>
      </c>
      <c r="I1622">
        <v>4</v>
      </c>
      <c r="J1622" t="str">
        <f t="shared" si="25"/>
        <v>Oct</v>
      </c>
      <c r="K1622">
        <v>2003</v>
      </c>
      <c r="L1622" t="s">
        <v>549</v>
      </c>
      <c r="M1622">
        <v>44</v>
      </c>
      <c r="N1622" t="s">
        <v>627</v>
      </c>
      <c r="O1622" t="s">
        <v>57</v>
      </c>
      <c r="P1622" t="s">
        <v>2301</v>
      </c>
      <c r="Q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 s="5">
        <v>10173</v>
      </c>
      <c r="B1623" s="5">
        <v>27</v>
      </c>
      <c r="C1623">
        <v>41.22</v>
      </c>
      <c r="D1623">
        <v>8</v>
      </c>
      <c r="E1623">
        <f xml:space="preserve"> Table1[[#This Row],[QUANTITYORDERED]] * Table1[[#This Row],[PRICE ($)]]</f>
        <v>1112.94</v>
      </c>
      <c r="G1623" s="1">
        <v>37930</v>
      </c>
      <c r="H1623" t="s">
        <v>24</v>
      </c>
      <c r="I1623">
        <v>4</v>
      </c>
      <c r="J1623" t="str">
        <f t="shared" si="25"/>
        <v>Nov</v>
      </c>
      <c r="K1623">
        <v>2003</v>
      </c>
      <c r="L1623" t="s">
        <v>549</v>
      </c>
      <c r="M1623">
        <v>44</v>
      </c>
      <c r="N1623" t="s">
        <v>627</v>
      </c>
      <c r="O1623" t="s">
        <v>551</v>
      </c>
      <c r="P1623" t="s">
        <v>2302</v>
      </c>
      <c r="Q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 s="5">
        <v>10182</v>
      </c>
      <c r="B1624" s="5">
        <v>31</v>
      </c>
      <c r="C1624">
        <v>36.74</v>
      </c>
      <c r="D1624">
        <v>5</v>
      </c>
      <c r="E1624">
        <f xml:space="preserve"> Table1[[#This Row],[QUANTITYORDERED]] * Table1[[#This Row],[PRICE ($)]]</f>
        <v>1138.94</v>
      </c>
      <c r="G1624" s="1">
        <v>37937</v>
      </c>
      <c r="H1624" t="s">
        <v>24</v>
      </c>
      <c r="I1624">
        <v>4</v>
      </c>
      <c r="J1624" t="str">
        <f t="shared" si="25"/>
        <v>Nov</v>
      </c>
      <c r="K1624">
        <v>2003</v>
      </c>
      <c r="L1624" t="s">
        <v>549</v>
      </c>
      <c r="M1624">
        <v>44</v>
      </c>
      <c r="N1624" t="s">
        <v>627</v>
      </c>
      <c r="O1624" t="s">
        <v>271</v>
      </c>
      <c r="P1624" t="s">
        <v>2303</v>
      </c>
      <c r="Q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 s="5">
        <v>10193</v>
      </c>
      <c r="B1625" s="5">
        <v>20</v>
      </c>
      <c r="C1625">
        <v>50.62</v>
      </c>
      <c r="D1625">
        <v>9</v>
      </c>
      <c r="E1625">
        <f xml:space="preserve"> Table1[[#This Row],[QUANTITYORDERED]] * Table1[[#This Row],[PRICE ($)]]</f>
        <v>1012.4</v>
      </c>
      <c r="G1625" s="1">
        <v>37946</v>
      </c>
      <c r="H1625" t="s">
        <v>24</v>
      </c>
      <c r="I1625">
        <v>4</v>
      </c>
      <c r="J1625" t="str">
        <f t="shared" si="25"/>
        <v>Nov</v>
      </c>
      <c r="K1625">
        <v>2003</v>
      </c>
      <c r="L1625" t="s">
        <v>549</v>
      </c>
      <c r="M1625">
        <v>44</v>
      </c>
      <c r="N1625" t="s">
        <v>627</v>
      </c>
      <c r="O1625" t="s">
        <v>557</v>
      </c>
      <c r="P1625" t="s">
        <v>2304</v>
      </c>
      <c r="Q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 s="5">
        <v>10205</v>
      </c>
      <c r="B1626" s="5">
        <v>24</v>
      </c>
      <c r="C1626">
        <v>38.08</v>
      </c>
      <c r="D1626">
        <v>4</v>
      </c>
      <c r="E1626">
        <f xml:space="preserve"> Table1[[#This Row],[QUANTITYORDERED]] * Table1[[#This Row],[PRICE ($)]]</f>
        <v>913.92</v>
      </c>
      <c r="G1626" s="1">
        <v>37958</v>
      </c>
      <c r="H1626" t="s">
        <v>24</v>
      </c>
      <c r="I1626">
        <v>4</v>
      </c>
      <c r="J1626" t="str">
        <f t="shared" si="25"/>
        <v>Dec</v>
      </c>
      <c r="K1626">
        <v>2003</v>
      </c>
      <c r="L1626" t="s">
        <v>549</v>
      </c>
      <c r="M1626">
        <v>44</v>
      </c>
      <c r="N1626" t="s">
        <v>627</v>
      </c>
      <c r="O1626" t="s">
        <v>173</v>
      </c>
      <c r="P1626" t="s">
        <v>2305</v>
      </c>
      <c r="Q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 s="5">
        <v>10214</v>
      </c>
      <c r="B1627" s="5">
        <v>49</v>
      </c>
      <c r="C1627">
        <v>47.94</v>
      </c>
      <c r="D1627">
        <v>2</v>
      </c>
      <c r="E1627">
        <f xml:space="preserve"> Table1[[#This Row],[QUANTITYORDERED]] * Table1[[#This Row],[PRICE ($)]]</f>
        <v>2349.06</v>
      </c>
      <c r="G1627" s="1">
        <v>38012</v>
      </c>
      <c r="H1627" t="s">
        <v>24</v>
      </c>
      <c r="I1627">
        <v>1</v>
      </c>
      <c r="J1627" t="str">
        <f t="shared" si="25"/>
        <v>Jan</v>
      </c>
      <c r="K1627">
        <v>2004</v>
      </c>
      <c r="L1627" t="s">
        <v>549</v>
      </c>
      <c r="M1627">
        <v>44</v>
      </c>
      <c r="N1627" t="s">
        <v>627</v>
      </c>
      <c r="O1627" t="s">
        <v>190</v>
      </c>
      <c r="P1627" t="s">
        <v>2306</v>
      </c>
      <c r="Q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 s="5">
        <v>10227</v>
      </c>
      <c r="B1628" s="5">
        <v>24</v>
      </c>
      <c r="C1628">
        <v>48.38</v>
      </c>
      <c r="D1628">
        <v>5</v>
      </c>
      <c r="E1628">
        <f xml:space="preserve"> Table1[[#This Row],[QUANTITYORDERED]] * Table1[[#This Row],[PRICE ($)]]</f>
        <v>1161.1200000000001</v>
      </c>
      <c r="G1628" s="1">
        <v>38048</v>
      </c>
      <c r="H1628" t="s">
        <v>24</v>
      </c>
      <c r="I1628">
        <v>1</v>
      </c>
      <c r="J1628" t="str">
        <f t="shared" si="25"/>
        <v>Mar</v>
      </c>
      <c r="K1628">
        <v>2004</v>
      </c>
      <c r="L1628" t="s">
        <v>549</v>
      </c>
      <c r="M1628">
        <v>44</v>
      </c>
      <c r="N1628" t="s">
        <v>627</v>
      </c>
      <c r="O1628" t="s">
        <v>218</v>
      </c>
      <c r="P1628" t="s">
        <v>2307</v>
      </c>
      <c r="Q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 s="5">
        <v>10244</v>
      </c>
      <c r="B1629" s="5">
        <v>39</v>
      </c>
      <c r="C1629">
        <v>45.25</v>
      </c>
      <c r="D1629">
        <v>9</v>
      </c>
      <c r="E1629">
        <f xml:space="preserve"> Table1[[#This Row],[QUANTITYORDERED]] * Table1[[#This Row],[PRICE ($)]]</f>
        <v>1764.75</v>
      </c>
      <c r="G1629" s="1">
        <v>38106</v>
      </c>
      <c r="H1629" t="s">
        <v>24</v>
      </c>
      <c r="I1629">
        <v>2</v>
      </c>
      <c r="J1629" t="str">
        <f t="shared" si="25"/>
        <v>Apr</v>
      </c>
      <c r="K1629">
        <v>2004</v>
      </c>
      <c r="L1629" t="s">
        <v>549</v>
      </c>
      <c r="M1629">
        <v>44</v>
      </c>
      <c r="N1629" t="s">
        <v>627</v>
      </c>
      <c r="O1629" t="s">
        <v>173</v>
      </c>
      <c r="P1629" t="s">
        <v>2308</v>
      </c>
      <c r="Q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 s="5">
        <v>10255</v>
      </c>
      <c r="B1630" s="5">
        <v>37</v>
      </c>
      <c r="C1630">
        <v>45.7</v>
      </c>
      <c r="D1630">
        <v>2</v>
      </c>
      <c r="E1630">
        <f xml:space="preserve"> Table1[[#This Row],[QUANTITYORDERED]] * Table1[[#This Row],[PRICE ($)]]</f>
        <v>1690.9</v>
      </c>
      <c r="G1630" s="1">
        <v>38142</v>
      </c>
      <c r="H1630" t="s">
        <v>24</v>
      </c>
      <c r="I1630">
        <v>2</v>
      </c>
      <c r="J1630" t="str">
        <f t="shared" si="25"/>
        <v>Jun</v>
      </c>
      <c r="K1630">
        <v>2004</v>
      </c>
      <c r="L1630" t="s">
        <v>549</v>
      </c>
      <c r="M1630">
        <v>44</v>
      </c>
      <c r="N1630" t="s">
        <v>627</v>
      </c>
      <c r="O1630" t="s">
        <v>530</v>
      </c>
      <c r="P1630" t="s">
        <v>2309</v>
      </c>
      <c r="Q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 s="5">
        <v>10280</v>
      </c>
      <c r="B1631" s="5">
        <v>45</v>
      </c>
      <c r="C1631">
        <v>47.49</v>
      </c>
      <c r="D1631">
        <v>11</v>
      </c>
      <c r="E1631">
        <f xml:space="preserve"> Table1[[#This Row],[QUANTITYORDERED]] * Table1[[#This Row],[PRICE ($)]]</f>
        <v>2137.0500000000002</v>
      </c>
      <c r="G1631" s="1">
        <v>38216</v>
      </c>
      <c r="H1631" t="s">
        <v>24</v>
      </c>
      <c r="I1631">
        <v>3</v>
      </c>
      <c r="J1631" t="str">
        <f t="shared" si="25"/>
        <v>Aug</v>
      </c>
      <c r="K1631">
        <v>2004</v>
      </c>
      <c r="L1631" t="s">
        <v>549</v>
      </c>
      <c r="M1631">
        <v>44</v>
      </c>
      <c r="N1631" t="s">
        <v>627</v>
      </c>
      <c r="O1631" t="s">
        <v>253</v>
      </c>
      <c r="P1631" t="s">
        <v>2310</v>
      </c>
      <c r="Q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 s="5">
        <v>10289</v>
      </c>
      <c r="B1632" s="5">
        <v>45</v>
      </c>
      <c r="C1632">
        <v>48.38</v>
      </c>
      <c r="D1632">
        <v>4</v>
      </c>
      <c r="E1632">
        <f xml:space="preserve"> Table1[[#This Row],[QUANTITYORDERED]] * Table1[[#This Row],[PRICE ($)]]</f>
        <v>2177.1</v>
      </c>
      <c r="G1632" s="1">
        <v>38233</v>
      </c>
      <c r="H1632" t="s">
        <v>24</v>
      </c>
      <c r="I1632">
        <v>3</v>
      </c>
      <c r="J1632" t="str">
        <f t="shared" si="25"/>
        <v>Sep</v>
      </c>
      <c r="K1632">
        <v>2004</v>
      </c>
      <c r="L1632" t="s">
        <v>549</v>
      </c>
      <c r="M1632">
        <v>44</v>
      </c>
      <c r="N1632" t="s">
        <v>627</v>
      </c>
      <c r="O1632" t="s">
        <v>72</v>
      </c>
      <c r="P1632" t="s">
        <v>2311</v>
      </c>
      <c r="Q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 s="5">
        <v>10304</v>
      </c>
      <c r="B1633" s="5">
        <v>44</v>
      </c>
      <c r="C1633">
        <v>39.42</v>
      </c>
      <c r="D1633">
        <v>15</v>
      </c>
      <c r="E1633">
        <f xml:space="preserve"> Table1[[#This Row],[QUANTITYORDERED]] * Table1[[#This Row],[PRICE ($)]]</f>
        <v>1734.48</v>
      </c>
      <c r="G1633" s="1">
        <v>38271</v>
      </c>
      <c r="H1633" t="s">
        <v>24</v>
      </c>
      <c r="I1633">
        <v>4</v>
      </c>
      <c r="J1633" t="str">
        <f t="shared" si="25"/>
        <v>Oct</v>
      </c>
      <c r="K1633">
        <v>2004</v>
      </c>
      <c r="L1633" t="s">
        <v>549</v>
      </c>
      <c r="M1633">
        <v>44</v>
      </c>
      <c r="N1633" t="s">
        <v>627</v>
      </c>
      <c r="O1633" t="s">
        <v>266</v>
      </c>
      <c r="P1633" t="s">
        <v>2312</v>
      </c>
      <c r="Q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xml:space="preserve"> Table1[[#This Row],[QUANTITYORDERED]] * Table1[[#This Row],[PRICE ($)]]</f>
        <v>865.49</v>
      </c>
      <c r="G1634" s="1">
        <v>38281</v>
      </c>
      <c r="H1634" t="s">
        <v>24</v>
      </c>
      <c r="I1634">
        <v>4</v>
      </c>
      <c r="J1634" t="str">
        <f t="shared" si="25"/>
        <v>Oct</v>
      </c>
      <c r="K1634">
        <v>2004</v>
      </c>
      <c r="L1634" t="s">
        <v>549</v>
      </c>
      <c r="M1634">
        <v>44</v>
      </c>
      <c r="N1634" t="s">
        <v>627</v>
      </c>
      <c r="O1634" t="s">
        <v>271</v>
      </c>
      <c r="P1634" t="s">
        <v>2313</v>
      </c>
      <c r="Q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 s="5">
        <v>10322</v>
      </c>
      <c r="B1635" s="5">
        <v>30</v>
      </c>
      <c r="C1635">
        <v>100</v>
      </c>
      <c r="D1635">
        <v>4</v>
      </c>
      <c r="E1635">
        <f xml:space="preserve"> Table1[[#This Row],[QUANTITYORDERED]] * Table1[[#This Row],[PRICE ($)]]</f>
        <v>3000</v>
      </c>
      <c r="G1635" s="1">
        <v>38295</v>
      </c>
      <c r="H1635" t="s">
        <v>24</v>
      </c>
      <c r="I1635">
        <v>4</v>
      </c>
      <c r="J1635" t="str">
        <f t="shared" si="25"/>
        <v>Nov</v>
      </c>
      <c r="K1635">
        <v>2004</v>
      </c>
      <c r="L1635" t="s">
        <v>549</v>
      </c>
      <c r="M1635">
        <v>44</v>
      </c>
      <c r="N1635" t="s">
        <v>627</v>
      </c>
      <c r="O1635" t="s">
        <v>276</v>
      </c>
      <c r="P1635" t="s">
        <v>2314</v>
      </c>
      <c r="Q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 s="5">
        <v>10332</v>
      </c>
      <c r="B1636" s="5">
        <v>26</v>
      </c>
      <c r="C1636">
        <v>85.52</v>
      </c>
      <c r="D1636">
        <v>10</v>
      </c>
      <c r="E1636">
        <f xml:space="preserve"> Table1[[#This Row],[QUANTITYORDERED]] * Table1[[#This Row],[PRICE ($)]]</f>
        <v>2223.52</v>
      </c>
      <c r="G1636" s="1">
        <v>38308</v>
      </c>
      <c r="H1636" t="s">
        <v>24</v>
      </c>
      <c r="I1636">
        <v>4</v>
      </c>
      <c r="J1636" t="str">
        <f t="shared" si="25"/>
        <v>Nov</v>
      </c>
      <c r="K1636">
        <v>2004</v>
      </c>
      <c r="L1636" t="s">
        <v>549</v>
      </c>
      <c r="M1636">
        <v>44</v>
      </c>
      <c r="N1636" t="s">
        <v>627</v>
      </c>
      <c r="O1636" t="s">
        <v>491</v>
      </c>
      <c r="P1636" t="s">
        <v>2315</v>
      </c>
      <c r="Q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 s="5">
        <v>10345</v>
      </c>
      <c r="B1637" s="5">
        <v>43</v>
      </c>
      <c r="C1637">
        <v>53.76</v>
      </c>
      <c r="D1637">
        <v>1</v>
      </c>
      <c r="E1637">
        <f xml:space="preserve"> Table1[[#This Row],[QUANTITYORDERED]] * Table1[[#This Row],[PRICE ($)]]</f>
        <v>2311.6799999999998</v>
      </c>
      <c r="G1637" s="1">
        <v>38316</v>
      </c>
      <c r="H1637" t="s">
        <v>24</v>
      </c>
      <c r="I1637">
        <v>4</v>
      </c>
      <c r="J1637" t="str">
        <f t="shared" si="25"/>
        <v>Nov</v>
      </c>
      <c r="K1637">
        <v>2004</v>
      </c>
      <c r="L1637" t="s">
        <v>549</v>
      </c>
      <c r="M1637">
        <v>44</v>
      </c>
      <c r="N1637" t="s">
        <v>627</v>
      </c>
      <c r="O1637" t="s">
        <v>311</v>
      </c>
      <c r="P1637" t="s">
        <v>2316</v>
      </c>
      <c r="Q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 s="5">
        <v>10356</v>
      </c>
      <c r="B1638" s="5">
        <v>26</v>
      </c>
      <c r="C1638">
        <v>31.86</v>
      </c>
      <c r="D1638">
        <v>7</v>
      </c>
      <c r="E1638">
        <f xml:space="preserve"> Table1[[#This Row],[QUANTITYORDERED]] * Table1[[#This Row],[PRICE ($)]]</f>
        <v>828.36</v>
      </c>
      <c r="G1638" s="1">
        <v>38330</v>
      </c>
      <c r="H1638" t="s">
        <v>24</v>
      </c>
      <c r="I1638">
        <v>4</v>
      </c>
      <c r="J1638" t="str">
        <f t="shared" si="25"/>
        <v>Dec</v>
      </c>
      <c r="K1638">
        <v>2004</v>
      </c>
      <c r="L1638" t="s">
        <v>549</v>
      </c>
      <c r="M1638">
        <v>44</v>
      </c>
      <c r="N1638" t="s">
        <v>627</v>
      </c>
      <c r="O1638" t="s">
        <v>44</v>
      </c>
      <c r="P1638" t="s">
        <v>2317</v>
      </c>
      <c r="Q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 s="5">
        <v>10367</v>
      </c>
      <c r="B1639" s="5">
        <v>28</v>
      </c>
      <c r="C1639">
        <v>30.59</v>
      </c>
      <c r="D1639">
        <v>12</v>
      </c>
      <c r="E1639">
        <f xml:space="preserve"> Table1[[#This Row],[QUANTITYORDERED]] * Table1[[#This Row],[PRICE ($)]]</f>
        <v>856.52</v>
      </c>
      <c r="G1639" s="1">
        <v>38364</v>
      </c>
      <c r="H1639" t="s">
        <v>407</v>
      </c>
      <c r="I1639">
        <v>1</v>
      </c>
      <c r="J1639" t="str">
        <f t="shared" si="25"/>
        <v>Jan</v>
      </c>
      <c r="K1639">
        <v>2005</v>
      </c>
      <c r="L1639" t="s">
        <v>549</v>
      </c>
      <c r="M1639">
        <v>44</v>
      </c>
      <c r="N1639" t="s">
        <v>627</v>
      </c>
      <c r="O1639" t="s">
        <v>51</v>
      </c>
      <c r="P1639" t="s">
        <v>2318</v>
      </c>
      <c r="Q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xml:space="preserve"> Table1[[#This Row],[QUANTITYORDERED]] * Table1[[#This Row],[PRICE ($)]]</f>
        <v>1845.4499999999998</v>
      </c>
      <c r="G1640" s="1">
        <v>38399</v>
      </c>
      <c r="H1640" t="s">
        <v>24</v>
      </c>
      <c r="I1640">
        <v>1</v>
      </c>
      <c r="J1640" t="str">
        <f t="shared" si="25"/>
        <v>Feb</v>
      </c>
      <c r="K1640">
        <v>2005</v>
      </c>
      <c r="L1640" t="s">
        <v>549</v>
      </c>
      <c r="M1640">
        <v>44</v>
      </c>
      <c r="N1640" t="s">
        <v>627</v>
      </c>
      <c r="O1640" t="s">
        <v>173</v>
      </c>
      <c r="P1640" t="s">
        <v>2319</v>
      </c>
      <c r="Q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 s="5">
        <v>10391</v>
      </c>
      <c r="B1641" s="5">
        <v>24</v>
      </c>
      <c r="C1641">
        <v>100</v>
      </c>
      <c r="D1641">
        <v>1</v>
      </c>
      <c r="E1641">
        <f xml:space="preserve"> Table1[[#This Row],[QUANTITYORDERED]] * Table1[[#This Row],[PRICE ($)]]</f>
        <v>2400</v>
      </c>
      <c r="G1641" s="1">
        <v>38420</v>
      </c>
      <c r="H1641" t="s">
        <v>24</v>
      </c>
      <c r="I1641">
        <v>1</v>
      </c>
      <c r="J1641" t="str">
        <f t="shared" si="25"/>
        <v>Mar</v>
      </c>
      <c r="K1641">
        <v>2005</v>
      </c>
      <c r="L1641" t="s">
        <v>549</v>
      </c>
      <c r="M1641">
        <v>44</v>
      </c>
      <c r="N1641" t="s">
        <v>627</v>
      </c>
      <c r="O1641" t="s">
        <v>284</v>
      </c>
      <c r="P1641" t="s">
        <v>2320</v>
      </c>
      <c r="Q1641" t="s">
        <v>3509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 s="5">
        <v>10421</v>
      </c>
      <c r="B1642" s="5">
        <v>40</v>
      </c>
      <c r="C1642">
        <v>45.7</v>
      </c>
      <c r="D1642">
        <v>2</v>
      </c>
      <c r="E1642">
        <f xml:space="preserve"> Table1[[#This Row],[QUANTITYORDERED]] * Table1[[#This Row],[PRICE ($)]]</f>
        <v>1828</v>
      </c>
      <c r="G1642" s="1">
        <v>38501</v>
      </c>
      <c r="H1642" t="s">
        <v>299</v>
      </c>
      <c r="I1642">
        <v>2</v>
      </c>
      <c r="J1642" t="str">
        <f t="shared" si="25"/>
        <v>May</v>
      </c>
      <c r="K1642">
        <v>2005</v>
      </c>
      <c r="L1642" t="s">
        <v>549</v>
      </c>
      <c r="M1642">
        <v>44</v>
      </c>
      <c r="N1642" t="s">
        <v>627</v>
      </c>
      <c r="O1642" t="s">
        <v>271</v>
      </c>
      <c r="P1642" t="s">
        <v>2321</v>
      </c>
      <c r="Q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 s="5">
        <v>10103</v>
      </c>
      <c r="B1643" s="5">
        <v>36</v>
      </c>
      <c r="C1643">
        <v>100</v>
      </c>
      <c r="D1643">
        <v>1</v>
      </c>
      <c r="E1643">
        <f xml:space="preserve"> Table1[[#This Row],[QUANTITYORDERED]] * Table1[[#This Row],[PRICE ($)]]</f>
        <v>3600</v>
      </c>
      <c r="G1643" s="1">
        <v>37650</v>
      </c>
      <c r="H1643" t="s">
        <v>24</v>
      </c>
      <c r="I1643">
        <v>1</v>
      </c>
      <c r="J1643" t="str">
        <f t="shared" si="25"/>
        <v>Jan</v>
      </c>
      <c r="K1643">
        <v>2003</v>
      </c>
      <c r="L1643" t="s">
        <v>503</v>
      </c>
      <c r="M1643">
        <v>127</v>
      </c>
      <c r="N1643" t="s">
        <v>628</v>
      </c>
      <c r="O1643" t="s">
        <v>132</v>
      </c>
      <c r="P1643" t="s">
        <v>2322</v>
      </c>
      <c r="Q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 s="5">
        <v>10114</v>
      </c>
      <c r="B1644" s="5">
        <v>21</v>
      </c>
      <c r="C1644">
        <v>100</v>
      </c>
      <c r="D1644">
        <v>5</v>
      </c>
      <c r="E1644">
        <f xml:space="preserve"> Table1[[#This Row],[QUANTITYORDERED]] * Table1[[#This Row],[PRICE ($)]]</f>
        <v>2100</v>
      </c>
      <c r="G1644" s="1">
        <v>37712</v>
      </c>
      <c r="H1644" t="s">
        <v>24</v>
      </c>
      <c r="I1644">
        <v>2</v>
      </c>
      <c r="J1644" t="str">
        <f t="shared" si="25"/>
        <v>Apr</v>
      </c>
      <c r="K1644">
        <v>2003</v>
      </c>
      <c r="L1644" t="s">
        <v>503</v>
      </c>
      <c r="M1644">
        <v>127</v>
      </c>
      <c r="N1644" t="s">
        <v>628</v>
      </c>
      <c r="O1644" t="s">
        <v>402</v>
      </c>
      <c r="P1644" t="s">
        <v>2323</v>
      </c>
      <c r="Q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 s="5">
        <v>10126</v>
      </c>
      <c r="B1645" s="5">
        <v>27</v>
      </c>
      <c r="C1645">
        <v>100</v>
      </c>
      <c r="D1645">
        <v>1</v>
      </c>
      <c r="E1645">
        <f xml:space="preserve"> Table1[[#This Row],[QUANTITYORDERED]] * Table1[[#This Row],[PRICE ($)]]</f>
        <v>2700</v>
      </c>
      <c r="G1645" s="1">
        <v>37769</v>
      </c>
      <c r="H1645" t="s">
        <v>24</v>
      </c>
      <c r="I1645">
        <v>2</v>
      </c>
      <c r="J1645" t="str">
        <f t="shared" si="25"/>
        <v>May</v>
      </c>
      <c r="K1645">
        <v>2003</v>
      </c>
      <c r="L1645" t="s">
        <v>503</v>
      </c>
      <c r="M1645">
        <v>127</v>
      </c>
      <c r="N1645" t="s">
        <v>628</v>
      </c>
      <c r="O1645" t="s">
        <v>190</v>
      </c>
      <c r="P1645" t="s">
        <v>2324</v>
      </c>
      <c r="Q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 s="5">
        <v>10140</v>
      </c>
      <c r="B1646" s="5">
        <v>47</v>
      </c>
      <c r="C1646">
        <v>100</v>
      </c>
      <c r="D1646">
        <v>1</v>
      </c>
      <c r="E1646">
        <f xml:space="preserve"> Table1[[#This Row],[QUANTITYORDERED]] * Table1[[#This Row],[PRICE ($)]]</f>
        <v>4700</v>
      </c>
      <c r="G1646" s="1">
        <v>37826</v>
      </c>
      <c r="H1646" t="s">
        <v>24</v>
      </c>
      <c r="I1646">
        <v>3</v>
      </c>
      <c r="J1646" t="str">
        <f t="shared" si="25"/>
        <v>Jul</v>
      </c>
      <c r="K1646">
        <v>2003</v>
      </c>
      <c r="L1646" t="s">
        <v>503</v>
      </c>
      <c r="M1646">
        <v>127</v>
      </c>
      <c r="N1646" t="s">
        <v>628</v>
      </c>
      <c r="O1646" t="s">
        <v>61</v>
      </c>
      <c r="P1646" t="s">
        <v>2325</v>
      </c>
      <c r="Q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 s="5">
        <v>10151</v>
      </c>
      <c r="B1647" s="5">
        <v>42</v>
      </c>
      <c r="C1647">
        <v>100</v>
      </c>
      <c r="D1647">
        <v>8</v>
      </c>
      <c r="E1647">
        <f xml:space="preserve"> Table1[[#This Row],[QUANTITYORDERED]] * Table1[[#This Row],[PRICE ($)]]</f>
        <v>4200</v>
      </c>
      <c r="G1647" s="1">
        <v>37885</v>
      </c>
      <c r="H1647" t="s">
        <v>24</v>
      </c>
      <c r="I1647">
        <v>3</v>
      </c>
      <c r="J1647" t="str">
        <f t="shared" si="25"/>
        <v>Sep</v>
      </c>
      <c r="K1647">
        <v>2003</v>
      </c>
      <c r="L1647" t="s">
        <v>503</v>
      </c>
      <c r="M1647">
        <v>127</v>
      </c>
      <c r="N1647" t="s">
        <v>628</v>
      </c>
      <c r="O1647" t="s">
        <v>390</v>
      </c>
      <c r="P1647" t="s">
        <v>2326</v>
      </c>
      <c r="Q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 s="5">
        <v>10165</v>
      </c>
      <c r="B1648" s="5">
        <v>32</v>
      </c>
      <c r="C1648">
        <v>100</v>
      </c>
      <c r="D1648">
        <v>17</v>
      </c>
      <c r="E1648">
        <f xml:space="preserve"> Table1[[#This Row],[QUANTITYORDERED]] * Table1[[#This Row],[PRICE ($)]]</f>
        <v>3200</v>
      </c>
      <c r="G1648" s="1">
        <v>37916</v>
      </c>
      <c r="H1648" t="s">
        <v>24</v>
      </c>
      <c r="I1648">
        <v>4</v>
      </c>
      <c r="J1648" t="str">
        <f t="shared" si="25"/>
        <v>Oct</v>
      </c>
      <c r="K1648">
        <v>2003</v>
      </c>
      <c r="L1648" t="s">
        <v>503</v>
      </c>
      <c r="M1648">
        <v>127</v>
      </c>
      <c r="N1648" t="s">
        <v>628</v>
      </c>
      <c r="O1648" t="s">
        <v>195</v>
      </c>
      <c r="P1648" t="s">
        <v>2327</v>
      </c>
      <c r="Q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 s="5">
        <v>10175</v>
      </c>
      <c r="B1649" s="5">
        <v>28</v>
      </c>
      <c r="C1649">
        <v>100</v>
      </c>
      <c r="D1649">
        <v>6</v>
      </c>
      <c r="E1649">
        <f xml:space="preserve"> Table1[[#This Row],[QUANTITYORDERED]] * Table1[[#This Row],[PRICE ($)]]</f>
        <v>2800</v>
      </c>
      <c r="G1649" s="1">
        <v>37931</v>
      </c>
      <c r="H1649" t="s">
        <v>24</v>
      </c>
      <c r="I1649">
        <v>4</v>
      </c>
      <c r="J1649" t="str">
        <f t="shared" si="25"/>
        <v>Nov</v>
      </c>
      <c r="K1649">
        <v>2003</v>
      </c>
      <c r="L1649" t="s">
        <v>503</v>
      </c>
      <c r="M1649">
        <v>127</v>
      </c>
      <c r="N1649" t="s">
        <v>628</v>
      </c>
      <c r="O1649" t="s">
        <v>328</v>
      </c>
      <c r="P1649" t="s">
        <v>2328</v>
      </c>
      <c r="Q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 s="5">
        <v>10184</v>
      </c>
      <c r="B1650" s="5">
        <v>24</v>
      </c>
      <c r="C1650">
        <v>100</v>
      </c>
      <c r="D1650">
        <v>11</v>
      </c>
      <c r="E1650">
        <f xml:space="preserve"> Table1[[#This Row],[QUANTITYORDERED]] * Table1[[#This Row],[PRICE ($)]]</f>
        <v>2400</v>
      </c>
      <c r="G1650" s="1">
        <v>37939</v>
      </c>
      <c r="H1650" t="s">
        <v>24</v>
      </c>
      <c r="I1650">
        <v>4</v>
      </c>
      <c r="J1650" t="str">
        <f t="shared" si="25"/>
        <v>Nov</v>
      </c>
      <c r="K1650">
        <v>2003</v>
      </c>
      <c r="L1650" t="s">
        <v>503</v>
      </c>
      <c r="M1650">
        <v>127</v>
      </c>
      <c r="N1650" t="s">
        <v>628</v>
      </c>
      <c r="O1650" t="s">
        <v>519</v>
      </c>
      <c r="P1650" t="s">
        <v>2329</v>
      </c>
      <c r="Q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 s="5">
        <v>10194</v>
      </c>
      <c r="B1651" s="5">
        <v>49</v>
      </c>
      <c r="C1651">
        <v>100</v>
      </c>
      <c r="D1651">
        <v>1</v>
      </c>
      <c r="E1651">
        <f xml:space="preserve"> Table1[[#This Row],[QUANTITYORDERED]] * Table1[[#This Row],[PRICE ($)]]</f>
        <v>4900</v>
      </c>
      <c r="G1651" s="1">
        <v>37950</v>
      </c>
      <c r="H1651" t="s">
        <v>24</v>
      </c>
      <c r="I1651">
        <v>4</v>
      </c>
      <c r="J1651" t="str">
        <f t="shared" si="25"/>
        <v>Nov</v>
      </c>
      <c r="K1651">
        <v>2003</v>
      </c>
      <c r="L1651" t="s">
        <v>503</v>
      </c>
      <c r="M1651">
        <v>127</v>
      </c>
      <c r="N1651" t="s">
        <v>628</v>
      </c>
      <c r="O1651" t="s">
        <v>218</v>
      </c>
      <c r="P1651" t="s">
        <v>2330</v>
      </c>
      <c r="Q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 s="5">
        <v>10207</v>
      </c>
      <c r="B1652" s="5">
        <v>46</v>
      </c>
      <c r="C1652">
        <v>100</v>
      </c>
      <c r="D1652">
        <v>12</v>
      </c>
      <c r="E1652">
        <f xml:space="preserve"> Table1[[#This Row],[QUANTITYORDERED]] * Table1[[#This Row],[PRICE ($)]]</f>
        <v>4600</v>
      </c>
      <c r="G1652" s="1">
        <v>37964</v>
      </c>
      <c r="H1652" t="s">
        <v>24</v>
      </c>
      <c r="I1652">
        <v>4</v>
      </c>
      <c r="J1652" t="str">
        <f t="shared" si="25"/>
        <v>Dec</v>
      </c>
      <c r="K1652">
        <v>2003</v>
      </c>
      <c r="L1652" t="s">
        <v>503</v>
      </c>
      <c r="M1652">
        <v>127</v>
      </c>
      <c r="N1652" t="s">
        <v>628</v>
      </c>
      <c r="O1652" t="s">
        <v>414</v>
      </c>
      <c r="P1652" t="s">
        <v>2331</v>
      </c>
      <c r="Q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 s="5">
        <v>10217</v>
      </c>
      <c r="B1653" s="5">
        <v>28</v>
      </c>
      <c r="C1653">
        <v>100</v>
      </c>
      <c r="D1653">
        <v>1</v>
      </c>
      <c r="E1653">
        <f xml:space="preserve"> Table1[[#This Row],[QUANTITYORDERED]] * Table1[[#This Row],[PRICE ($)]]</f>
        <v>2800</v>
      </c>
      <c r="G1653" s="1">
        <v>38021</v>
      </c>
      <c r="H1653" t="s">
        <v>24</v>
      </c>
      <c r="I1653">
        <v>1</v>
      </c>
      <c r="J1653" t="str">
        <f t="shared" si="25"/>
        <v>Feb</v>
      </c>
      <c r="K1653">
        <v>2004</v>
      </c>
      <c r="L1653" t="s">
        <v>503</v>
      </c>
      <c r="M1653">
        <v>127</v>
      </c>
      <c r="N1653" t="s">
        <v>628</v>
      </c>
      <c r="O1653" t="s">
        <v>417</v>
      </c>
      <c r="P1653" t="s">
        <v>2332</v>
      </c>
      <c r="Q1653" t="s">
        <v>3510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 s="5">
        <v>10229</v>
      </c>
      <c r="B1654" s="5">
        <v>48</v>
      </c>
      <c r="C1654">
        <v>100</v>
      </c>
      <c r="D1654">
        <v>6</v>
      </c>
      <c r="E1654">
        <f xml:space="preserve"> Table1[[#This Row],[QUANTITYORDERED]] * Table1[[#This Row],[PRICE ($)]]</f>
        <v>4800</v>
      </c>
      <c r="G1654" s="1">
        <v>38057</v>
      </c>
      <c r="H1654" t="s">
        <v>24</v>
      </c>
      <c r="I1654">
        <v>1</v>
      </c>
      <c r="J1654" t="str">
        <f t="shared" si="25"/>
        <v>Mar</v>
      </c>
      <c r="K1654">
        <v>2004</v>
      </c>
      <c r="L1654" t="s">
        <v>503</v>
      </c>
      <c r="M1654">
        <v>127</v>
      </c>
      <c r="N1654" t="s">
        <v>628</v>
      </c>
      <c r="O1654" t="s">
        <v>271</v>
      </c>
      <c r="P1654" t="s">
        <v>2333</v>
      </c>
      <c r="Q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 s="5">
        <v>10246</v>
      </c>
      <c r="B1655" s="5">
        <v>29</v>
      </c>
      <c r="C1655">
        <v>100</v>
      </c>
      <c r="D1655">
        <v>10</v>
      </c>
      <c r="E1655">
        <f xml:space="preserve"> Table1[[#This Row],[QUANTITYORDERED]] * Table1[[#This Row],[PRICE ($)]]</f>
        <v>2900</v>
      </c>
      <c r="G1655" s="1">
        <v>38112</v>
      </c>
      <c r="H1655" t="s">
        <v>24</v>
      </c>
      <c r="I1655">
        <v>2</v>
      </c>
      <c r="J1655" t="str">
        <f t="shared" si="25"/>
        <v>May</v>
      </c>
      <c r="K1655">
        <v>2004</v>
      </c>
      <c r="L1655" t="s">
        <v>503</v>
      </c>
      <c r="M1655">
        <v>127</v>
      </c>
      <c r="N1655" t="s">
        <v>628</v>
      </c>
      <c r="O1655" t="s">
        <v>173</v>
      </c>
      <c r="P1655" t="s">
        <v>2334</v>
      </c>
      <c r="Q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 s="5">
        <v>10259</v>
      </c>
      <c r="B1656" s="5">
        <v>47</v>
      </c>
      <c r="C1656">
        <v>100</v>
      </c>
      <c r="D1656">
        <v>9</v>
      </c>
      <c r="E1656">
        <f xml:space="preserve"> Table1[[#This Row],[QUANTITYORDERED]] * Table1[[#This Row],[PRICE ($)]]</f>
        <v>4700</v>
      </c>
      <c r="G1656" s="1">
        <v>38153</v>
      </c>
      <c r="H1656" t="s">
        <v>24</v>
      </c>
      <c r="I1656">
        <v>2</v>
      </c>
      <c r="J1656" t="str">
        <f t="shared" si="25"/>
        <v>Jun</v>
      </c>
      <c r="K1656">
        <v>2004</v>
      </c>
      <c r="L1656" t="s">
        <v>503</v>
      </c>
      <c r="M1656">
        <v>127</v>
      </c>
      <c r="N1656" t="s">
        <v>628</v>
      </c>
      <c r="O1656" t="s">
        <v>417</v>
      </c>
      <c r="P1656" t="s">
        <v>2335</v>
      </c>
      <c r="Q1656" t="s">
        <v>3510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 s="5">
        <v>10271</v>
      </c>
      <c r="B1657" s="5">
        <v>43</v>
      </c>
      <c r="C1657">
        <v>100</v>
      </c>
      <c r="D1657">
        <v>10</v>
      </c>
      <c r="E1657">
        <f xml:space="preserve"> Table1[[#This Row],[QUANTITYORDERED]] * Table1[[#This Row],[PRICE ($)]]</f>
        <v>4300</v>
      </c>
      <c r="G1657" s="1">
        <v>38188</v>
      </c>
      <c r="H1657" t="s">
        <v>24</v>
      </c>
      <c r="I1657">
        <v>3</v>
      </c>
      <c r="J1657" t="str">
        <f t="shared" si="25"/>
        <v>Jul</v>
      </c>
      <c r="K1657">
        <v>2004</v>
      </c>
      <c r="L1657" t="s">
        <v>503</v>
      </c>
      <c r="M1657">
        <v>127</v>
      </c>
      <c r="N1657" t="s">
        <v>628</v>
      </c>
      <c r="O1657" t="s">
        <v>271</v>
      </c>
      <c r="P1657" t="s">
        <v>2336</v>
      </c>
      <c r="Q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 s="5">
        <v>10281</v>
      </c>
      <c r="B1658" s="5">
        <v>25</v>
      </c>
      <c r="C1658">
        <v>100</v>
      </c>
      <c r="D1658">
        <v>6</v>
      </c>
      <c r="E1658">
        <f xml:space="preserve"> Table1[[#This Row],[QUANTITYORDERED]] * Table1[[#This Row],[PRICE ($)]]</f>
        <v>2500</v>
      </c>
      <c r="G1658" s="1">
        <v>38218</v>
      </c>
      <c r="H1658" t="s">
        <v>24</v>
      </c>
      <c r="I1658">
        <v>3</v>
      </c>
      <c r="J1658" t="str">
        <f t="shared" si="25"/>
        <v>Aug</v>
      </c>
      <c r="K1658">
        <v>2004</v>
      </c>
      <c r="L1658" t="s">
        <v>503</v>
      </c>
      <c r="M1658">
        <v>127</v>
      </c>
      <c r="N1658" t="s">
        <v>628</v>
      </c>
      <c r="O1658" t="s">
        <v>138</v>
      </c>
      <c r="P1658" t="s">
        <v>2337</v>
      </c>
      <c r="Q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 s="5">
        <v>10291</v>
      </c>
      <c r="B1659" s="5">
        <v>48</v>
      </c>
      <c r="C1659">
        <v>100</v>
      </c>
      <c r="D1659">
        <v>1</v>
      </c>
      <c r="E1659">
        <f xml:space="preserve"> Table1[[#This Row],[QUANTITYORDERED]] * Table1[[#This Row],[PRICE ($)]]</f>
        <v>4800</v>
      </c>
      <c r="G1659" s="1">
        <v>38238</v>
      </c>
      <c r="H1659" t="s">
        <v>24</v>
      </c>
      <c r="I1659">
        <v>3</v>
      </c>
      <c r="J1659" t="str">
        <f t="shared" si="25"/>
        <v>Sep</v>
      </c>
      <c r="K1659">
        <v>2004</v>
      </c>
      <c r="L1659" t="s">
        <v>503</v>
      </c>
      <c r="M1659">
        <v>127</v>
      </c>
      <c r="N1659" t="s">
        <v>628</v>
      </c>
      <c r="O1659" t="s">
        <v>260</v>
      </c>
      <c r="P1659" t="s">
        <v>2338</v>
      </c>
      <c r="Q1659" t="s">
        <v>3514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 s="5">
        <v>10305</v>
      </c>
      <c r="B1660" s="5">
        <v>24</v>
      </c>
      <c r="C1660">
        <v>100</v>
      </c>
      <c r="D1660">
        <v>10</v>
      </c>
      <c r="E1660">
        <f xml:space="preserve"> Table1[[#This Row],[QUANTITYORDERED]] * Table1[[#This Row],[PRICE ($)]]</f>
        <v>2400</v>
      </c>
      <c r="G1660" s="1">
        <v>38273</v>
      </c>
      <c r="H1660" t="s">
        <v>24</v>
      </c>
      <c r="I1660">
        <v>4</v>
      </c>
      <c r="J1660" t="str">
        <f t="shared" si="25"/>
        <v>Oct</v>
      </c>
      <c r="K1660">
        <v>2004</v>
      </c>
      <c r="L1660" t="s">
        <v>503</v>
      </c>
      <c r="M1660">
        <v>127</v>
      </c>
      <c r="N1660" t="s">
        <v>628</v>
      </c>
      <c r="O1660" t="s">
        <v>119</v>
      </c>
      <c r="P1660" t="s">
        <v>2339</v>
      </c>
      <c r="Q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 s="5">
        <v>10313</v>
      </c>
      <c r="B1661" s="5">
        <v>42</v>
      </c>
      <c r="C1661">
        <v>100</v>
      </c>
      <c r="D1661">
        <v>4</v>
      </c>
      <c r="E1661">
        <f xml:space="preserve"> Table1[[#This Row],[QUANTITYORDERED]] * Table1[[#This Row],[PRICE ($)]]</f>
        <v>4200</v>
      </c>
      <c r="G1661" s="1">
        <v>38282</v>
      </c>
      <c r="H1661" t="s">
        <v>24</v>
      </c>
      <c r="I1661">
        <v>4</v>
      </c>
      <c r="J1661" t="str">
        <f t="shared" si="25"/>
        <v>Oct</v>
      </c>
      <c r="K1661">
        <v>2004</v>
      </c>
      <c r="L1661" t="s">
        <v>503</v>
      </c>
      <c r="M1661">
        <v>127</v>
      </c>
      <c r="N1661" t="s">
        <v>628</v>
      </c>
      <c r="O1661" t="s">
        <v>224</v>
      </c>
      <c r="P1661" t="s">
        <v>2340</v>
      </c>
      <c r="Q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 s="5">
        <v>10324</v>
      </c>
      <c r="B1662" s="5">
        <v>31</v>
      </c>
      <c r="C1662">
        <v>100</v>
      </c>
      <c r="D1662">
        <v>2</v>
      </c>
      <c r="E1662">
        <f xml:space="preserve"> Table1[[#This Row],[QUANTITYORDERED]] * Table1[[#This Row],[PRICE ($)]]</f>
        <v>3100</v>
      </c>
      <c r="G1662" s="1">
        <v>38296</v>
      </c>
      <c r="H1662" t="s">
        <v>24</v>
      </c>
      <c r="I1662">
        <v>4</v>
      </c>
      <c r="J1662" t="str">
        <f t="shared" si="25"/>
        <v>Nov</v>
      </c>
      <c r="K1662">
        <v>2004</v>
      </c>
      <c r="L1662" t="s">
        <v>503</v>
      </c>
      <c r="M1662">
        <v>127</v>
      </c>
      <c r="N1662" t="s">
        <v>628</v>
      </c>
      <c r="O1662" t="s">
        <v>98</v>
      </c>
      <c r="P1662" t="s">
        <v>2341</v>
      </c>
      <c r="Q1662" t="s">
        <v>3506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 s="5">
        <v>10334</v>
      </c>
      <c r="B1663" s="5">
        <v>42</v>
      </c>
      <c r="C1663">
        <v>100</v>
      </c>
      <c r="D1663">
        <v>5</v>
      </c>
      <c r="E1663">
        <f xml:space="preserve"> Table1[[#This Row],[QUANTITYORDERED]] * Table1[[#This Row],[PRICE ($)]]</f>
        <v>4200</v>
      </c>
      <c r="G1663" s="1">
        <v>38310</v>
      </c>
      <c r="H1663" t="s">
        <v>400</v>
      </c>
      <c r="I1663">
        <v>4</v>
      </c>
      <c r="J1663" t="str">
        <f t="shared" si="25"/>
        <v>Nov</v>
      </c>
      <c r="K1663">
        <v>2004</v>
      </c>
      <c r="L1663" t="s">
        <v>503</v>
      </c>
      <c r="M1663">
        <v>127</v>
      </c>
      <c r="N1663" t="s">
        <v>628</v>
      </c>
      <c r="O1663" t="s">
        <v>182</v>
      </c>
      <c r="P1663" t="s">
        <v>2342</v>
      </c>
      <c r="Q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 s="5">
        <v>10348</v>
      </c>
      <c r="B1664" s="5">
        <v>37</v>
      </c>
      <c r="C1664">
        <v>100</v>
      </c>
      <c r="D1664">
        <v>1</v>
      </c>
      <c r="E1664">
        <f xml:space="preserve"> Table1[[#This Row],[QUANTITYORDERED]] * Table1[[#This Row],[PRICE ($)]]</f>
        <v>3700</v>
      </c>
      <c r="G1664" s="1">
        <v>38292</v>
      </c>
      <c r="H1664" t="s">
        <v>24</v>
      </c>
      <c r="I1664">
        <v>4</v>
      </c>
      <c r="J1664" t="str">
        <f t="shared" si="25"/>
        <v>Nov</v>
      </c>
      <c r="K1664">
        <v>2004</v>
      </c>
      <c r="L1664" t="s">
        <v>503</v>
      </c>
      <c r="M1664">
        <v>127</v>
      </c>
      <c r="N1664" t="s">
        <v>628</v>
      </c>
      <c r="O1664" t="s">
        <v>190</v>
      </c>
      <c r="P1664" t="s">
        <v>2343</v>
      </c>
      <c r="Q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 s="5">
        <v>10358</v>
      </c>
      <c r="B1665" s="5">
        <v>41</v>
      </c>
      <c r="C1665">
        <v>100</v>
      </c>
      <c r="D1665">
        <v>7</v>
      </c>
      <c r="E1665">
        <f xml:space="preserve"> Table1[[#This Row],[QUANTITYORDERED]] * Table1[[#This Row],[PRICE ($)]]</f>
        <v>4100</v>
      </c>
      <c r="G1665" s="1">
        <v>38331</v>
      </c>
      <c r="H1665" t="s">
        <v>24</v>
      </c>
      <c r="I1665">
        <v>4</v>
      </c>
      <c r="J1665" t="str">
        <f t="shared" si="25"/>
        <v>Dec</v>
      </c>
      <c r="K1665">
        <v>2004</v>
      </c>
      <c r="L1665" t="s">
        <v>503</v>
      </c>
      <c r="M1665">
        <v>127</v>
      </c>
      <c r="N1665" t="s">
        <v>628</v>
      </c>
      <c r="O1665" t="s">
        <v>173</v>
      </c>
      <c r="P1665" t="s">
        <v>2344</v>
      </c>
      <c r="Q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 s="5">
        <v>10371</v>
      </c>
      <c r="B1666" s="5">
        <v>20</v>
      </c>
      <c r="C1666">
        <v>100</v>
      </c>
      <c r="D1666">
        <v>5</v>
      </c>
      <c r="E1666">
        <f xml:space="preserve"> Table1[[#This Row],[QUANTITYORDERED]] * Table1[[#This Row],[PRICE ($)]]</f>
        <v>2000</v>
      </c>
      <c r="G1666" s="1">
        <v>38375</v>
      </c>
      <c r="H1666" t="s">
        <v>24</v>
      </c>
      <c r="I1666">
        <v>1</v>
      </c>
      <c r="J1666" t="str">
        <f t="shared" si="25"/>
        <v>Jan</v>
      </c>
      <c r="K1666">
        <v>2005</v>
      </c>
      <c r="L1666" t="s">
        <v>503</v>
      </c>
      <c r="M1666">
        <v>127</v>
      </c>
      <c r="N1666" t="s">
        <v>628</v>
      </c>
      <c r="O1666" t="s">
        <v>271</v>
      </c>
      <c r="P1666" t="s">
        <v>2345</v>
      </c>
      <c r="Q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 s="5">
        <v>10382</v>
      </c>
      <c r="B1667" s="5">
        <v>20</v>
      </c>
      <c r="C1667">
        <v>100</v>
      </c>
      <c r="D1667">
        <v>3</v>
      </c>
      <c r="E1667">
        <f xml:space="preserve"> Table1[[#This Row],[QUANTITYORDERED]] * Table1[[#This Row],[PRICE ($)]]</f>
        <v>2000</v>
      </c>
      <c r="G1667" s="1">
        <v>38400</v>
      </c>
      <c r="H1667" t="s">
        <v>24</v>
      </c>
      <c r="I1667">
        <v>1</v>
      </c>
      <c r="J1667" t="str">
        <f t="shared" ref="J1667:J1730" si="26" xml:space="preserve"> TEXT(G1667, "mmm")</f>
        <v>Feb</v>
      </c>
      <c r="K1667">
        <v>2005</v>
      </c>
      <c r="L1667" t="s">
        <v>503</v>
      </c>
      <c r="M1667">
        <v>127</v>
      </c>
      <c r="N1667" t="s">
        <v>628</v>
      </c>
      <c r="O1667" t="s">
        <v>271</v>
      </c>
      <c r="P1667" t="s">
        <v>2346</v>
      </c>
      <c r="Q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 s="5">
        <v>10412</v>
      </c>
      <c r="B1668" s="5">
        <v>70</v>
      </c>
      <c r="C1668">
        <v>100</v>
      </c>
      <c r="D1668">
        <v>10</v>
      </c>
      <c r="E1668">
        <f xml:space="preserve"> Table1[[#This Row],[QUANTITYORDERED]] * Table1[[#This Row],[PRICE ($)]]</f>
        <v>7000</v>
      </c>
      <c r="G1668" s="1">
        <v>38475</v>
      </c>
      <c r="H1668" t="s">
        <v>24</v>
      </c>
      <c r="I1668">
        <v>2</v>
      </c>
      <c r="J1668" t="str">
        <f t="shared" si="26"/>
        <v>May</v>
      </c>
      <c r="K1668">
        <v>2005</v>
      </c>
      <c r="L1668" t="s">
        <v>503</v>
      </c>
      <c r="M1668">
        <v>127</v>
      </c>
      <c r="N1668" t="s">
        <v>628</v>
      </c>
      <c r="O1668" t="s">
        <v>173</v>
      </c>
      <c r="P1668" t="s">
        <v>2347</v>
      </c>
      <c r="Q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 s="5">
        <v>10425</v>
      </c>
      <c r="B1669" s="5">
        <v>49</v>
      </c>
      <c r="C1669">
        <v>100</v>
      </c>
      <c r="D1669">
        <v>9</v>
      </c>
      <c r="E1669">
        <f xml:space="preserve"> Table1[[#This Row],[QUANTITYORDERED]] * Table1[[#This Row],[PRICE ($)]]</f>
        <v>4900</v>
      </c>
      <c r="G1669" s="1">
        <v>38503</v>
      </c>
      <c r="H1669" t="s">
        <v>299</v>
      </c>
      <c r="I1669">
        <v>2</v>
      </c>
      <c r="J1669" t="str">
        <f t="shared" si="26"/>
        <v>May</v>
      </c>
      <c r="K1669">
        <v>2005</v>
      </c>
      <c r="L1669" t="s">
        <v>503</v>
      </c>
      <c r="M1669">
        <v>127</v>
      </c>
      <c r="N1669" t="s">
        <v>628</v>
      </c>
      <c r="O1669" t="s">
        <v>113</v>
      </c>
      <c r="P1669" t="s">
        <v>2348</v>
      </c>
      <c r="Q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 s="5">
        <v>10108</v>
      </c>
      <c r="B1670" s="5">
        <v>35</v>
      </c>
      <c r="C1670">
        <v>58.87</v>
      </c>
      <c r="D1670">
        <v>15</v>
      </c>
      <c r="E1670">
        <f xml:space="preserve"> Table1[[#This Row],[QUANTITYORDERED]] * Table1[[#This Row],[PRICE ($)]]</f>
        <v>2060.4499999999998</v>
      </c>
      <c r="G1670" s="1">
        <v>37683</v>
      </c>
      <c r="H1670" t="s">
        <v>24</v>
      </c>
      <c r="I1670">
        <v>1</v>
      </c>
      <c r="J1670" t="str">
        <f t="shared" si="26"/>
        <v>Mar</v>
      </c>
      <c r="K1670">
        <v>2003</v>
      </c>
      <c r="L1670" t="s">
        <v>25</v>
      </c>
      <c r="M1670">
        <v>69</v>
      </c>
      <c r="N1670" t="s">
        <v>629</v>
      </c>
      <c r="O1670" t="s">
        <v>424</v>
      </c>
      <c r="P1670" t="s">
        <v>2349</v>
      </c>
      <c r="Q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 s="5">
        <v>10121</v>
      </c>
      <c r="B1671" s="5">
        <v>32</v>
      </c>
      <c r="C1671">
        <v>76.88</v>
      </c>
      <c r="D1671">
        <v>2</v>
      </c>
      <c r="E1671">
        <f xml:space="preserve"> Table1[[#This Row],[QUANTITYORDERED]] * Table1[[#This Row],[PRICE ($)]]</f>
        <v>2460.16</v>
      </c>
      <c r="G1671" s="1">
        <v>37748</v>
      </c>
      <c r="H1671" t="s">
        <v>24</v>
      </c>
      <c r="I1671">
        <v>2</v>
      </c>
      <c r="J1671" t="str">
        <f t="shared" si="26"/>
        <v>May</v>
      </c>
      <c r="K1671">
        <v>2003</v>
      </c>
      <c r="L1671" t="s">
        <v>25</v>
      </c>
      <c r="M1671">
        <v>69</v>
      </c>
      <c r="N1671" t="s">
        <v>629</v>
      </c>
      <c r="O1671" t="s">
        <v>36</v>
      </c>
      <c r="P1671" t="s">
        <v>2350</v>
      </c>
      <c r="Q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 s="5">
        <v>10135</v>
      </c>
      <c r="B1672" s="5">
        <v>29</v>
      </c>
      <c r="C1672">
        <v>61.64</v>
      </c>
      <c r="D1672">
        <v>16</v>
      </c>
      <c r="E1672">
        <f xml:space="preserve"> Table1[[#This Row],[QUANTITYORDERED]] * Table1[[#This Row],[PRICE ($)]]</f>
        <v>1787.56</v>
      </c>
      <c r="G1672" s="1">
        <v>37804</v>
      </c>
      <c r="H1672" t="s">
        <v>24</v>
      </c>
      <c r="I1672">
        <v>3</v>
      </c>
      <c r="J1672" t="str">
        <f t="shared" si="26"/>
        <v>Jul</v>
      </c>
      <c r="K1672">
        <v>2003</v>
      </c>
      <c r="L1672" t="s">
        <v>25</v>
      </c>
      <c r="M1672">
        <v>69</v>
      </c>
      <c r="N1672" t="s">
        <v>629</v>
      </c>
      <c r="O1672" t="s">
        <v>271</v>
      </c>
      <c r="P1672" t="s">
        <v>2351</v>
      </c>
      <c r="Q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 s="5">
        <v>10145</v>
      </c>
      <c r="B1673" s="5">
        <v>27</v>
      </c>
      <c r="C1673">
        <v>60.95</v>
      </c>
      <c r="D1673">
        <v>3</v>
      </c>
      <c r="E1673">
        <f xml:space="preserve"> Table1[[#This Row],[QUANTITYORDERED]] * Table1[[#This Row],[PRICE ($)]]</f>
        <v>1645.65</v>
      </c>
      <c r="G1673" s="1">
        <v>37858</v>
      </c>
      <c r="H1673" t="s">
        <v>24</v>
      </c>
      <c r="I1673">
        <v>3</v>
      </c>
      <c r="J1673" t="str">
        <f t="shared" si="26"/>
        <v>Aug</v>
      </c>
      <c r="K1673">
        <v>2003</v>
      </c>
      <c r="L1673" t="s">
        <v>25</v>
      </c>
      <c r="M1673">
        <v>69</v>
      </c>
      <c r="N1673" t="s">
        <v>629</v>
      </c>
      <c r="O1673" t="s">
        <v>51</v>
      </c>
      <c r="P1673" t="s">
        <v>2352</v>
      </c>
      <c r="Q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 s="5">
        <v>10159</v>
      </c>
      <c r="B1674" s="5">
        <v>27</v>
      </c>
      <c r="C1674">
        <v>80.34</v>
      </c>
      <c r="D1674">
        <v>11</v>
      </c>
      <c r="E1674">
        <f xml:space="preserve"> Table1[[#This Row],[QUANTITYORDERED]] * Table1[[#This Row],[PRICE ($)]]</f>
        <v>2169.1800000000003</v>
      </c>
      <c r="G1674" s="1">
        <v>37904</v>
      </c>
      <c r="H1674" t="s">
        <v>24</v>
      </c>
      <c r="I1674">
        <v>4</v>
      </c>
      <c r="J1674" t="str">
        <f t="shared" si="26"/>
        <v>Oct</v>
      </c>
      <c r="K1674">
        <v>2003</v>
      </c>
      <c r="L1674" t="s">
        <v>25</v>
      </c>
      <c r="M1674">
        <v>69</v>
      </c>
      <c r="N1674" t="s">
        <v>629</v>
      </c>
      <c r="O1674" t="s">
        <v>57</v>
      </c>
      <c r="P1674" t="s">
        <v>2353</v>
      </c>
      <c r="Q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 s="5">
        <v>10169</v>
      </c>
      <c r="B1675" s="5">
        <v>38</v>
      </c>
      <c r="C1675">
        <v>74.11</v>
      </c>
      <c r="D1675">
        <v>11</v>
      </c>
      <c r="E1675">
        <f xml:space="preserve"> Table1[[#This Row],[QUANTITYORDERED]] * Table1[[#This Row],[PRICE ($)]]</f>
        <v>2816.18</v>
      </c>
      <c r="G1675" s="1">
        <v>37929</v>
      </c>
      <c r="H1675" t="s">
        <v>24</v>
      </c>
      <c r="I1675">
        <v>4</v>
      </c>
      <c r="J1675" t="str">
        <f t="shared" si="26"/>
        <v>Nov</v>
      </c>
      <c r="K1675">
        <v>2003</v>
      </c>
      <c r="L1675" t="s">
        <v>25</v>
      </c>
      <c r="M1675">
        <v>69</v>
      </c>
      <c r="N1675" t="s">
        <v>629</v>
      </c>
      <c r="O1675" t="s">
        <v>284</v>
      </c>
      <c r="P1675" t="s">
        <v>2354</v>
      </c>
      <c r="Q1675" t="s">
        <v>3509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 s="5">
        <v>10180</v>
      </c>
      <c r="B1676" s="5">
        <v>35</v>
      </c>
      <c r="C1676">
        <v>72.03</v>
      </c>
      <c r="D1676">
        <v>6</v>
      </c>
      <c r="E1676">
        <f xml:space="preserve"> Table1[[#This Row],[QUANTITYORDERED]] * Table1[[#This Row],[PRICE ($)]]</f>
        <v>2521.0500000000002</v>
      </c>
      <c r="G1676" s="1">
        <v>37936</v>
      </c>
      <c r="H1676" t="s">
        <v>24</v>
      </c>
      <c r="I1676">
        <v>4</v>
      </c>
      <c r="J1676" t="str">
        <f t="shared" si="26"/>
        <v>Nov</v>
      </c>
      <c r="K1676">
        <v>2003</v>
      </c>
      <c r="L1676" t="s">
        <v>25</v>
      </c>
      <c r="M1676">
        <v>69</v>
      </c>
      <c r="N1676" t="s">
        <v>629</v>
      </c>
      <c r="O1676" t="s">
        <v>66</v>
      </c>
      <c r="P1676" t="s">
        <v>2355</v>
      </c>
      <c r="Q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 s="5">
        <v>10190</v>
      </c>
      <c r="B1677" s="5">
        <v>42</v>
      </c>
      <c r="C1677">
        <v>76.19</v>
      </c>
      <c r="D1677">
        <v>3</v>
      </c>
      <c r="E1677">
        <f xml:space="preserve"> Table1[[#This Row],[QUANTITYORDERED]] * Table1[[#This Row],[PRICE ($)]]</f>
        <v>3199.98</v>
      </c>
      <c r="G1677" s="1">
        <v>37944</v>
      </c>
      <c r="H1677" t="s">
        <v>24</v>
      </c>
      <c r="I1677">
        <v>4</v>
      </c>
      <c r="J1677" t="str">
        <f t="shared" si="26"/>
        <v>Nov</v>
      </c>
      <c r="K1677">
        <v>2003</v>
      </c>
      <c r="L1677" t="s">
        <v>25</v>
      </c>
      <c r="M1677">
        <v>69</v>
      </c>
      <c r="N1677" t="s">
        <v>629</v>
      </c>
      <c r="O1677" t="s">
        <v>173</v>
      </c>
      <c r="P1677" t="s">
        <v>2356</v>
      </c>
      <c r="Q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 s="5">
        <v>10211</v>
      </c>
      <c r="B1678" s="5">
        <v>21</v>
      </c>
      <c r="C1678">
        <v>63.72</v>
      </c>
      <c r="D1678">
        <v>11</v>
      </c>
      <c r="E1678">
        <f xml:space="preserve"> Table1[[#This Row],[QUANTITYORDERED]] * Table1[[#This Row],[PRICE ($)]]</f>
        <v>1338.12</v>
      </c>
      <c r="G1678" s="1">
        <v>38001</v>
      </c>
      <c r="H1678" t="s">
        <v>24</v>
      </c>
      <c r="I1678">
        <v>1</v>
      </c>
      <c r="J1678" t="str">
        <f t="shared" si="26"/>
        <v>Jan</v>
      </c>
      <c r="K1678">
        <v>2004</v>
      </c>
      <c r="L1678" t="s">
        <v>25</v>
      </c>
      <c r="M1678">
        <v>69</v>
      </c>
      <c r="N1678" t="s">
        <v>629</v>
      </c>
      <c r="O1678" t="s">
        <v>83</v>
      </c>
      <c r="P1678" t="s">
        <v>2357</v>
      </c>
      <c r="Q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 s="5">
        <v>10224</v>
      </c>
      <c r="B1679" s="5">
        <v>37</v>
      </c>
      <c r="C1679">
        <v>80.34</v>
      </c>
      <c r="D1679">
        <v>4</v>
      </c>
      <c r="E1679">
        <f xml:space="preserve"> Table1[[#This Row],[QUANTITYORDERED]] * Table1[[#This Row],[PRICE ($)]]</f>
        <v>2972.58</v>
      </c>
      <c r="G1679" s="1">
        <v>38038</v>
      </c>
      <c r="H1679" t="s">
        <v>24</v>
      </c>
      <c r="I1679">
        <v>1</v>
      </c>
      <c r="J1679" t="str">
        <f t="shared" si="26"/>
        <v>Feb</v>
      </c>
      <c r="K1679">
        <v>2004</v>
      </c>
      <c r="L1679" t="s">
        <v>25</v>
      </c>
      <c r="M1679">
        <v>69</v>
      </c>
      <c r="N1679" t="s">
        <v>629</v>
      </c>
      <c r="O1679" t="s">
        <v>66</v>
      </c>
      <c r="P1679" t="s">
        <v>2358</v>
      </c>
      <c r="Q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xml:space="preserve"> Table1[[#This Row],[QUANTITYORDERED]] * Table1[[#This Row],[PRICE ($)]]</f>
        <v>2070.9</v>
      </c>
      <c r="G1680" s="1">
        <v>38082</v>
      </c>
      <c r="H1680" t="s">
        <v>24</v>
      </c>
      <c r="I1680">
        <v>2</v>
      </c>
      <c r="J1680" t="str">
        <f t="shared" si="26"/>
        <v>Apr</v>
      </c>
      <c r="K1680">
        <v>2004</v>
      </c>
      <c r="L1680" t="s">
        <v>25</v>
      </c>
      <c r="M1680">
        <v>69</v>
      </c>
      <c r="N1680" t="s">
        <v>629</v>
      </c>
      <c r="O1680" t="s">
        <v>98</v>
      </c>
      <c r="P1680" t="s">
        <v>2359</v>
      </c>
      <c r="Q1680" t="s">
        <v>3506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 s="5">
        <v>10252</v>
      </c>
      <c r="B1681" s="5">
        <v>47</v>
      </c>
      <c r="C1681">
        <v>65.8</v>
      </c>
      <c r="D1681">
        <v>8</v>
      </c>
      <c r="E1681">
        <f xml:space="preserve"> Table1[[#This Row],[QUANTITYORDERED]] * Table1[[#This Row],[PRICE ($)]]</f>
        <v>3092.6</v>
      </c>
      <c r="G1681" s="1">
        <v>38133</v>
      </c>
      <c r="H1681" t="s">
        <v>24</v>
      </c>
      <c r="I1681">
        <v>2</v>
      </c>
      <c r="J1681" t="str">
        <f t="shared" si="26"/>
        <v>May</v>
      </c>
      <c r="K1681">
        <v>2004</v>
      </c>
      <c r="L1681" t="s">
        <v>25</v>
      </c>
      <c r="M1681">
        <v>69</v>
      </c>
      <c r="N1681" t="s">
        <v>629</v>
      </c>
      <c r="O1681" t="s">
        <v>83</v>
      </c>
      <c r="P1681" t="s">
        <v>2360</v>
      </c>
      <c r="Q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xml:space="preserve"> Table1[[#This Row],[QUANTITYORDERED]] * Table1[[#This Row],[PRICE ($)]]</f>
        <v>2408.6999999999998</v>
      </c>
      <c r="G1682" s="1">
        <v>38168</v>
      </c>
      <c r="H1682" t="s">
        <v>24</v>
      </c>
      <c r="I1682">
        <v>2</v>
      </c>
      <c r="J1682" t="str">
        <f t="shared" si="26"/>
        <v>Jun</v>
      </c>
      <c r="K1682">
        <v>2004</v>
      </c>
      <c r="L1682" t="s">
        <v>25</v>
      </c>
      <c r="M1682">
        <v>69</v>
      </c>
      <c r="N1682" t="s">
        <v>629</v>
      </c>
      <c r="O1682" t="s">
        <v>378</v>
      </c>
      <c r="P1682" t="s">
        <v>2361</v>
      </c>
      <c r="Q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xml:space="preserve"> Table1[[#This Row],[QUANTITYORDERED]] * Table1[[#This Row],[PRICE ($)]]</f>
        <v>3472.54</v>
      </c>
      <c r="G1683" s="1">
        <v>38201</v>
      </c>
      <c r="H1683" t="s">
        <v>24</v>
      </c>
      <c r="I1683">
        <v>3</v>
      </c>
      <c r="J1683" t="str">
        <f t="shared" si="26"/>
        <v>Aug</v>
      </c>
      <c r="K1683">
        <v>2004</v>
      </c>
      <c r="L1683" t="s">
        <v>25</v>
      </c>
      <c r="M1683">
        <v>69</v>
      </c>
      <c r="N1683" t="s">
        <v>629</v>
      </c>
      <c r="O1683" t="s">
        <v>457</v>
      </c>
      <c r="P1683" t="s">
        <v>2362</v>
      </c>
      <c r="Q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 s="5">
        <v>10285</v>
      </c>
      <c r="B1684" s="5">
        <v>38</v>
      </c>
      <c r="C1684">
        <v>59.56</v>
      </c>
      <c r="D1684">
        <v>3</v>
      </c>
      <c r="E1684">
        <f xml:space="preserve"> Table1[[#This Row],[QUANTITYORDERED]] * Table1[[#This Row],[PRICE ($)]]</f>
        <v>2263.2800000000002</v>
      </c>
      <c r="G1684" s="1">
        <v>38226</v>
      </c>
      <c r="H1684" t="s">
        <v>24</v>
      </c>
      <c r="I1684">
        <v>3</v>
      </c>
      <c r="J1684" t="str">
        <f t="shared" si="26"/>
        <v>Aug</v>
      </c>
      <c r="K1684">
        <v>2004</v>
      </c>
      <c r="L1684" t="s">
        <v>25</v>
      </c>
      <c r="M1684">
        <v>69</v>
      </c>
      <c r="N1684" t="s">
        <v>629</v>
      </c>
      <c r="O1684" t="s">
        <v>119</v>
      </c>
      <c r="P1684" t="s">
        <v>2363</v>
      </c>
      <c r="Q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xml:space="preserve"> Table1[[#This Row],[QUANTITYORDERED]] * Table1[[#This Row],[PRICE ($)]]</f>
        <v>2194.1699999999996</v>
      </c>
      <c r="G1685" s="1">
        <v>38260</v>
      </c>
      <c r="H1685" t="s">
        <v>24</v>
      </c>
      <c r="I1685">
        <v>3</v>
      </c>
      <c r="J1685" t="str">
        <f t="shared" si="26"/>
        <v>Sep</v>
      </c>
      <c r="K1685">
        <v>2004</v>
      </c>
      <c r="L1685" t="s">
        <v>25</v>
      </c>
      <c r="M1685">
        <v>69</v>
      </c>
      <c r="N1685" t="s">
        <v>629</v>
      </c>
      <c r="O1685" t="s">
        <v>125</v>
      </c>
      <c r="P1685" t="s">
        <v>2364</v>
      </c>
      <c r="Q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 s="5">
        <v>10309</v>
      </c>
      <c r="B1686" s="5">
        <v>24</v>
      </c>
      <c r="C1686">
        <v>56.1</v>
      </c>
      <c r="D1686">
        <v>2</v>
      </c>
      <c r="E1686">
        <f xml:space="preserve"> Table1[[#This Row],[QUANTITYORDERED]] * Table1[[#This Row],[PRICE ($)]]</f>
        <v>1346.4</v>
      </c>
      <c r="G1686" s="1">
        <v>38275</v>
      </c>
      <c r="H1686" t="s">
        <v>24</v>
      </c>
      <c r="I1686">
        <v>4</v>
      </c>
      <c r="J1686" t="str">
        <f t="shared" si="26"/>
        <v>Oct</v>
      </c>
      <c r="K1686">
        <v>2004</v>
      </c>
      <c r="L1686" t="s">
        <v>25</v>
      </c>
      <c r="M1686">
        <v>69</v>
      </c>
      <c r="N1686" t="s">
        <v>629</v>
      </c>
      <c r="O1686" t="s">
        <v>132</v>
      </c>
      <c r="P1686" t="s">
        <v>2365</v>
      </c>
      <c r="Q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 s="5">
        <v>10319</v>
      </c>
      <c r="B1687" s="5">
        <v>31</v>
      </c>
      <c r="C1687">
        <v>81.73</v>
      </c>
      <c r="D1687">
        <v>7</v>
      </c>
      <c r="E1687">
        <f xml:space="preserve"> Table1[[#This Row],[QUANTITYORDERED]] * Table1[[#This Row],[PRICE ($)]]</f>
        <v>2533.63</v>
      </c>
      <c r="G1687" s="1">
        <v>38294</v>
      </c>
      <c r="H1687" t="s">
        <v>24</v>
      </c>
      <c r="I1687">
        <v>4</v>
      </c>
      <c r="J1687" t="str">
        <f t="shared" si="26"/>
        <v>Nov</v>
      </c>
      <c r="K1687">
        <v>2004</v>
      </c>
      <c r="L1687" t="s">
        <v>25</v>
      </c>
      <c r="M1687">
        <v>69</v>
      </c>
      <c r="N1687" t="s">
        <v>629</v>
      </c>
      <c r="O1687" t="s">
        <v>506</v>
      </c>
      <c r="P1687" t="s">
        <v>2366</v>
      </c>
      <c r="Q1687" t="s">
        <v>3513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 s="5">
        <v>10330</v>
      </c>
      <c r="B1688" s="5">
        <v>42</v>
      </c>
      <c r="C1688">
        <v>81.03</v>
      </c>
      <c r="D1688">
        <v>1</v>
      </c>
      <c r="E1688">
        <f xml:space="preserve"> Table1[[#This Row],[QUANTITYORDERED]] * Table1[[#This Row],[PRICE ($)]]</f>
        <v>3403.26</v>
      </c>
      <c r="G1688" s="1">
        <v>38307</v>
      </c>
      <c r="H1688" t="s">
        <v>24</v>
      </c>
      <c r="I1688">
        <v>4</v>
      </c>
      <c r="J1688" t="str">
        <f t="shared" si="26"/>
        <v>Nov</v>
      </c>
      <c r="K1688">
        <v>2004</v>
      </c>
      <c r="L1688" t="s">
        <v>25</v>
      </c>
      <c r="M1688">
        <v>69</v>
      </c>
      <c r="N1688" t="s">
        <v>629</v>
      </c>
      <c r="O1688" t="s">
        <v>424</v>
      </c>
      <c r="P1688" t="s">
        <v>2367</v>
      </c>
      <c r="Q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 s="5">
        <v>10341</v>
      </c>
      <c r="B1689" s="5">
        <v>32</v>
      </c>
      <c r="C1689">
        <v>100</v>
      </c>
      <c r="D1689">
        <v>6</v>
      </c>
      <c r="E1689">
        <f xml:space="preserve"> Table1[[#This Row],[QUANTITYORDERED]] * Table1[[#This Row],[PRICE ($)]]</f>
        <v>3200</v>
      </c>
      <c r="G1689" s="1">
        <v>38315</v>
      </c>
      <c r="H1689" t="s">
        <v>24</v>
      </c>
      <c r="I1689">
        <v>4</v>
      </c>
      <c r="J1689" t="str">
        <f t="shared" si="26"/>
        <v>Nov</v>
      </c>
      <c r="K1689">
        <v>2004</v>
      </c>
      <c r="L1689" t="s">
        <v>25</v>
      </c>
      <c r="M1689">
        <v>69</v>
      </c>
      <c r="N1689" t="s">
        <v>629</v>
      </c>
      <c r="O1689" t="s">
        <v>143</v>
      </c>
      <c r="P1689" t="s">
        <v>2368</v>
      </c>
      <c r="Q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xml:space="preserve"> Table1[[#This Row],[QUANTITYORDERED]] * Table1[[#This Row],[PRICE ($)]]</f>
        <v>2896.65</v>
      </c>
      <c r="G1690" s="1">
        <v>38328</v>
      </c>
      <c r="H1690" t="s">
        <v>24</v>
      </c>
      <c r="I1690">
        <v>4</v>
      </c>
      <c r="J1690" t="str">
        <f t="shared" si="26"/>
        <v>Dec</v>
      </c>
      <c r="K1690">
        <v>2004</v>
      </c>
      <c r="L1690" t="s">
        <v>25</v>
      </c>
      <c r="M1690">
        <v>69</v>
      </c>
      <c r="N1690" t="s">
        <v>629</v>
      </c>
      <c r="O1690" t="s">
        <v>173</v>
      </c>
      <c r="P1690" t="s">
        <v>2369</v>
      </c>
      <c r="Q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 s="5">
        <v>10363</v>
      </c>
      <c r="B1691" s="5">
        <v>43</v>
      </c>
      <c r="C1691">
        <v>61.23</v>
      </c>
      <c r="D1691">
        <v>14</v>
      </c>
      <c r="E1691">
        <f xml:space="preserve"> Table1[[#This Row],[QUANTITYORDERED]] * Table1[[#This Row],[PRICE ($)]]</f>
        <v>2632.89</v>
      </c>
      <c r="G1691" s="1">
        <v>38358</v>
      </c>
      <c r="H1691" t="s">
        <v>24</v>
      </c>
      <c r="I1691">
        <v>1</v>
      </c>
      <c r="J1691" t="str">
        <f t="shared" si="26"/>
        <v>Jan</v>
      </c>
      <c r="K1691">
        <v>2005</v>
      </c>
      <c r="L1691" t="s">
        <v>25</v>
      </c>
      <c r="M1691">
        <v>69</v>
      </c>
      <c r="N1691" t="s">
        <v>629</v>
      </c>
      <c r="O1691" t="s">
        <v>466</v>
      </c>
      <c r="P1691" t="s">
        <v>2370</v>
      </c>
      <c r="Q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 s="5">
        <v>10375</v>
      </c>
      <c r="B1692" s="5">
        <v>20</v>
      </c>
      <c r="C1692">
        <v>100</v>
      </c>
      <c r="D1692">
        <v>14</v>
      </c>
      <c r="E1692">
        <f xml:space="preserve"> Table1[[#This Row],[QUANTITYORDERED]] * Table1[[#This Row],[PRICE ($)]]</f>
        <v>2000</v>
      </c>
      <c r="G1692" s="1">
        <v>38386</v>
      </c>
      <c r="H1692" t="s">
        <v>24</v>
      </c>
      <c r="I1692">
        <v>1</v>
      </c>
      <c r="J1692" t="str">
        <f t="shared" si="26"/>
        <v>Feb</v>
      </c>
      <c r="K1692">
        <v>2005</v>
      </c>
      <c r="L1692" t="s">
        <v>25</v>
      </c>
      <c r="M1692">
        <v>69</v>
      </c>
      <c r="N1692" t="s">
        <v>629</v>
      </c>
      <c r="O1692" t="s">
        <v>113</v>
      </c>
      <c r="P1692" t="s">
        <v>2371</v>
      </c>
      <c r="Q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 s="5">
        <v>10390</v>
      </c>
      <c r="B1693" s="5">
        <v>35</v>
      </c>
      <c r="C1693">
        <v>65.13</v>
      </c>
      <c r="D1693">
        <v>4</v>
      </c>
      <c r="E1693">
        <f xml:space="preserve"> Table1[[#This Row],[QUANTITYORDERED]] * Table1[[#This Row],[PRICE ($)]]</f>
        <v>2279.5499999999997</v>
      </c>
      <c r="G1693" s="1">
        <v>38415</v>
      </c>
      <c r="H1693" t="s">
        <v>24</v>
      </c>
      <c r="I1693">
        <v>1</v>
      </c>
      <c r="J1693" t="str">
        <f t="shared" si="26"/>
        <v>Mar</v>
      </c>
      <c r="K1693">
        <v>2005</v>
      </c>
      <c r="L1693" t="s">
        <v>25</v>
      </c>
      <c r="M1693">
        <v>69</v>
      </c>
      <c r="N1693" t="s">
        <v>629</v>
      </c>
      <c r="O1693" t="s">
        <v>271</v>
      </c>
      <c r="P1693" t="s">
        <v>2372</v>
      </c>
      <c r="Q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xml:space="preserve"> Table1[[#This Row],[QUANTITYORDERED]] * Table1[[#This Row],[PRICE ($)]]</f>
        <v>2150.5500000000002</v>
      </c>
      <c r="G1694" s="1">
        <v>38450</v>
      </c>
      <c r="H1694" t="s">
        <v>24</v>
      </c>
      <c r="I1694">
        <v>2</v>
      </c>
      <c r="J1694" t="str">
        <f t="shared" si="26"/>
        <v>Apr</v>
      </c>
      <c r="K1694">
        <v>2005</v>
      </c>
      <c r="L1694" t="s">
        <v>25</v>
      </c>
      <c r="M1694">
        <v>69</v>
      </c>
      <c r="N1694" t="s">
        <v>629</v>
      </c>
      <c r="O1694" t="s">
        <v>164</v>
      </c>
      <c r="P1694" t="s">
        <v>2373</v>
      </c>
      <c r="Q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xml:space="preserve"> Table1[[#This Row],[QUANTITYORDERED]] * Table1[[#This Row],[PRICE ($)]]</f>
        <v>3360.4500000000003</v>
      </c>
      <c r="G1695" s="1">
        <v>37698</v>
      </c>
      <c r="H1695" t="s">
        <v>24</v>
      </c>
      <c r="I1695">
        <v>1</v>
      </c>
      <c r="J1695" t="str">
        <f t="shared" si="26"/>
        <v>Mar</v>
      </c>
      <c r="K1695">
        <v>2003</v>
      </c>
      <c r="L1695" t="s">
        <v>180</v>
      </c>
      <c r="M1695">
        <v>90</v>
      </c>
      <c r="N1695" t="s">
        <v>630</v>
      </c>
      <c r="O1695" t="s">
        <v>491</v>
      </c>
      <c r="P1695" t="s">
        <v>2374</v>
      </c>
      <c r="Q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 s="5">
        <v>10124</v>
      </c>
      <c r="B1696" s="5">
        <v>32</v>
      </c>
      <c r="C1696">
        <v>72.7</v>
      </c>
      <c r="D1696">
        <v>10</v>
      </c>
      <c r="E1696">
        <f xml:space="preserve"> Table1[[#This Row],[QUANTITYORDERED]] * Table1[[#This Row],[PRICE ($)]]</f>
        <v>2326.4</v>
      </c>
      <c r="G1696" s="1">
        <v>37762</v>
      </c>
      <c r="H1696" t="s">
        <v>24</v>
      </c>
      <c r="I1696">
        <v>2</v>
      </c>
      <c r="J1696" t="str">
        <f t="shared" si="26"/>
        <v>May</v>
      </c>
      <c r="K1696">
        <v>2003</v>
      </c>
      <c r="L1696" t="s">
        <v>180</v>
      </c>
      <c r="M1696">
        <v>90</v>
      </c>
      <c r="N1696" t="s">
        <v>630</v>
      </c>
      <c r="O1696" t="s">
        <v>538</v>
      </c>
      <c r="P1696" t="s">
        <v>2375</v>
      </c>
      <c r="Q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xml:space="preserve"> Table1[[#This Row],[QUANTITYORDERED]] * Table1[[#This Row],[PRICE ($)]]</f>
        <v>1545.6</v>
      </c>
      <c r="G1697" s="1">
        <v>37875</v>
      </c>
      <c r="H1697" t="s">
        <v>24</v>
      </c>
      <c r="I1697">
        <v>3</v>
      </c>
      <c r="J1697" t="str">
        <f t="shared" si="26"/>
        <v>Sep</v>
      </c>
      <c r="K1697">
        <v>2003</v>
      </c>
      <c r="L1697" t="s">
        <v>180</v>
      </c>
      <c r="M1697">
        <v>90</v>
      </c>
      <c r="N1697" t="s">
        <v>630</v>
      </c>
      <c r="O1697" t="s">
        <v>284</v>
      </c>
      <c r="P1697" t="s">
        <v>2376</v>
      </c>
      <c r="Q1697" t="s">
        <v>3509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 s="5">
        <v>10161</v>
      </c>
      <c r="B1698" s="5">
        <v>20</v>
      </c>
      <c r="C1698">
        <v>100</v>
      </c>
      <c r="D1698">
        <v>3</v>
      </c>
      <c r="E1698">
        <f xml:space="preserve"> Table1[[#This Row],[QUANTITYORDERED]] * Table1[[#This Row],[PRICE ($)]]</f>
        <v>2000</v>
      </c>
      <c r="G1698" s="1">
        <v>37911</v>
      </c>
      <c r="H1698" t="s">
        <v>24</v>
      </c>
      <c r="I1698">
        <v>4</v>
      </c>
      <c r="J1698" t="str">
        <f t="shared" si="26"/>
        <v>Oct</v>
      </c>
      <c r="K1698">
        <v>2003</v>
      </c>
      <c r="L1698" t="s">
        <v>180</v>
      </c>
      <c r="M1698">
        <v>90</v>
      </c>
      <c r="N1698" t="s">
        <v>630</v>
      </c>
      <c r="O1698" t="s">
        <v>497</v>
      </c>
      <c r="P1698" t="s">
        <v>2377</v>
      </c>
      <c r="Q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xml:space="preserve"> Table1[[#This Row],[QUANTITYORDERED]] * Table1[[#This Row],[PRICE ($)]]</f>
        <v>1639.22</v>
      </c>
      <c r="G1699" s="1">
        <v>37930</v>
      </c>
      <c r="H1699" t="s">
        <v>24</v>
      </c>
      <c r="I1699">
        <v>4</v>
      </c>
      <c r="J1699" t="str">
        <f t="shared" si="26"/>
        <v>Nov</v>
      </c>
      <c r="K1699">
        <v>2003</v>
      </c>
      <c r="L1699" t="s">
        <v>180</v>
      </c>
      <c r="M1699">
        <v>90</v>
      </c>
      <c r="N1699" t="s">
        <v>630</v>
      </c>
      <c r="O1699" t="s">
        <v>108</v>
      </c>
      <c r="P1699" t="s">
        <v>2378</v>
      </c>
      <c r="Q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xml:space="preserve"> Table1[[#This Row],[QUANTITYORDERED]] * Table1[[#This Row],[PRICE ($)]]</f>
        <v>2649.6</v>
      </c>
      <c r="G1700" s="1">
        <v>37937</v>
      </c>
      <c r="H1700" t="s">
        <v>24</v>
      </c>
      <c r="I1700">
        <v>4</v>
      </c>
      <c r="J1700" t="str">
        <f t="shared" si="26"/>
        <v>Nov</v>
      </c>
      <c r="K1700">
        <v>2003</v>
      </c>
      <c r="L1700" t="s">
        <v>180</v>
      </c>
      <c r="M1700">
        <v>90</v>
      </c>
      <c r="N1700" t="s">
        <v>630</v>
      </c>
      <c r="O1700" t="s">
        <v>271</v>
      </c>
      <c r="P1700" t="s">
        <v>2379</v>
      </c>
      <c r="Q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 s="5">
        <v>10192</v>
      </c>
      <c r="B1701" s="5">
        <v>46</v>
      </c>
      <c r="C1701">
        <v>83.6</v>
      </c>
      <c r="D1701">
        <v>2</v>
      </c>
      <c r="E1701">
        <f xml:space="preserve"> Table1[[#This Row],[QUANTITYORDERED]] * Table1[[#This Row],[PRICE ($)]]</f>
        <v>3845.6</v>
      </c>
      <c r="G1701" s="1">
        <v>37945</v>
      </c>
      <c r="H1701" t="s">
        <v>24</v>
      </c>
      <c r="I1701">
        <v>4</v>
      </c>
      <c r="J1701" t="str">
        <f t="shared" si="26"/>
        <v>Nov</v>
      </c>
      <c r="K1701">
        <v>2003</v>
      </c>
      <c r="L1701" t="s">
        <v>180</v>
      </c>
      <c r="M1701">
        <v>90</v>
      </c>
      <c r="N1701" t="s">
        <v>630</v>
      </c>
      <c r="O1701" t="s">
        <v>276</v>
      </c>
      <c r="P1701" t="s">
        <v>2380</v>
      </c>
      <c r="Q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 s="5">
        <v>10204</v>
      </c>
      <c r="B1702" s="5">
        <v>47</v>
      </c>
      <c r="C1702">
        <v>96.32</v>
      </c>
      <c r="D1702">
        <v>8</v>
      </c>
      <c r="E1702">
        <f xml:space="preserve"> Table1[[#This Row],[QUANTITYORDERED]] * Table1[[#This Row],[PRICE ($)]]</f>
        <v>4527.04</v>
      </c>
      <c r="G1702" s="1">
        <v>37957</v>
      </c>
      <c r="H1702" t="s">
        <v>24</v>
      </c>
      <c r="I1702">
        <v>4</v>
      </c>
      <c r="J1702" t="str">
        <f t="shared" si="26"/>
        <v>Dec</v>
      </c>
      <c r="K1702">
        <v>2003</v>
      </c>
      <c r="L1702" t="s">
        <v>180</v>
      </c>
      <c r="M1702">
        <v>90</v>
      </c>
      <c r="N1702" t="s">
        <v>630</v>
      </c>
      <c r="O1702" t="s">
        <v>474</v>
      </c>
      <c r="P1702" t="s">
        <v>2381</v>
      </c>
      <c r="Q1702" t="s">
        <v>3511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 s="5">
        <v>10212</v>
      </c>
      <c r="B1703" s="5">
        <v>45</v>
      </c>
      <c r="C1703">
        <v>88.14</v>
      </c>
      <c r="D1703">
        <v>1</v>
      </c>
      <c r="E1703">
        <f xml:space="preserve"> Table1[[#This Row],[QUANTITYORDERED]] * Table1[[#This Row],[PRICE ($)]]</f>
        <v>3966.3</v>
      </c>
      <c r="G1703" s="1">
        <v>38002</v>
      </c>
      <c r="H1703" t="s">
        <v>24</v>
      </c>
      <c r="I1703">
        <v>1</v>
      </c>
      <c r="J1703" t="str">
        <f t="shared" si="26"/>
        <v>Jan</v>
      </c>
      <c r="K1703">
        <v>2004</v>
      </c>
      <c r="L1703" t="s">
        <v>180</v>
      </c>
      <c r="M1703">
        <v>90</v>
      </c>
      <c r="N1703" t="s">
        <v>630</v>
      </c>
      <c r="O1703" t="s">
        <v>173</v>
      </c>
      <c r="P1703" t="s">
        <v>2382</v>
      </c>
      <c r="Q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 s="5">
        <v>10227</v>
      </c>
      <c r="B1704" s="5">
        <v>47</v>
      </c>
      <c r="C1704">
        <v>88.14</v>
      </c>
      <c r="D1704">
        <v>14</v>
      </c>
      <c r="E1704">
        <f xml:space="preserve"> Table1[[#This Row],[QUANTITYORDERED]] * Table1[[#This Row],[PRICE ($)]]</f>
        <v>4142.58</v>
      </c>
      <c r="G1704" s="1">
        <v>38048</v>
      </c>
      <c r="H1704" t="s">
        <v>24</v>
      </c>
      <c r="I1704">
        <v>1</v>
      </c>
      <c r="J1704" t="str">
        <f t="shared" si="26"/>
        <v>Mar</v>
      </c>
      <c r="K1704">
        <v>2004</v>
      </c>
      <c r="L1704" t="s">
        <v>180</v>
      </c>
      <c r="M1704">
        <v>90</v>
      </c>
      <c r="N1704" t="s">
        <v>630</v>
      </c>
      <c r="O1704" t="s">
        <v>218</v>
      </c>
      <c r="P1704" t="s">
        <v>2383</v>
      </c>
      <c r="Q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 s="5">
        <v>10241</v>
      </c>
      <c r="B1705" s="5">
        <v>47</v>
      </c>
      <c r="C1705">
        <v>94.5</v>
      </c>
      <c r="D1705">
        <v>6</v>
      </c>
      <c r="E1705">
        <f xml:space="preserve"> Table1[[#This Row],[QUANTITYORDERED]] * Table1[[#This Row],[PRICE ($)]]</f>
        <v>4441.5</v>
      </c>
      <c r="G1705" s="1">
        <v>38090</v>
      </c>
      <c r="H1705" t="s">
        <v>24</v>
      </c>
      <c r="I1705">
        <v>2</v>
      </c>
      <c r="J1705" t="str">
        <f t="shared" si="26"/>
        <v>Apr</v>
      </c>
      <c r="K1705">
        <v>2004</v>
      </c>
      <c r="L1705" t="s">
        <v>180</v>
      </c>
      <c r="M1705">
        <v>90</v>
      </c>
      <c r="N1705" t="s">
        <v>630</v>
      </c>
      <c r="O1705" t="s">
        <v>530</v>
      </c>
      <c r="P1705" t="s">
        <v>2384</v>
      </c>
      <c r="Q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 s="5">
        <v>10267</v>
      </c>
      <c r="B1706" s="5">
        <v>38</v>
      </c>
      <c r="C1706">
        <v>87.24</v>
      </c>
      <c r="D1706">
        <v>3</v>
      </c>
      <c r="E1706">
        <f xml:space="preserve"> Table1[[#This Row],[QUANTITYORDERED]] * Table1[[#This Row],[PRICE ($)]]</f>
        <v>3315.12</v>
      </c>
      <c r="G1706" s="1">
        <v>38175</v>
      </c>
      <c r="H1706" t="s">
        <v>24</v>
      </c>
      <c r="I1706">
        <v>3</v>
      </c>
      <c r="J1706" t="str">
        <f t="shared" si="26"/>
        <v>Jul</v>
      </c>
      <c r="K1706">
        <v>2004</v>
      </c>
      <c r="L1706" t="s">
        <v>180</v>
      </c>
      <c r="M1706">
        <v>90</v>
      </c>
      <c r="N1706" t="s">
        <v>630</v>
      </c>
      <c r="O1706" t="s">
        <v>474</v>
      </c>
      <c r="P1706" t="s">
        <v>2385</v>
      </c>
      <c r="Q1706" t="s">
        <v>3511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 s="5">
        <v>10279</v>
      </c>
      <c r="B1707" s="5">
        <v>49</v>
      </c>
      <c r="C1707">
        <v>79.97</v>
      </c>
      <c r="D1707">
        <v>3</v>
      </c>
      <c r="E1707">
        <f xml:space="preserve"> Table1[[#This Row],[QUANTITYORDERED]] * Table1[[#This Row],[PRICE ($)]]</f>
        <v>3918.5299999999997</v>
      </c>
      <c r="G1707" s="1">
        <v>38208</v>
      </c>
      <c r="H1707" t="s">
        <v>24</v>
      </c>
      <c r="I1707">
        <v>3</v>
      </c>
      <c r="J1707" t="str">
        <f t="shared" si="26"/>
        <v>Aug</v>
      </c>
      <c r="K1707">
        <v>2004</v>
      </c>
      <c r="L1707" t="s">
        <v>180</v>
      </c>
      <c r="M1707">
        <v>90</v>
      </c>
      <c r="N1707" t="s">
        <v>630</v>
      </c>
      <c r="O1707" t="s">
        <v>173</v>
      </c>
      <c r="P1707" t="s">
        <v>2386</v>
      </c>
      <c r="Q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 s="5">
        <v>10288</v>
      </c>
      <c r="B1708" s="5">
        <v>35</v>
      </c>
      <c r="C1708">
        <v>80.87</v>
      </c>
      <c r="D1708">
        <v>9</v>
      </c>
      <c r="E1708">
        <f xml:space="preserve"> Table1[[#This Row],[QUANTITYORDERED]] * Table1[[#This Row],[PRICE ($)]]</f>
        <v>2830.4500000000003</v>
      </c>
      <c r="G1708" s="1">
        <v>38231</v>
      </c>
      <c r="H1708" t="s">
        <v>24</v>
      </c>
      <c r="I1708">
        <v>3</v>
      </c>
      <c r="J1708" t="str">
        <f t="shared" si="26"/>
        <v>Sep</v>
      </c>
      <c r="K1708">
        <v>2004</v>
      </c>
      <c r="L1708" t="s">
        <v>180</v>
      </c>
      <c r="M1708">
        <v>90</v>
      </c>
      <c r="N1708" t="s">
        <v>630</v>
      </c>
      <c r="O1708" t="s">
        <v>417</v>
      </c>
      <c r="P1708" t="s">
        <v>2387</v>
      </c>
      <c r="Q1708" t="s">
        <v>3510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 s="5">
        <v>10302</v>
      </c>
      <c r="B1709" s="5">
        <v>49</v>
      </c>
      <c r="C1709">
        <v>100</v>
      </c>
      <c r="D1709">
        <v>5</v>
      </c>
      <c r="E1709">
        <f xml:space="preserve"> Table1[[#This Row],[QUANTITYORDERED]] * Table1[[#This Row],[PRICE ($)]]</f>
        <v>4900</v>
      </c>
      <c r="G1709" s="1">
        <v>37900</v>
      </c>
      <c r="H1709" t="s">
        <v>24</v>
      </c>
      <c r="I1709">
        <v>4</v>
      </c>
      <c r="J1709" t="str">
        <f t="shared" si="26"/>
        <v>Oct</v>
      </c>
      <c r="K1709">
        <v>2003</v>
      </c>
      <c r="L1709" t="s">
        <v>180</v>
      </c>
      <c r="M1709">
        <v>90</v>
      </c>
      <c r="N1709" t="s">
        <v>630</v>
      </c>
      <c r="O1709" t="s">
        <v>164</v>
      </c>
      <c r="P1709" t="s">
        <v>2388</v>
      </c>
      <c r="Q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 s="5">
        <v>10311</v>
      </c>
      <c r="B1710" s="5">
        <v>28</v>
      </c>
      <c r="C1710">
        <v>93.6</v>
      </c>
      <c r="D1710">
        <v>4</v>
      </c>
      <c r="E1710">
        <f xml:space="preserve"> Table1[[#This Row],[QUANTITYORDERED]] * Table1[[#This Row],[PRICE ($)]]</f>
        <v>2620.7999999999997</v>
      </c>
      <c r="G1710" s="1">
        <v>38276</v>
      </c>
      <c r="H1710" t="s">
        <v>24</v>
      </c>
      <c r="I1710">
        <v>4</v>
      </c>
      <c r="J1710" t="str">
        <f t="shared" si="26"/>
        <v>Oct</v>
      </c>
      <c r="K1710">
        <v>2004</v>
      </c>
      <c r="L1710" t="s">
        <v>180</v>
      </c>
      <c r="M1710">
        <v>90</v>
      </c>
      <c r="N1710" t="s">
        <v>630</v>
      </c>
      <c r="O1710" t="s">
        <v>173</v>
      </c>
      <c r="P1710" t="s">
        <v>2389</v>
      </c>
      <c r="Q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 s="5">
        <v>10321</v>
      </c>
      <c r="B1711" s="5">
        <v>30</v>
      </c>
      <c r="C1711">
        <v>72.7</v>
      </c>
      <c r="D1711">
        <v>1</v>
      </c>
      <c r="E1711">
        <f xml:space="preserve"> Table1[[#This Row],[QUANTITYORDERED]] * Table1[[#This Row],[PRICE ($)]]</f>
        <v>2181</v>
      </c>
      <c r="G1711" s="1">
        <v>38295</v>
      </c>
      <c r="H1711" t="s">
        <v>24</v>
      </c>
      <c r="I1711">
        <v>4</v>
      </c>
      <c r="J1711" t="str">
        <f t="shared" si="26"/>
        <v>Nov</v>
      </c>
      <c r="K1711">
        <v>2004</v>
      </c>
      <c r="L1711" t="s">
        <v>180</v>
      </c>
      <c r="M1711">
        <v>90</v>
      </c>
      <c r="N1711" t="s">
        <v>630</v>
      </c>
      <c r="O1711" t="s">
        <v>159</v>
      </c>
      <c r="P1711" t="s">
        <v>2390</v>
      </c>
      <c r="Q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 s="5">
        <v>10332</v>
      </c>
      <c r="B1712" s="5">
        <v>39</v>
      </c>
      <c r="C1712">
        <v>86.72</v>
      </c>
      <c r="D1712">
        <v>7</v>
      </c>
      <c r="E1712">
        <f xml:space="preserve"> Table1[[#This Row],[QUANTITYORDERED]] * Table1[[#This Row],[PRICE ($)]]</f>
        <v>3382.08</v>
      </c>
      <c r="G1712" s="1">
        <v>38308</v>
      </c>
      <c r="H1712" t="s">
        <v>24</v>
      </c>
      <c r="I1712">
        <v>4</v>
      </c>
      <c r="J1712" t="str">
        <f t="shared" si="26"/>
        <v>Nov</v>
      </c>
      <c r="K1712">
        <v>2004</v>
      </c>
      <c r="L1712" t="s">
        <v>180</v>
      </c>
      <c r="M1712">
        <v>90</v>
      </c>
      <c r="N1712" t="s">
        <v>630</v>
      </c>
      <c r="O1712" t="s">
        <v>491</v>
      </c>
      <c r="P1712" t="s">
        <v>2391</v>
      </c>
      <c r="Q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 s="5">
        <v>10346</v>
      </c>
      <c r="B1713" s="5">
        <v>25</v>
      </c>
      <c r="C1713">
        <v>100</v>
      </c>
      <c r="D1713">
        <v>1</v>
      </c>
      <c r="E1713">
        <f xml:space="preserve"> Table1[[#This Row],[QUANTITYORDERED]] * Table1[[#This Row],[PRICE ($)]]</f>
        <v>2500</v>
      </c>
      <c r="G1713" s="1">
        <v>38320</v>
      </c>
      <c r="H1713" t="s">
        <v>24</v>
      </c>
      <c r="I1713">
        <v>4</v>
      </c>
      <c r="J1713" t="str">
        <f t="shared" si="26"/>
        <v>Nov</v>
      </c>
      <c r="K1713">
        <v>2004</v>
      </c>
      <c r="L1713" t="s">
        <v>180</v>
      </c>
      <c r="M1713">
        <v>90</v>
      </c>
      <c r="N1713" t="s">
        <v>630</v>
      </c>
      <c r="O1713" t="s">
        <v>538</v>
      </c>
      <c r="P1713" t="s">
        <v>2392</v>
      </c>
      <c r="Q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 s="5">
        <v>10368</v>
      </c>
      <c r="B1714" s="5">
        <v>40</v>
      </c>
      <c r="C1714">
        <v>100</v>
      </c>
      <c r="D1714">
        <v>2</v>
      </c>
      <c r="E1714">
        <f xml:space="preserve"> Table1[[#This Row],[QUANTITYORDERED]] * Table1[[#This Row],[PRICE ($)]]</f>
        <v>4000</v>
      </c>
      <c r="G1714" s="1">
        <v>38371</v>
      </c>
      <c r="H1714" t="s">
        <v>24</v>
      </c>
      <c r="I1714">
        <v>1</v>
      </c>
      <c r="J1714" t="str">
        <f t="shared" si="26"/>
        <v>Jan</v>
      </c>
      <c r="K1714">
        <v>2005</v>
      </c>
      <c r="L1714" t="s">
        <v>180</v>
      </c>
      <c r="M1714">
        <v>90</v>
      </c>
      <c r="N1714" t="s">
        <v>630</v>
      </c>
      <c r="O1714" t="s">
        <v>271</v>
      </c>
      <c r="P1714" t="s">
        <v>2393</v>
      </c>
      <c r="Q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 s="5">
        <v>10380</v>
      </c>
      <c r="B1715" s="5">
        <v>36</v>
      </c>
      <c r="C1715">
        <v>37.5</v>
      </c>
      <c r="D1715">
        <v>6</v>
      </c>
      <c r="E1715">
        <f xml:space="preserve"> Table1[[#This Row],[QUANTITYORDERED]] * Table1[[#This Row],[PRICE ($)]]</f>
        <v>1350</v>
      </c>
      <c r="G1715" s="1">
        <v>38399</v>
      </c>
      <c r="H1715" t="s">
        <v>24</v>
      </c>
      <c r="I1715">
        <v>1</v>
      </c>
      <c r="J1715" t="str">
        <f t="shared" si="26"/>
        <v>Feb</v>
      </c>
      <c r="K1715">
        <v>2005</v>
      </c>
      <c r="L1715" t="s">
        <v>180</v>
      </c>
      <c r="M1715">
        <v>90</v>
      </c>
      <c r="N1715" t="s">
        <v>630</v>
      </c>
      <c r="O1715" t="s">
        <v>173</v>
      </c>
      <c r="P1715" t="s">
        <v>2394</v>
      </c>
      <c r="Q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 s="5">
        <v>10407</v>
      </c>
      <c r="B1716" s="5">
        <v>76</v>
      </c>
      <c r="C1716">
        <v>94.5</v>
      </c>
      <c r="D1716">
        <v>6</v>
      </c>
      <c r="E1716">
        <f xml:space="preserve"> Table1[[#This Row],[QUANTITYORDERED]] * Table1[[#This Row],[PRICE ($)]]</f>
        <v>7182</v>
      </c>
      <c r="G1716" s="1">
        <v>38464</v>
      </c>
      <c r="H1716" t="s">
        <v>400</v>
      </c>
      <c r="I1716">
        <v>2</v>
      </c>
      <c r="J1716" t="str">
        <f t="shared" si="26"/>
        <v>Apr</v>
      </c>
      <c r="K1716">
        <v>2005</v>
      </c>
      <c r="L1716" t="s">
        <v>180</v>
      </c>
      <c r="M1716">
        <v>90</v>
      </c>
      <c r="N1716" t="s">
        <v>630</v>
      </c>
      <c r="O1716" t="s">
        <v>396</v>
      </c>
      <c r="P1716" t="s">
        <v>2395</v>
      </c>
      <c r="Q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 s="5">
        <v>10420</v>
      </c>
      <c r="B1717" s="5">
        <v>39</v>
      </c>
      <c r="C1717">
        <v>100</v>
      </c>
      <c r="D1717">
        <v>9</v>
      </c>
      <c r="E1717">
        <f xml:space="preserve"> Table1[[#This Row],[QUANTITYORDERED]] * Table1[[#This Row],[PRICE ($)]]</f>
        <v>3900</v>
      </c>
      <c r="G1717" s="1">
        <v>38501</v>
      </c>
      <c r="H1717" t="s">
        <v>299</v>
      </c>
      <c r="I1717">
        <v>2</v>
      </c>
      <c r="J1717" t="str">
        <f t="shared" si="26"/>
        <v>May</v>
      </c>
      <c r="K1717">
        <v>2005</v>
      </c>
      <c r="L1717" t="s">
        <v>180</v>
      </c>
      <c r="M1717">
        <v>90</v>
      </c>
      <c r="N1717" t="s">
        <v>630</v>
      </c>
      <c r="O1717" t="s">
        <v>151</v>
      </c>
      <c r="P1717" t="s">
        <v>2396</v>
      </c>
      <c r="Q1717" t="s">
        <v>3507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 s="5">
        <v>10104</v>
      </c>
      <c r="B1718" s="5">
        <v>44</v>
      </c>
      <c r="C1718">
        <v>39.6</v>
      </c>
      <c r="D1718">
        <v>10</v>
      </c>
      <c r="E1718">
        <f xml:space="preserve"> Table1[[#This Row],[QUANTITYORDERED]] * Table1[[#This Row],[PRICE ($)]]</f>
        <v>1742.4</v>
      </c>
      <c r="G1718" s="1">
        <v>37652</v>
      </c>
      <c r="H1718" t="s">
        <v>24</v>
      </c>
      <c r="I1718">
        <v>1</v>
      </c>
      <c r="J1718" t="str">
        <f t="shared" si="26"/>
        <v>Jan</v>
      </c>
      <c r="K1718">
        <v>2003</v>
      </c>
      <c r="L1718" t="s">
        <v>180</v>
      </c>
      <c r="M1718">
        <v>35</v>
      </c>
      <c r="N1718" t="s">
        <v>631</v>
      </c>
      <c r="O1718" t="s">
        <v>173</v>
      </c>
      <c r="P1718" t="s">
        <v>2397</v>
      </c>
      <c r="Q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 s="5">
        <v>10114</v>
      </c>
      <c r="B1719" s="5">
        <v>24</v>
      </c>
      <c r="C1719">
        <v>30.06</v>
      </c>
      <c r="D1719">
        <v>1</v>
      </c>
      <c r="E1719">
        <f xml:space="preserve"> Table1[[#This Row],[QUANTITYORDERED]] * Table1[[#This Row],[PRICE ($)]]</f>
        <v>721.43999999999994</v>
      </c>
      <c r="G1719" s="1">
        <v>37712</v>
      </c>
      <c r="H1719" t="s">
        <v>24</v>
      </c>
      <c r="I1719">
        <v>2</v>
      </c>
      <c r="J1719" t="str">
        <f t="shared" si="26"/>
        <v>Apr</v>
      </c>
      <c r="K1719">
        <v>2003</v>
      </c>
      <c r="L1719" t="s">
        <v>180</v>
      </c>
      <c r="M1719">
        <v>35</v>
      </c>
      <c r="N1719" t="s">
        <v>631</v>
      </c>
      <c r="O1719" t="s">
        <v>402</v>
      </c>
      <c r="P1719" t="s">
        <v>2398</v>
      </c>
      <c r="Q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 s="5">
        <v>10127</v>
      </c>
      <c r="B1720" s="5">
        <v>39</v>
      </c>
      <c r="C1720">
        <v>38.19</v>
      </c>
      <c r="D1720">
        <v>12</v>
      </c>
      <c r="E1720">
        <f xml:space="preserve"> Table1[[#This Row],[QUANTITYORDERED]] * Table1[[#This Row],[PRICE ($)]]</f>
        <v>1489.4099999999999</v>
      </c>
      <c r="G1720" s="1">
        <v>37775</v>
      </c>
      <c r="H1720" t="s">
        <v>24</v>
      </c>
      <c r="I1720">
        <v>2</v>
      </c>
      <c r="J1720" t="str">
        <f t="shared" si="26"/>
        <v>Jun</v>
      </c>
      <c r="K1720">
        <v>2003</v>
      </c>
      <c r="L1720" t="s">
        <v>180</v>
      </c>
      <c r="M1720">
        <v>35</v>
      </c>
      <c r="N1720" t="s">
        <v>631</v>
      </c>
      <c r="O1720" t="s">
        <v>474</v>
      </c>
      <c r="P1720" t="s">
        <v>2399</v>
      </c>
      <c r="Q1720" t="s">
        <v>3511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 s="5">
        <v>10141</v>
      </c>
      <c r="B1721" s="5">
        <v>21</v>
      </c>
      <c r="C1721">
        <v>42.43</v>
      </c>
      <c r="D1721">
        <v>6</v>
      </c>
      <c r="E1721">
        <f xml:space="preserve"> Table1[[#This Row],[QUANTITYORDERED]] * Table1[[#This Row],[PRICE ($)]]</f>
        <v>891.03</v>
      </c>
      <c r="G1721" s="1">
        <v>37834</v>
      </c>
      <c r="H1721" t="s">
        <v>24</v>
      </c>
      <c r="I1721">
        <v>3</v>
      </c>
      <c r="J1721" t="str">
        <f t="shared" si="26"/>
        <v>Aug</v>
      </c>
      <c r="K1721">
        <v>2003</v>
      </c>
      <c r="L1721" t="s">
        <v>180</v>
      </c>
      <c r="M1721">
        <v>35</v>
      </c>
      <c r="N1721" t="s">
        <v>631</v>
      </c>
      <c r="O1721" t="s">
        <v>466</v>
      </c>
      <c r="P1721" t="s">
        <v>2400</v>
      </c>
      <c r="Q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 s="5">
        <v>10151</v>
      </c>
      <c r="B1722" s="5">
        <v>30</v>
      </c>
      <c r="C1722">
        <v>40.31</v>
      </c>
      <c r="D1722">
        <v>4</v>
      </c>
      <c r="E1722">
        <f xml:space="preserve"> Table1[[#This Row],[QUANTITYORDERED]] * Table1[[#This Row],[PRICE ($)]]</f>
        <v>1209.3000000000002</v>
      </c>
      <c r="G1722" s="1">
        <v>37885</v>
      </c>
      <c r="H1722" t="s">
        <v>24</v>
      </c>
      <c r="I1722">
        <v>3</v>
      </c>
      <c r="J1722" t="str">
        <f t="shared" si="26"/>
        <v>Sep</v>
      </c>
      <c r="K1722">
        <v>2003</v>
      </c>
      <c r="L1722" t="s">
        <v>180</v>
      </c>
      <c r="M1722">
        <v>35</v>
      </c>
      <c r="N1722" t="s">
        <v>631</v>
      </c>
      <c r="O1722" t="s">
        <v>390</v>
      </c>
      <c r="P1722" t="s">
        <v>2401</v>
      </c>
      <c r="Q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 s="5">
        <v>10165</v>
      </c>
      <c r="B1723" s="5">
        <v>27</v>
      </c>
      <c r="C1723">
        <v>31.82</v>
      </c>
      <c r="D1723">
        <v>13</v>
      </c>
      <c r="E1723">
        <f xml:space="preserve"> Table1[[#This Row],[QUANTITYORDERED]] * Table1[[#This Row],[PRICE ($)]]</f>
        <v>859.14</v>
      </c>
      <c r="G1723" s="1">
        <v>37916</v>
      </c>
      <c r="H1723" t="s">
        <v>24</v>
      </c>
      <c r="I1723">
        <v>4</v>
      </c>
      <c r="J1723" t="str">
        <f t="shared" si="26"/>
        <v>Oct</v>
      </c>
      <c r="K1723">
        <v>2003</v>
      </c>
      <c r="L1723" t="s">
        <v>180</v>
      </c>
      <c r="M1723">
        <v>35</v>
      </c>
      <c r="N1723" t="s">
        <v>631</v>
      </c>
      <c r="O1723" t="s">
        <v>195</v>
      </c>
      <c r="P1723" t="s">
        <v>2402</v>
      </c>
      <c r="Q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 s="5">
        <v>10175</v>
      </c>
      <c r="B1724" s="5">
        <v>37</v>
      </c>
      <c r="C1724">
        <v>31.12</v>
      </c>
      <c r="D1724">
        <v>2</v>
      </c>
      <c r="E1724">
        <f xml:space="preserve"> Table1[[#This Row],[QUANTITYORDERED]] * Table1[[#This Row],[PRICE ($)]]</f>
        <v>1151.44</v>
      </c>
      <c r="G1724" s="1">
        <v>37931</v>
      </c>
      <c r="H1724" t="s">
        <v>24</v>
      </c>
      <c r="I1724">
        <v>4</v>
      </c>
      <c r="J1724" t="str">
        <f t="shared" si="26"/>
        <v>Nov</v>
      </c>
      <c r="K1724">
        <v>2003</v>
      </c>
      <c r="L1724" t="s">
        <v>180</v>
      </c>
      <c r="M1724">
        <v>35</v>
      </c>
      <c r="N1724" t="s">
        <v>631</v>
      </c>
      <c r="O1724" t="s">
        <v>328</v>
      </c>
      <c r="P1724" t="s">
        <v>2403</v>
      </c>
      <c r="Q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 s="5">
        <v>10184</v>
      </c>
      <c r="B1725" s="5">
        <v>42</v>
      </c>
      <c r="C1725">
        <v>31.82</v>
      </c>
      <c r="D1725">
        <v>7</v>
      </c>
      <c r="E1725">
        <f xml:space="preserve"> Table1[[#This Row],[QUANTITYORDERED]] * Table1[[#This Row],[PRICE ($)]]</f>
        <v>1336.44</v>
      </c>
      <c r="G1725" s="1">
        <v>37939</v>
      </c>
      <c r="H1725" t="s">
        <v>24</v>
      </c>
      <c r="I1725">
        <v>4</v>
      </c>
      <c r="J1725" t="str">
        <f t="shared" si="26"/>
        <v>Nov</v>
      </c>
      <c r="K1725">
        <v>2003</v>
      </c>
      <c r="L1725" t="s">
        <v>180</v>
      </c>
      <c r="M1725">
        <v>35</v>
      </c>
      <c r="N1725" t="s">
        <v>631</v>
      </c>
      <c r="O1725" t="s">
        <v>519</v>
      </c>
      <c r="P1725" t="s">
        <v>2404</v>
      </c>
      <c r="Q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 s="5">
        <v>10195</v>
      </c>
      <c r="B1726" s="5">
        <v>32</v>
      </c>
      <c r="C1726">
        <v>28.29</v>
      </c>
      <c r="D1726">
        <v>7</v>
      </c>
      <c r="E1726">
        <f xml:space="preserve"> Table1[[#This Row],[QUANTITYORDERED]] * Table1[[#This Row],[PRICE ($)]]</f>
        <v>905.28</v>
      </c>
      <c r="G1726" s="1">
        <v>37950</v>
      </c>
      <c r="H1726" t="s">
        <v>24</v>
      </c>
      <c r="I1726">
        <v>4</v>
      </c>
      <c r="J1726" t="str">
        <f t="shared" si="26"/>
        <v>Nov</v>
      </c>
      <c r="K1726">
        <v>2003</v>
      </c>
      <c r="L1726" t="s">
        <v>180</v>
      </c>
      <c r="M1726">
        <v>35</v>
      </c>
      <c r="N1726" t="s">
        <v>631</v>
      </c>
      <c r="O1726" t="s">
        <v>316</v>
      </c>
      <c r="P1726" t="s">
        <v>2405</v>
      </c>
      <c r="Q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 s="5">
        <v>10207</v>
      </c>
      <c r="B1727" s="5">
        <v>42</v>
      </c>
      <c r="C1727">
        <v>29.7</v>
      </c>
      <c r="D1727">
        <v>8</v>
      </c>
      <c r="E1727">
        <f xml:space="preserve"> Table1[[#This Row],[QUANTITYORDERED]] * Table1[[#This Row],[PRICE ($)]]</f>
        <v>1247.3999999999999</v>
      </c>
      <c r="G1727" s="1">
        <v>37964</v>
      </c>
      <c r="H1727" t="s">
        <v>24</v>
      </c>
      <c r="I1727">
        <v>4</v>
      </c>
      <c r="J1727" t="str">
        <f t="shared" si="26"/>
        <v>Dec</v>
      </c>
      <c r="K1727">
        <v>2003</v>
      </c>
      <c r="L1727" t="s">
        <v>180</v>
      </c>
      <c r="M1727">
        <v>35</v>
      </c>
      <c r="N1727" t="s">
        <v>631</v>
      </c>
      <c r="O1727" t="s">
        <v>414</v>
      </c>
      <c r="P1727" t="s">
        <v>2406</v>
      </c>
      <c r="Q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 s="5">
        <v>10219</v>
      </c>
      <c r="B1728" s="5">
        <v>21</v>
      </c>
      <c r="C1728">
        <v>40.31</v>
      </c>
      <c r="D1728">
        <v>3</v>
      </c>
      <c r="E1728">
        <f xml:space="preserve"> Table1[[#This Row],[QUANTITYORDERED]] * Table1[[#This Row],[PRICE ($)]]</f>
        <v>846.51</v>
      </c>
      <c r="G1728" s="1">
        <v>38027</v>
      </c>
      <c r="H1728" t="s">
        <v>24</v>
      </c>
      <c r="I1728">
        <v>1</v>
      </c>
      <c r="J1728" t="str">
        <f t="shared" si="26"/>
        <v>Feb</v>
      </c>
      <c r="K1728">
        <v>2004</v>
      </c>
      <c r="L1728" t="s">
        <v>180</v>
      </c>
      <c r="M1728">
        <v>35</v>
      </c>
      <c r="N1728" t="s">
        <v>631</v>
      </c>
      <c r="O1728" t="s">
        <v>525</v>
      </c>
      <c r="P1728" t="s">
        <v>2407</v>
      </c>
      <c r="Q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xml:space="preserve"> Table1[[#This Row],[QUANTITYORDERED]] * Table1[[#This Row],[PRICE ($)]]</f>
        <v>1085.0400000000002</v>
      </c>
      <c r="G1729" s="1">
        <v>38057</v>
      </c>
      <c r="H1729" t="s">
        <v>24</v>
      </c>
      <c r="I1729">
        <v>1</v>
      </c>
      <c r="J1729" t="str">
        <f t="shared" si="26"/>
        <v>Mar</v>
      </c>
      <c r="K1729">
        <v>2004</v>
      </c>
      <c r="L1729" t="s">
        <v>180</v>
      </c>
      <c r="M1729">
        <v>35</v>
      </c>
      <c r="N1729" t="s">
        <v>631</v>
      </c>
      <c r="O1729" t="s">
        <v>271</v>
      </c>
      <c r="P1729" t="s">
        <v>2408</v>
      </c>
      <c r="Q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 s="5">
        <v>10246</v>
      </c>
      <c r="B1730" s="5">
        <v>49</v>
      </c>
      <c r="C1730">
        <v>36.07</v>
      </c>
      <c r="D1730">
        <v>6</v>
      </c>
      <c r="E1730">
        <f xml:space="preserve"> Table1[[#This Row],[QUANTITYORDERED]] * Table1[[#This Row],[PRICE ($)]]</f>
        <v>1767.43</v>
      </c>
      <c r="G1730" s="1">
        <v>38112</v>
      </c>
      <c r="H1730" t="s">
        <v>24</v>
      </c>
      <c r="I1730">
        <v>2</v>
      </c>
      <c r="J1730" t="str">
        <f t="shared" si="26"/>
        <v>May</v>
      </c>
      <c r="K1730">
        <v>2004</v>
      </c>
      <c r="L1730" t="s">
        <v>180</v>
      </c>
      <c r="M1730">
        <v>35</v>
      </c>
      <c r="N1730" t="s">
        <v>631</v>
      </c>
      <c r="O1730" t="s">
        <v>173</v>
      </c>
      <c r="P1730" t="s">
        <v>2409</v>
      </c>
      <c r="Q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 s="5">
        <v>10259</v>
      </c>
      <c r="B1731" s="5">
        <v>31</v>
      </c>
      <c r="C1731">
        <v>33.24</v>
      </c>
      <c r="D1731">
        <v>5</v>
      </c>
      <c r="E1731">
        <f xml:space="preserve"> Table1[[#This Row],[QUANTITYORDERED]] * Table1[[#This Row],[PRICE ($)]]</f>
        <v>1030.44</v>
      </c>
      <c r="G1731" s="1">
        <v>38153</v>
      </c>
      <c r="H1731" t="s">
        <v>24</v>
      </c>
      <c r="I1731">
        <v>2</v>
      </c>
      <c r="J1731" t="str">
        <f t="shared" ref="J1731:J1794" si="27" xml:space="preserve"> TEXT(G1731, "mmm")</f>
        <v>Jun</v>
      </c>
      <c r="K1731">
        <v>2004</v>
      </c>
      <c r="L1731" t="s">
        <v>180</v>
      </c>
      <c r="M1731">
        <v>35</v>
      </c>
      <c r="N1731" t="s">
        <v>631</v>
      </c>
      <c r="O1731" t="s">
        <v>417</v>
      </c>
      <c r="P1731" t="s">
        <v>2410</v>
      </c>
      <c r="Q1731" t="s">
        <v>3510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 s="5">
        <v>10271</v>
      </c>
      <c r="B1732" s="5">
        <v>38</v>
      </c>
      <c r="C1732">
        <v>41.72</v>
      </c>
      <c r="D1732">
        <v>6</v>
      </c>
      <c r="E1732">
        <f xml:space="preserve"> Table1[[#This Row],[QUANTITYORDERED]] * Table1[[#This Row],[PRICE ($)]]</f>
        <v>1585.36</v>
      </c>
      <c r="G1732" s="1">
        <v>38188</v>
      </c>
      <c r="H1732" t="s">
        <v>24</v>
      </c>
      <c r="I1732">
        <v>3</v>
      </c>
      <c r="J1732" t="str">
        <f t="shared" si="27"/>
        <v>Jul</v>
      </c>
      <c r="K1732">
        <v>2004</v>
      </c>
      <c r="L1732" t="s">
        <v>180</v>
      </c>
      <c r="M1732">
        <v>35</v>
      </c>
      <c r="N1732" t="s">
        <v>631</v>
      </c>
      <c r="O1732" t="s">
        <v>271</v>
      </c>
      <c r="P1732" t="s">
        <v>2411</v>
      </c>
      <c r="Q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xml:space="preserve"> Table1[[#This Row],[QUANTITYORDERED]] * Table1[[#This Row],[PRICE ($)]]</f>
        <v>813.19999999999993</v>
      </c>
      <c r="G1733" s="1">
        <v>38218</v>
      </c>
      <c r="H1733" t="s">
        <v>24</v>
      </c>
      <c r="I1733">
        <v>3</v>
      </c>
      <c r="J1733" t="str">
        <f t="shared" si="27"/>
        <v>Aug</v>
      </c>
      <c r="K1733">
        <v>2004</v>
      </c>
      <c r="L1733" t="s">
        <v>180</v>
      </c>
      <c r="M1733">
        <v>35</v>
      </c>
      <c r="N1733" t="s">
        <v>631</v>
      </c>
      <c r="O1733" t="s">
        <v>138</v>
      </c>
      <c r="P1733" t="s">
        <v>2412</v>
      </c>
      <c r="Q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 s="5">
        <v>10292</v>
      </c>
      <c r="B1734" s="5">
        <v>39</v>
      </c>
      <c r="C1734">
        <v>30.06</v>
      </c>
      <c r="D1734">
        <v>9</v>
      </c>
      <c r="E1734">
        <f xml:space="preserve"> Table1[[#This Row],[QUANTITYORDERED]] * Table1[[#This Row],[PRICE ($)]]</f>
        <v>1172.3399999999999</v>
      </c>
      <c r="G1734" s="1">
        <v>38238</v>
      </c>
      <c r="H1734" t="s">
        <v>24</v>
      </c>
      <c r="I1734">
        <v>3</v>
      </c>
      <c r="J1734" t="str">
        <f t="shared" si="27"/>
        <v>Sep</v>
      </c>
      <c r="K1734">
        <v>2004</v>
      </c>
      <c r="L1734" t="s">
        <v>180</v>
      </c>
      <c r="M1734">
        <v>35</v>
      </c>
      <c r="N1734" t="s">
        <v>631</v>
      </c>
      <c r="O1734" t="s">
        <v>27</v>
      </c>
      <c r="P1734" t="s">
        <v>2413</v>
      </c>
      <c r="Q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 s="5">
        <v>10305</v>
      </c>
      <c r="B1735" s="5">
        <v>48</v>
      </c>
      <c r="C1735">
        <v>31.47</v>
      </c>
      <c r="D1735">
        <v>6</v>
      </c>
      <c r="E1735">
        <f xml:space="preserve"> Table1[[#This Row],[QUANTITYORDERED]] * Table1[[#This Row],[PRICE ($)]]</f>
        <v>1510.56</v>
      </c>
      <c r="G1735" s="1">
        <v>38273</v>
      </c>
      <c r="H1735" t="s">
        <v>24</v>
      </c>
      <c r="I1735">
        <v>4</v>
      </c>
      <c r="J1735" t="str">
        <f t="shared" si="27"/>
        <v>Oct</v>
      </c>
      <c r="K1735">
        <v>2004</v>
      </c>
      <c r="L1735" t="s">
        <v>180</v>
      </c>
      <c r="M1735">
        <v>35</v>
      </c>
      <c r="N1735" t="s">
        <v>631</v>
      </c>
      <c r="O1735" t="s">
        <v>119</v>
      </c>
      <c r="P1735" t="s">
        <v>2414</v>
      </c>
      <c r="Q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xml:space="preserve"> Table1[[#This Row],[QUANTITYORDERED]] * Table1[[#This Row],[PRICE ($)]]</f>
        <v>1448.0700000000002</v>
      </c>
      <c r="G1736" s="1">
        <v>38282</v>
      </c>
      <c r="H1736" t="s">
        <v>24</v>
      </c>
      <c r="I1736">
        <v>4</v>
      </c>
      <c r="J1736" t="str">
        <f t="shared" si="27"/>
        <v>Oct</v>
      </c>
      <c r="K1736">
        <v>2004</v>
      </c>
      <c r="L1736" t="s">
        <v>180</v>
      </c>
      <c r="M1736">
        <v>35</v>
      </c>
      <c r="N1736" t="s">
        <v>631</v>
      </c>
      <c r="O1736" t="s">
        <v>497</v>
      </c>
      <c r="P1736" t="s">
        <v>2415</v>
      </c>
      <c r="Q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 s="5">
        <v>10324</v>
      </c>
      <c r="B1737" s="5">
        <v>30</v>
      </c>
      <c r="C1737">
        <v>100</v>
      </c>
      <c r="D1737">
        <v>9</v>
      </c>
      <c r="E1737">
        <f xml:space="preserve"> Table1[[#This Row],[QUANTITYORDERED]] * Table1[[#This Row],[PRICE ($)]]</f>
        <v>3000</v>
      </c>
      <c r="G1737" s="1">
        <v>38296</v>
      </c>
      <c r="H1737" t="s">
        <v>24</v>
      </c>
      <c r="I1737">
        <v>4</v>
      </c>
      <c r="J1737" t="str">
        <f t="shared" si="27"/>
        <v>Nov</v>
      </c>
      <c r="K1737">
        <v>2004</v>
      </c>
      <c r="L1737" t="s">
        <v>180</v>
      </c>
      <c r="M1737">
        <v>35</v>
      </c>
      <c r="N1737" t="s">
        <v>631</v>
      </c>
      <c r="O1737" t="s">
        <v>98</v>
      </c>
      <c r="P1737" t="s">
        <v>2416</v>
      </c>
      <c r="Q1737" t="s">
        <v>3506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xml:space="preserve"> Table1[[#This Row],[QUANTITYORDERED]] * Table1[[#This Row],[PRICE ($)]]</f>
        <v>1225.2900000000002</v>
      </c>
      <c r="G1738" s="1">
        <v>38310</v>
      </c>
      <c r="H1738" t="s">
        <v>24</v>
      </c>
      <c r="I1738">
        <v>4</v>
      </c>
      <c r="J1738" t="str">
        <f t="shared" si="27"/>
        <v>Nov</v>
      </c>
      <c r="K1738">
        <v>2004</v>
      </c>
      <c r="L1738" t="s">
        <v>180</v>
      </c>
      <c r="M1738">
        <v>35</v>
      </c>
      <c r="N1738" t="s">
        <v>631</v>
      </c>
      <c r="O1738" t="s">
        <v>271</v>
      </c>
      <c r="P1738" t="s">
        <v>2417</v>
      </c>
      <c r="Q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xml:space="preserve"> Table1[[#This Row],[QUANTITYORDERED]] * Table1[[#This Row],[PRICE ($)]]</f>
        <v>1336.68</v>
      </c>
      <c r="G1739" s="1">
        <v>38322</v>
      </c>
      <c r="H1739" t="s">
        <v>24</v>
      </c>
      <c r="I1739">
        <v>4</v>
      </c>
      <c r="J1739" t="str">
        <f t="shared" si="27"/>
        <v>Dec</v>
      </c>
      <c r="K1739">
        <v>2004</v>
      </c>
      <c r="L1739" t="s">
        <v>180</v>
      </c>
      <c r="M1739">
        <v>35</v>
      </c>
      <c r="N1739" t="s">
        <v>631</v>
      </c>
      <c r="O1739" t="s">
        <v>474</v>
      </c>
      <c r="P1739" t="s">
        <v>2418</v>
      </c>
      <c r="Q1739" t="s">
        <v>3511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 s="5">
        <v>10358</v>
      </c>
      <c r="B1740" s="5">
        <v>36</v>
      </c>
      <c r="C1740">
        <v>82.94</v>
      </c>
      <c r="D1740">
        <v>4</v>
      </c>
      <c r="E1740">
        <f xml:space="preserve"> Table1[[#This Row],[QUANTITYORDERED]] * Table1[[#This Row],[PRICE ($)]]</f>
        <v>2985.84</v>
      </c>
      <c r="G1740" s="1">
        <v>38331</v>
      </c>
      <c r="H1740" t="s">
        <v>24</v>
      </c>
      <c r="I1740">
        <v>4</v>
      </c>
      <c r="J1740" t="str">
        <f t="shared" si="27"/>
        <v>Dec</v>
      </c>
      <c r="K1740">
        <v>2004</v>
      </c>
      <c r="L1740" t="s">
        <v>180</v>
      </c>
      <c r="M1740">
        <v>35</v>
      </c>
      <c r="N1740" t="s">
        <v>631</v>
      </c>
      <c r="O1740" t="s">
        <v>173</v>
      </c>
      <c r="P1740" t="s">
        <v>2419</v>
      </c>
      <c r="Q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 s="5">
        <v>10371</v>
      </c>
      <c r="B1741" s="5">
        <v>45</v>
      </c>
      <c r="C1741">
        <v>100</v>
      </c>
      <c r="D1741">
        <v>8</v>
      </c>
      <c r="E1741">
        <f xml:space="preserve"> Table1[[#This Row],[QUANTITYORDERED]] * Table1[[#This Row],[PRICE ($)]]</f>
        <v>4500</v>
      </c>
      <c r="G1741" s="1">
        <v>38375</v>
      </c>
      <c r="H1741" t="s">
        <v>24</v>
      </c>
      <c r="I1741">
        <v>1</v>
      </c>
      <c r="J1741" t="str">
        <f t="shared" si="27"/>
        <v>Jan</v>
      </c>
      <c r="K1741">
        <v>2005</v>
      </c>
      <c r="L1741" t="s">
        <v>180</v>
      </c>
      <c r="M1741">
        <v>35</v>
      </c>
      <c r="N1741" t="s">
        <v>631</v>
      </c>
      <c r="O1741" t="s">
        <v>271</v>
      </c>
      <c r="P1741" t="s">
        <v>2420</v>
      </c>
      <c r="Q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 s="5">
        <v>10383</v>
      </c>
      <c r="B1742" s="5">
        <v>40</v>
      </c>
      <c r="C1742">
        <v>100</v>
      </c>
      <c r="D1742">
        <v>3</v>
      </c>
      <c r="E1742">
        <f xml:space="preserve"> Table1[[#This Row],[QUANTITYORDERED]] * Table1[[#This Row],[PRICE ($)]]</f>
        <v>4000</v>
      </c>
      <c r="G1742" s="1">
        <v>38405</v>
      </c>
      <c r="H1742" t="s">
        <v>24</v>
      </c>
      <c r="I1742">
        <v>1</v>
      </c>
      <c r="J1742" t="str">
        <f t="shared" si="27"/>
        <v>Feb</v>
      </c>
      <c r="K1742">
        <v>2005</v>
      </c>
      <c r="L1742" t="s">
        <v>180</v>
      </c>
      <c r="M1742">
        <v>35</v>
      </c>
      <c r="N1742" t="s">
        <v>631</v>
      </c>
      <c r="O1742" t="s">
        <v>173</v>
      </c>
      <c r="P1742" t="s">
        <v>2421</v>
      </c>
      <c r="Q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 s="5">
        <v>10394</v>
      </c>
      <c r="B1743" s="5">
        <v>46</v>
      </c>
      <c r="C1743">
        <v>38.9</v>
      </c>
      <c r="D1743">
        <v>6</v>
      </c>
      <c r="E1743">
        <f xml:space="preserve"> Table1[[#This Row],[QUANTITYORDERED]] * Table1[[#This Row],[PRICE ($)]]</f>
        <v>1789.3999999999999</v>
      </c>
      <c r="G1743" s="1">
        <v>38426</v>
      </c>
      <c r="H1743" t="s">
        <v>24</v>
      </c>
      <c r="I1743">
        <v>1</v>
      </c>
      <c r="J1743" t="str">
        <f t="shared" si="27"/>
        <v>Mar</v>
      </c>
      <c r="K1743">
        <v>2005</v>
      </c>
      <c r="L1743" t="s">
        <v>180</v>
      </c>
      <c r="M1743">
        <v>35</v>
      </c>
      <c r="N1743" t="s">
        <v>631</v>
      </c>
      <c r="O1743" t="s">
        <v>173</v>
      </c>
      <c r="P1743" t="s">
        <v>2422</v>
      </c>
      <c r="Q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 s="5">
        <v>10412</v>
      </c>
      <c r="B1744" s="5">
        <v>30</v>
      </c>
      <c r="C1744">
        <v>36.07</v>
      </c>
      <c r="D1744">
        <v>6</v>
      </c>
      <c r="E1744">
        <f xml:space="preserve"> Table1[[#This Row],[QUANTITYORDERED]] * Table1[[#This Row],[PRICE ($)]]</f>
        <v>1082.0999999999999</v>
      </c>
      <c r="G1744" s="1">
        <v>38475</v>
      </c>
      <c r="H1744" t="s">
        <v>24</v>
      </c>
      <c r="I1744">
        <v>2</v>
      </c>
      <c r="J1744" t="str">
        <f t="shared" si="27"/>
        <v>May</v>
      </c>
      <c r="K1744">
        <v>2005</v>
      </c>
      <c r="L1744" t="s">
        <v>180</v>
      </c>
      <c r="M1744">
        <v>35</v>
      </c>
      <c r="N1744" t="s">
        <v>631</v>
      </c>
      <c r="O1744" t="s">
        <v>173</v>
      </c>
      <c r="P1744" t="s">
        <v>2423</v>
      </c>
      <c r="Q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 s="5">
        <v>10425</v>
      </c>
      <c r="B1745" s="5">
        <v>31</v>
      </c>
      <c r="C1745">
        <v>33.24</v>
      </c>
      <c r="D1745">
        <v>5</v>
      </c>
      <c r="E1745">
        <f xml:space="preserve"> Table1[[#This Row],[QUANTITYORDERED]] * Table1[[#This Row],[PRICE ($)]]</f>
        <v>1030.44</v>
      </c>
      <c r="G1745" s="1">
        <v>38503</v>
      </c>
      <c r="H1745" t="s">
        <v>299</v>
      </c>
      <c r="I1745">
        <v>2</v>
      </c>
      <c r="J1745" t="str">
        <f t="shared" si="27"/>
        <v>May</v>
      </c>
      <c r="K1745">
        <v>2005</v>
      </c>
      <c r="L1745" t="s">
        <v>180</v>
      </c>
      <c r="M1745">
        <v>35</v>
      </c>
      <c r="N1745" t="s">
        <v>631</v>
      </c>
      <c r="O1745" t="s">
        <v>113</v>
      </c>
      <c r="P1745" t="s">
        <v>2424</v>
      </c>
      <c r="Q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xml:space="preserve"> Table1[[#This Row],[QUANTITYORDERED]] * Table1[[#This Row],[PRICE ($)]]</f>
        <v>3659.32</v>
      </c>
      <c r="G1746" s="1">
        <v>37669</v>
      </c>
      <c r="H1746" t="s">
        <v>24</v>
      </c>
      <c r="I1746">
        <v>1</v>
      </c>
      <c r="J1746" t="str">
        <f t="shared" si="27"/>
        <v>Feb</v>
      </c>
      <c r="K1746">
        <v>2003</v>
      </c>
      <c r="L1746" t="s">
        <v>565</v>
      </c>
      <c r="M1746">
        <v>68</v>
      </c>
      <c r="N1746" t="s">
        <v>632</v>
      </c>
      <c r="O1746" t="s">
        <v>551</v>
      </c>
      <c r="P1746" t="s">
        <v>2425</v>
      </c>
      <c r="Q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 s="5">
        <v>10119</v>
      </c>
      <c r="B1747" s="5">
        <v>41</v>
      </c>
      <c r="C1747">
        <v>59.6</v>
      </c>
      <c r="D1747">
        <v>4</v>
      </c>
      <c r="E1747">
        <f xml:space="preserve"> Table1[[#This Row],[QUANTITYORDERED]] * Table1[[#This Row],[PRICE ($)]]</f>
        <v>2443.6</v>
      </c>
      <c r="G1747" s="1">
        <v>37739</v>
      </c>
      <c r="H1747" t="s">
        <v>24</v>
      </c>
      <c r="I1747">
        <v>2</v>
      </c>
      <c r="J1747" t="str">
        <f t="shared" si="27"/>
        <v>Apr</v>
      </c>
      <c r="K1747">
        <v>2003</v>
      </c>
      <c r="L1747" t="s">
        <v>565</v>
      </c>
      <c r="M1747">
        <v>68</v>
      </c>
      <c r="N1747" t="s">
        <v>632</v>
      </c>
      <c r="O1747" t="s">
        <v>143</v>
      </c>
      <c r="P1747" t="s">
        <v>2426</v>
      </c>
      <c r="Q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 s="5">
        <v>10131</v>
      </c>
      <c r="B1748" s="5">
        <v>35</v>
      </c>
      <c r="C1748">
        <v>67.14</v>
      </c>
      <c r="D1748">
        <v>5</v>
      </c>
      <c r="E1748">
        <f xml:space="preserve"> Table1[[#This Row],[QUANTITYORDERED]] * Table1[[#This Row],[PRICE ($)]]</f>
        <v>2349.9</v>
      </c>
      <c r="G1748" s="1">
        <v>37788</v>
      </c>
      <c r="H1748" t="s">
        <v>24</v>
      </c>
      <c r="I1748">
        <v>2</v>
      </c>
      <c r="J1748" t="str">
        <f t="shared" si="27"/>
        <v>Jun</v>
      </c>
      <c r="K1748">
        <v>2003</v>
      </c>
      <c r="L1748" t="s">
        <v>565</v>
      </c>
      <c r="M1748">
        <v>68</v>
      </c>
      <c r="N1748" t="s">
        <v>632</v>
      </c>
      <c r="O1748" t="s">
        <v>567</v>
      </c>
      <c r="P1748" t="s">
        <v>2427</v>
      </c>
      <c r="Q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 s="5">
        <v>10143</v>
      </c>
      <c r="B1749" s="5">
        <v>27</v>
      </c>
      <c r="C1749">
        <v>60.97</v>
      </c>
      <c r="D1749">
        <v>8</v>
      </c>
      <c r="E1749">
        <f xml:space="preserve"> Table1[[#This Row],[QUANTITYORDERED]] * Table1[[#This Row],[PRICE ($)]]</f>
        <v>1646.19</v>
      </c>
      <c r="G1749" s="1">
        <v>37843</v>
      </c>
      <c r="H1749" t="s">
        <v>24</v>
      </c>
      <c r="I1749">
        <v>3</v>
      </c>
      <c r="J1749" t="str">
        <f t="shared" si="27"/>
        <v>Aug</v>
      </c>
      <c r="K1749">
        <v>2003</v>
      </c>
      <c r="L1749" t="s">
        <v>565</v>
      </c>
      <c r="M1749">
        <v>68</v>
      </c>
      <c r="N1749" t="s">
        <v>632</v>
      </c>
      <c r="O1749" t="s">
        <v>334</v>
      </c>
      <c r="P1749" t="s">
        <v>2428</v>
      </c>
      <c r="Q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 s="5">
        <v>10155</v>
      </c>
      <c r="B1750" s="5">
        <v>23</v>
      </c>
      <c r="C1750">
        <v>72.62</v>
      </c>
      <c r="D1750">
        <v>6</v>
      </c>
      <c r="E1750">
        <f xml:space="preserve"> Table1[[#This Row],[QUANTITYORDERED]] * Table1[[#This Row],[PRICE ($)]]</f>
        <v>1670.2600000000002</v>
      </c>
      <c r="G1750" s="1">
        <v>37900</v>
      </c>
      <c r="H1750" t="s">
        <v>24</v>
      </c>
      <c r="I1750">
        <v>4</v>
      </c>
      <c r="J1750" t="str">
        <f t="shared" si="27"/>
        <v>Oct</v>
      </c>
      <c r="K1750">
        <v>2003</v>
      </c>
      <c r="L1750" t="s">
        <v>565</v>
      </c>
      <c r="M1750">
        <v>68</v>
      </c>
      <c r="N1750" t="s">
        <v>632</v>
      </c>
      <c r="O1750" t="s">
        <v>125</v>
      </c>
      <c r="P1750" t="s">
        <v>2429</v>
      </c>
      <c r="Q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 s="5">
        <v>10167</v>
      </c>
      <c r="B1751" s="5">
        <v>21</v>
      </c>
      <c r="C1751">
        <v>69.88</v>
      </c>
      <c r="D1751">
        <v>2</v>
      </c>
      <c r="E1751">
        <f xml:space="preserve"> Table1[[#This Row],[QUANTITYORDERED]] * Table1[[#This Row],[PRICE ($)]]</f>
        <v>1467.48</v>
      </c>
      <c r="G1751" s="1">
        <v>37917</v>
      </c>
      <c r="H1751" t="s">
        <v>338</v>
      </c>
      <c r="I1751">
        <v>4</v>
      </c>
      <c r="J1751" t="str">
        <f t="shared" si="27"/>
        <v>Oct</v>
      </c>
      <c r="K1751">
        <v>2003</v>
      </c>
      <c r="L1751" t="s">
        <v>565</v>
      </c>
      <c r="M1751">
        <v>68</v>
      </c>
      <c r="N1751" t="s">
        <v>632</v>
      </c>
      <c r="O1751" t="s">
        <v>260</v>
      </c>
      <c r="P1751" t="s">
        <v>2430</v>
      </c>
      <c r="Q1751" t="s">
        <v>3514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 s="5">
        <v>10178</v>
      </c>
      <c r="B1752" s="5">
        <v>34</v>
      </c>
      <c r="C1752">
        <v>80.84</v>
      </c>
      <c r="D1752">
        <v>5</v>
      </c>
      <c r="E1752">
        <f xml:space="preserve"> Table1[[#This Row],[QUANTITYORDERED]] * Table1[[#This Row],[PRICE ($)]]</f>
        <v>2748.56</v>
      </c>
      <c r="G1752" s="1">
        <v>37933</v>
      </c>
      <c r="H1752" t="s">
        <v>24</v>
      </c>
      <c r="I1752">
        <v>4</v>
      </c>
      <c r="J1752" t="str">
        <f t="shared" si="27"/>
        <v>Nov</v>
      </c>
      <c r="K1752">
        <v>2003</v>
      </c>
      <c r="L1752" t="s">
        <v>565</v>
      </c>
      <c r="M1752">
        <v>68</v>
      </c>
      <c r="N1752" t="s">
        <v>632</v>
      </c>
      <c r="O1752" t="s">
        <v>339</v>
      </c>
      <c r="P1752" t="s">
        <v>2431</v>
      </c>
      <c r="Q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 s="5">
        <v>10186</v>
      </c>
      <c r="B1753" s="5">
        <v>22</v>
      </c>
      <c r="C1753">
        <v>69.2</v>
      </c>
      <c r="D1753">
        <v>2</v>
      </c>
      <c r="E1753">
        <f xml:space="preserve"> Table1[[#This Row],[QUANTITYORDERED]] * Table1[[#This Row],[PRICE ($)]]</f>
        <v>1522.4</v>
      </c>
      <c r="G1753" s="1">
        <v>37939</v>
      </c>
      <c r="H1753" t="s">
        <v>24</v>
      </c>
      <c r="I1753">
        <v>4</v>
      </c>
      <c r="J1753" t="str">
        <f t="shared" si="27"/>
        <v>Nov</v>
      </c>
      <c r="K1753">
        <v>2003</v>
      </c>
      <c r="L1753" t="s">
        <v>565</v>
      </c>
      <c r="M1753">
        <v>68</v>
      </c>
      <c r="N1753" t="s">
        <v>632</v>
      </c>
      <c r="O1753" t="s">
        <v>345</v>
      </c>
      <c r="P1753" t="s">
        <v>2432</v>
      </c>
      <c r="Q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xml:space="preserve"> Table1[[#This Row],[QUANTITYORDERED]] * Table1[[#This Row],[PRICE ($)]]</f>
        <v>3255.3599999999997</v>
      </c>
      <c r="G1754" s="1">
        <v>37952</v>
      </c>
      <c r="H1754" t="s">
        <v>24</v>
      </c>
      <c r="I1754">
        <v>4</v>
      </c>
      <c r="J1754" t="str">
        <f t="shared" si="27"/>
        <v>Nov</v>
      </c>
      <c r="K1754">
        <v>2003</v>
      </c>
      <c r="L1754" t="s">
        <v>565</v>
      </c>
      <c r="M1754">
        <v>68</v>
      </c>
      <c r="N1754" t="s">
        <v>632</v>
      </c>
      <c r="O1754" t="s">
        <v>424</v>
      </c>
      <c r="P1754" t="s">
        <v>2433</v>
      </c>
      <c r="Q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 s="5">
        <v>10209</v>
      </c>
      <c r="B1755" s="5">
        <v>43</v>
      </c>
      <c r="C1755">
        <v>82.21</v>
      </c>
      <c r="D1755">
        <v>1</v>
      </c>
      <c r="E1755">
        <f xml:space="preserve"> Table1[[#This Row],[QUANTITYORDERED]] * Table1[[#This Row],[PRICE ($)]]</f>
        <v>3535.0299999999997</v>
      </c>
      <c r="G1755" s="1">
        <v>37995</v>
      </c>
      <c r="H1755" t="s">
        <v>24</v>
      </c>
      <c r="I1755">
        <v>1</v>
      </c>
      <c r="J1755" t="str">
        <f t="shared" si="27"/>
        <v>Jan</v>
      </c>
      <c r="K1755">
        <v>2004</v>
      </c>
      <c r="L1755" t="s">
        <v>565</v>
      </c>
      <c r="M1755">
        <v>68</v>
      </c>
      <c r="N1755" t="s">
        <v>632</v>
      </c>
      <c r="O1755" t="s">
        <v>357</v>
      </c>
      <c r="P1755" t="s">
        <v>2434</v>
      </c>
      <c r="Q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 s="5">
        <v>10222</v>
      </c>
      <c r="B1756" s="5">
        <v>32</v>
      </c>
      <c r="C1756">
        <v>81.53</v>
      </c>
      <c r="D1756">
        <v>5</v>
      </c>
      <c r="E1756">
        <f xml:space="preserve"> Table1[[#This Row],[QUANTITYORDERED]] * Table1[[#This Row],[PRICE ($)]]</f>
        <v>2608.96</v>
      </c>
      <c r="G1756" s="1">
        <v>38036</v>
      </c>
      <c r="H1756" t="s">
        <v>24</v>
      </c>
      <c r="I1756">
        <v>1</v>
      </c>
      <c r="J1756" t="str">
        <f t="shared" si="27"/>
        <v>Feb</v>
      </c>
      <c r="K1756">
        <v>2004</v>
      </c>
      <c r="L1756" t="s">
        <v>565</v>
      </c>
      <c r="M1756">
        <v>68</v>
      </c>
      <c r="N1756" t="s">
        <v>632</v>
      </c>
      <c r="O1756" t="s">
        <v>361</v>
      </c>
      <c r="P1756" t="s">
        <v>2435</v>
      </c>
      <c r="Q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xml:space="preserve"> Table1[[#This Row],[QUANTITYORDERED]] * Table1[[#This Row],[PRICE ($)]]</f>
        <v>1356.3999999999999</v>
      </c>
      <c r="G1757" s="1">
        <v>38115</v>
      </c>
      <c r="H1757" t="s">
        <v>24</v>
      </c>
      <c r="I1757">
        <v>2</v>
      </c>
      <c r="J1757" t="str">
        <f t="shared" si="27"/>
        <v>May</v>
      </c>
      <c r="K1757">
        <v>2004</v>
      </c>
      <c r="L1757" t="s">
        <v>565</v>
      </c>
      <c r="M1757">
        <v>68</v>
      </c>
      <c r="N1757" t="s">
        <v>632</v>
      </c>
      <c r="O1757" t="s">
        <v>238</v>
      </c>
      <c r="P1757" t="s">
        <v>2436</v>
      </c>
      <c r="Q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 s="5">
        <v>10262</v>
      </c>
      <c r="B1758" s="5">
        <v>24</v>
      </c>
      <c r="C1758">
        <v>67.14</v>
      </c>
      <c r="D1758">
        <v>10</v>
      </c>
      <c r="E1758">
        <f xml:space="preserve"> Table1[[#This Row],[QUANTITYORDERED]] * Table1[[#This Row],[PRICE ($)]]</f>
        <v>1611.3600000000001</v>
      </c>
      <c r="G1758" s="1">
        <v>38162</v>
      </c>
      <c r="H1758" t="s">
        <v>338</v>
      </c>
      <c r="I1758">
        <v>2</v>
      </c>
      <c r="J1758" t="str">
        <f t="shared" si="27"/>
        <v>Jun</v>
      </c>
      <c r="K1758">
        <v>2004</v>
      </c>
      <c r="L1758" t="s">
        <v>565</v>
      </c>
      <c r="M1758">
        <v>68</v>
      </c>
      <c r="N1758" t="s">
        <v>632</v>
      </c>
      <c r="O1758" t="s">
        <v>173</v>
      </c>
      <c r="P1758" t="s">
        <v>2437</v>
      </c>
      <c r="Q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 s="5">
        <v>10274</v>
      </c>
      <c r="B1759" s="5">
        <v>40</v>
      </c>
      <c r="C1759">
        <v>65.08</v>
      </c>
      <c r="D1759">
        <v>2</v>
      </c>
      <c r="E1759">
        <f xml:space="preserve"> Table1[[#This Row],[QUANTITYORDERED]] * Table1[[#This Row],[PRICE ($)]]</f>
        <v>2603.1999999999998</v>
      </c>
      <c r="G1759" s="1">
        <v>38189</v>
      </c>
      <c r="H1759" t="s">
        <v>24</v>
      </c>
      <c r="I1759">
        <v>3</v>
      </c>
      <c r="J1759" t="str">
        <f t="shared" si="27"/>
        <v>Jul</v>
      </c>
      <c r="K1759">
        <v>2004</v>
      </c>
      <c r="L1759" t="s">
        <v>565</v>
      </c>
      <c r="M1759">
        <v>68</v>
      </c>
      <c r="N1759" t="s">
        <v>632</v>
      </c>
      <c r="O1759" t="s">
        <v>280</v>
      </c>
      <c r="P1759" t="s">
        <v>2438</v>
      </c>
      <c r="Q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xml:space="preserve"> Table1[[#This Row],[QUANTITYORDERED]] * Table1[[#This Row],[PRICE ($)]]</f>
        <v>2219.6999999999998</v>
      </c>
      <c r="G1760" s="1">
        <v>38220</v>
      </c>
      <c r="H1760" t="s">
        <v>24</v>
      </c>
      <c r="I1760">
        <v>3</v>
      </c>
      <c r="J1760" t="str">
        <f t="shared" si="27"/>
        <v>Aug</v>
      </c>
      <c r="K1760">
        <v>2004</v>
      </c>
      <c r="L1760" t="s">
        <v>565</v>
      </c>
      <c r="M1760">
        <v>68</v>
      </c>
      <c r="N1760" t="s">
        <v>632</v>
      </c>
      <c r="O1760" t="s">
        <v>542</v>
      </c>
      <c r="P1760" t="s">
        <v>2439</v>
      </c>
      <c r="Q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 s="5">
        <v>10296</v>
      </c>
      <c r="B1761" s="5">
        <v>21</v>
      </c>
      <c r="C1761">
        <v>71.25</v>
      </c>
      <c r="D1761">
        <v>8</v>
      </c>
      <c r="E1761">
        <f xml:space="preserve"> Table1[[#This Row],[QUANTITYORDERED]] * Table1[[#This Row],[PRICE ($)]]</f>
        <v>1496.25</v>
      </c>
      <c r="G1761" s="1">
        <v>38245</v>
      </c>
      <c r="H1761" t="s">
        <v>24</v>
      </c>
      <c r="I1761">
        <v>3</v>
      </c>
      <c r="J1761" t="str">
        <f t="shared" si="27"/>
        <v>Sep</v>
      </c>
      <c r="K1761">
        <v>2004</v>
      </c>
      <c r="L1761" t="s">
        <v>565</v>
      </c>
      <c r="M1761">
        <v>68</v>
      </c>
      <c r="N1761" t="s">
        <v>632</v>
      </c>
      <c r="O1761" t="s">
        <v>571</v>
      </c>
      <c r="P1761" t="s">
        <v>2440</v>
      </c>
      <c r="Q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 s="5">
        <v>10307</v>
      </c>
      <c r="B1762" s="5">
        <v>25</v>
      </c>
      <c r="C1762">
        <v>75.36</v>
      </c>
      <c r="D1762">
        <v>2</v>
      </c>
      <c r="E1762">
        <f xml:space="preserve"> Table1[[#This Row],[QUANTITYORDERED]] * Table1[[#This Row],[PRICE ($)]]</f>
        <v>1884</v>
      </c>
      <c r="G1762" s="1">
        <v>38274</v>
      </c>
      <c r="H1762" t="s">
        <v>24</v>
      </c>
      <c r="I1762">
        <v>4</v>
      </c>
      <c r="J1762" t="str">
        <f t="shared" si="27"/>
        <v>Oct</v>
      </c>
      <c r="K1762">
        <v>2004</v>
      </c>
      <c r="L1762" t="s">
        <v>565</v>
      </c>
      <c r="M1762">
        <v>68</v>
      </c>
      <c r="N1762" t="s">
        <v>632</v>
      </c>
      <c r="O1762" t="s">
        <v>213</v>
      </c>
      <c r="P1762" t="s">
        <v>2441</v>
      </c>
      <c r="Q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 s="5">
        <v>10316</v>
      </c>
      <c r="B1763" s="5">
        <v>34</v>
      </c>
      <c r="C1763">
        <v>63.71</v>
      </c>
      <c r="D1763">
        <v>10</v>
      </c>
      <c r="E1763">
        <f xml:space="preserve"> Table1[[#This Row],[QUANTITYORDERED]] * Table1[[#This Row],[PRICE ($)]]</f>
        <v>2166.14</v>
      </c>
      <c r="G1763" s="1">
        <v>38292</v>
      </c>
      <c r="H1763" t="s">
        <v>24</v>
      </c>
      <c r="I1763">
        <v>4</v>
      </c>
      <c r="J1763" t="str">
        <f t="shared" si="27"/>
        <v>Nov</v>
      </c>
      <c r="K1763">
        <v>2004</v>
      </c>
      <c r="L1763" t="s">
        <v>565</v>
      </c>
      <c r="M1763">
        <v>68</v>
      </c>
      <c r="N1763" t="s">
        <v>632</v>
      </c>
      <c r="O1763" t="s">
        <v>382</v>
      </c>
      <c r="P1763" t="s">
        <v>2442</v>
      </c>
      <c r="Q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 s="5">
        <v>10328</v>
      </c>
      <c r="B1764" s="5">
        <v>48</v>
      </c>
      <c r="C1764">
        <v>58.92</v>
      </c>
      <c r="D1764">
        <v>1</v>
      </c>
      <c r="E1764">
        <f xml:space="preserve"> Table1[[#This Row],[QUANTITYORDERED]] * Table1[[#This Row],[PRICE ($)]]</f>
        <v>2828.16</v>
      </c>
      <c r="G1764" s="1">
        <v>38303</v>
      </c>
      <c r="H1764" t="s">
        <v>24</v>
      </c>
      <c r="I1764">
        <v>4</v>
      </c>
      <c r="J1764" t="str">
        <f t="shared" si="27"/>
        <v>Nov</v>
      </c>
      <c r="K1764">
        <v>2004</v>
      </c>
      <c r="L1764" t="s">
        <v>565</v>
      </c>
      <c r="M1764">
        <v>68</v>
      </c>
      <c r="N1764" t="s">
        <v>632</v>
      </c>
      <c r="O1764" t="s">
        <v>551</v>
      </c>
      <c r="P1764" t="s">
        <v>2443</v>
      </c>
      <c r="Q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 s="5">
        <v>10339</v>
      </c>
      <c r="B1765" s="5">
        <v>55</v>
      </c>
      <c r="C1765">
        <v>100</v>
      </c>
      <c r="D1765">
        <v>12</v>
      </c>
      <c r="E1765">
        <f xml:space="preserve"> Table1[[#This Row],[QUANTITYORDERED]] * Table1[[#This Row],[PRICE ($)]]</f>
        <v>5500</v>
      </c>
      <c r="G1765" s="1">
        <v>38314</v>
      </c>
      <c r="H1765" t="s">
        <v>24</v>
      </c>
      <c r="I1765">
        <v>4</v>
      </c>
      <c r="J1765" t="str">
        <f t="shared" si="27"/>
        <v>Nov</v>
      </c>
      <c r="K1765">
        <v>2004</v>
      </c>
      <c r="L1765" t="s">
        <v>565</v>
      </c>
      <c r="M1765">
        <v>68</v>
      </c>
      <c r="N1765" t="s">
        <v>632</v>
      </c>
      <c r="O1765" t="s">
        <v>245</v>
      </c>
      <c r="P1765" t="s">
        <v>2444</v>
      </c>
      <c r="Q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xml:space="preserve"> Table1[[#This Row],[QUANTITYORDERED]] * Table1[[#This Row],[PRICE ($)]]</f>
        <v>1867.0000000000002</v>
      </c>
      <c r="G1766" s="1">
        <v>38324</v>
      </c>
      <c r="H1766" t="s">
        <v>24</v>
      </c>
      <c r="I1766">
        <v>4</v>
      </c>
      <c r="J1766" t="str">
        <f t="shared" si="27"/>
        <v>Dec</v>
      </c>
      <c r="K1766">
        <v>2004</v>
      </c>
      <c r="L1766" t="s">
        <v>565</v>
      </c>
      <c r="M1766">
        <v>68</v>
      </c>
      <c r="N1766" t="s">
        <v>632</v>
      </c>
      <c r="O1766" t="s">
        <v>328</v>
      </c>
      <c r="P1766" t="s">
        <v>2445</v>
      </c>
      <c r="Q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 s="5">
        <v>10373</v>
      </c>
      <c r="B1767" s="5">
        <v>38</v>
      </c>
      <c r="C1767">
        <v>70.44</v>
      </c>
      <c r="D1767">
        <v>7</v>
      </c>
      <c r="E1767">
        <f xml:space="preserve"> Table1[[#This Row],[QUANTITYORDERED]] * Table1[[#This Row],[PRICE ($)]]</f>
        <v>2676.72</v>
      </c>
      <c r="G1767" s="1">
        <v>38383</v>
      </c>
      <c r="H1767" t="s">
        <v>24</v>
      </c>
      <c r="I1767">
        <v>1</v>
      </c>
      <c r="J1767" t="str">
        <f t="shared" si="27"/>
        <v>Jan</v>
      </c>
      <c r="K1767">
        <v>2005</v>
      </c>
      <c r="L1767" t="s">
        <v>565</v>
      </c>
      <c r="M1767">
        <v>68</v>
      </c>
      <c r="N1767" t="s">
        <v>632</v>
      </c>
      <c r="O1767" t="s">
        <v>390</v>
      </c>
      <c r="P1767" t="s">
        <v>2446</v>
      </c>
      <c r="Q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 s="5">
        <v>10386</v>
      </c>
      <c r="B1768" s="5">
        <v>39</v>
      </c>
      <c r="C1768">
        <v>55.96</v>
      </c>
      <c r="D1768">
        <v>1</v>
      </c>
      <c r="E1768">
        <f xml:space="preserve"> Table1[[#This Row],[QUANTITYORDERED]] * Table1[[#This Row],[PRICE ($)]]</f>
        <v>2182.44</v>
      </c>
      <c r="G1768" s="1">
        <v>38412</v>
      </c>
      <c r="H1768" t="s">
        <v>407</v>
      </c>
      <c r="I1768">
        <v>1</v>
      </c>
      <c r="J1768" t="str">
        <f t="shared" si="27"/>
        <v>Mar</v>
      </c>
      <c r="K1768">
        <v>2005</v>
      </c>
      <c r="L1768" t="s">
        <v>565</v>
      </c>
      <c r="M1768">
        <v>68</v>
      </c>
      <c r="N1768" t="s">
        <v>632</v>
      </c>
      <c r="O1768" t="s">
        <v>173</v>
      </c>
      <c r="P1768" t="s">
        <v>2447</v>
      </c>
      <c r="Q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 s="5">
        <v>10398</v>
      </c>
      <c r="B1769" s="5">
        <v>28</v>
      </c>
      <c r="C1769">
        <v>57.55</v>
      </c>
      <c r="D1769">
        <v>3</v>
      </c>
      <c r="E1769">
        <f xml:space="preserve"> Table1[[#This Row],[QUANTITYORDERED]] * Table1[[#This Row],[PRICE ($)]]</f>
        <v>1611.3999999999999</v>
      </c>
      <c r="G1769" s="1">
        <v>38441</v>
      </c>
      <c r="H1769" t="s">
        <v>24</v>
      </c>
      <c r="I1769">
        <v>1</v>
      </c>
      <c r="J1769" t="str">
        <f t="shared" si="27"/>
        <v>Mar</v>
      </c>
      <c r="K1769">
        <v>2005</v>
      </c>
      <c r="L1769" t="s">
        <v>565</v>
      </c>
      <c r="M1769">
        <v>68</v>
      </c>
      <c r="N1769" t="s">
        <v>632</v>
      </c>
      <c r="O1769" t="s">
        <v>36</v>
      </c>
      <c r="P1769" t="s">
        <v>2448</v>
      </c>
      <c r="Q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 s="5">
        <v>10400</v>
      </c>
      <c r="B1770" s="5">
        <v>24</v>
      </c>
      <c r="C1770">
        <v>61.66</v>
      </c>
      <c r="D1770">
        <v>2</v>
      </c>
      <c r="E1770">
        <f xml:space="preserve"> Table1[[#This Row],[QUANTITYORDERED]] * Table1[[#This Row],[PRICE ($)]]</f>
        <v>1479.84</v>
      </c>
      <c r="G1770" s="1">
        <v>38443</v>
      </c>
      <c r="H1770" t="s">
        <v>24</v>
      </c>
      <c r="I1770">
        <v>2</v>
      </c>
      <c r="J1770" t="str">
        <f t="shared" si="27"/>
        <v>Apr</v>
      </c>
      <c r="K1770">
        <v>2005</v>
      </c>
      <c r="L1770" t="s">
        <v>565</v>
      </c>
      <c r="M1770">
        <v>68</v>
      </c>
      <c r="N1770" t="s">
        <v>632</v>
      </c>
      <c r="O1770" t="s">
        <v>396</v>
      </c>
      <c r="P1770" t="s">
        <v>2449</v>
      </c>
      <c r="Q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xml:space="preserve"> Table1[[#This Row],[QUANTITYORDERED]] * Table1[[#This Row],[PRICE ($)]]</f>
        <v>1424.2199999999998</v>
      </c>
      <c r="G1771" s="1">
        <v>38481</v>
      </c>
      <c r="H1771" t="s">
        <v>172</v>
      </c>
      <c r="I1771">
        <v>2</v>
      </c>
      <c r="J1771" t="str">
        <f t="shared" si="27"/>
        <v>May</v>
      </c>
      <c r="K1771">
        <v>2005</v>
      </c>
      <c r="L1771" t="s">
        <v>565</v>
      </c>
      <c r="M1771">
        <v>68</v>
      </c>
      <c r="N1771" t="s">
        <v>632</v>
      </c>
      <c r="O1771" t="s">
        <v>557</v>
      </c>
      <c r="P1771" t="s">
        <v>2450</v>
      </c>
      <c r="Q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 s="5">
        <v>10110</v>
      </c>
      <c r="B1772" s="5">
        <v>46</v>
      </c>
      <c r="C1772">
        <v>100</v>
      </c>
      <c r="D1772">
        <v>10</v>
      </c>
      <c r="E1772">
        <f xml:space="preserve"> Table1[[#This Row],[QUANTITYORDERED]] * Table1[[#This Row],[PRICE ($)]]</f>
        <v>4600</v>
      </c>
      <c r="G1772" s="1">
        <v>37698</v>
      </c>
      <c r="H1772" t="s">
        <v>24</v>
      </c>
      <c r="I1772">
        <v>1</v>
      </c>
      <c r="J1772" t="str">
        <f t="shared" si="27"/>
        <v>Mar</v>
      </c>
      <c r="K1772">
        <v>2003</v>
      </c>
      <c r="L1772" t="s">
        <v>180</v>
      </c>
      <c r="M1772">
        <v>117</v>
      </c>
      <c r="N1772" t="s">
        <v>633</v>
      </c>
      <c r="O1772" t="s">
        <v>491</v>
      </c>
      <c r="P1772" t="s">
        <v>2451</v>
      </c>
      <c r="Q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 s="5">
        <v>10124</v>
      </c>
      <c r="B1773" s="5">
        <v>25</v>
      </c>
      <c r="C1773">
        <v>93.95</v>
      </c>
      <c r="D1773">
        <v>9</v>
      </c>
      <c r="E1773">
        <f xml:space="preserve"> Table1[[#This Row],[QUANTITYORDERED]] * Table1[[#This Row],[PRICE ($)]]</f>
        <v>2348.75</v>
      </c>
      <c r="G1773" s="1">
        <v>37762</v>
      </c>
      <c r="H1773" t="s">
        <v>24</v>
      </c>
      <c r="I1773">
        <v>2</v>
      </c>
      <c r="J1773" t="str">
        <f t="shared" si="27"/>
        <v>May</v>
      </c>
      <c r="K1773">
        <v>2003</v>
      </c>
      <c r="L1773" t="s">
        <v>180</v>
      </c>
      <c r="M1773">
        <v>117</v>
      </c>
      <c r="N1773" t="s">
        <v>633</v>
      </c>
      <c r="O1773" t="s">
        <v>538</v>
      </c>
      <c r="P1773" t="s">
        <v>2452</v>
      </c>
      <c r="Q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 s="5">
        <v>10148</v>
      </c>
      <c r="B1774" s="5">
        <v>34</v>
      </c>
      <c r="C1774">
        <v>100</v>
      </c>
      <c r="D1774">
        <v>3</v>
      </c>
      <c r="E1774">
        <f xml:space="preserve"> Table1[[#This Row],[QUANTITYORDERED]] * Table1[[#This Row],[PRICE ($)]]</f>
        <v>3400</v>
      </c>
      <c r="G1774" s="1">
        <v>37875</v>
      </c>
      <c r="H1774" t="s">
        <v>24</v>
      </c>
      <c r="I1774">
        <v>3</v>
      </c>
      <c r="J1774" t="str">
        <f t="shared" si="27"/>
        <v>Sep</v>
      </c>
      <c r="K1774">
        <v>2003</v>
      </c>
      <c r="L1774" t="s">
        <v>180</v>
      </c>
      <c r="M1774">
        <v>117</v>
      </c>
      <c r="N1774" t="s">
        <v>633</v>
      </c>
      <c r="O1774" t="s">
        <v>284</v>
      </c>
      <c r="P1774" t="s">
        <v>2453</v>
      </c>
      <c r="Q1774" t="s">
        <v>3509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 s="5">
        <v>10161</v>
      </c>
      <c r="B1775" s="5">
        <v>25</v>
      </c>
      <c r="C1775">
        <v>100</v>
      </c>
      <c r="D1775">
        <v>2</v>
      </c>
      <c r="E1775">
        <f xml:space="preserve"> Table1[[#This Row],[QUANTITYORDERED]] * Table1[[#This Row],[PRICE ($)]]</f>
        <v>2500</v>
      </c>
      <c r="G1775" s="1">
        <v>37911</v>
      </c>
      <c r="H1775" t="s">
        <v>24</v>
      </c>
      <c r="I1775">
        <v>4</v>
      </c>
      <c r="J1775" t="str">
        <f t="shared" si="27"/>
        <v>Oct</v>
      </c>
      <c r="K1775">
        <v>2003</v>
      </c>
      <c r="L1775" t="s">
        <v>180</v>
      </c>
      <c r="M1775">
        <v>117</v>
      </c>
      <c r="N1775" t="s">
        <v>633</v>
      </c>
      <c r="O1775" t="s">
        <v>497</v>
      </c>
      <c r="P1775" t="s">
        <v>2454</v>
      </c>
      <c r="Q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 s="5">
        <v>10173</v>
      </c>
      <c r="B1776" s="5">
        <v>23</v>
      </c>
      <c r="C1776">
        <v>100</v>
      </c>
      <c r="D1776">
        <v>16</v>
      </c>
      <c r="E1776">
        <f xml:space="preserve"> Table1[[#This Row],[QUANTITYORDERED]] * Table1[[#This Row],[PRICE ($)]]</f>
        <v>2300</v>
      </c>
      <c r="G1776" s="1">
        <v>37930</v>
      </c>
      <c r="H1776" t="s">
        <v>24</v>
      </c>
      <c r="I1776">
        <v>4</v>
      </c>
      <c r="J1776" t="str">
        <f t="shared" si="27"/>
        <v>Nov</v>
      </c>
      <c r="K1776">
        <v>2003</v>
      </c>
      <c r="L1776" t="s">
        <v>180</v>
      </c>
      <c r="M1776">
        <v>117</v>
      </c>
      <c r="N1776" t="s">
        <v>633</v>
      </c>
      <c r="O1776" t="s">
        <v>551</v>
      </c>
      <c r="P1776" t="s">
        <v>2455</v>
      </c>
      <c r="Q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 s="5">
        <v>10182</v>
      </c>
      <c r="B1777" s="5">
        <v>20</v>
      </c>
      <c r="C1777">
        <v>100</v>
      </c>
      <c r="D1777">
        <v>13</v>
      </c>
      <c r="E1777">
        <f xml:space="preserve"> Table1[[#This Row],[QUANTITYORDERED]] * Table1[[#This Row],[PRICE ($)]]</f>
        <v>2000</v>
      </c>
      <c r="G1777" s="1">
        <v>37937</v>
      </c>
      <c r="H1777" t="s">
        <v>24</v>
      </c>
      <c r="I1777">
        <v>4</v>
      </c>
      <c r="J1777" t="str">
        <f t="shared" si="27"/>
        <v>Nov</v>
      </c>
      <c r="K1777">
        <v>2003</v>
      </c>
      <c r="L1777" t="s">
        <v>180</v>
      </c>
      <c r="M1777">
        <v>117</v>
      </c>
      <c r="N1777" t="s">
        <v>633</v>
      </c>
      <c r="O1777" t="s">
        <v>271</v>
      </c>
      <c r="P1777" t="s">
        <v>2456</v>
      </c>
      <c r="Q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 s="5">
        <v>10192</v>
      </c>
      <c r="B1778" s="5">
        <v>23</v>
      </c>
      <c r="C1778">
        <v>100</v>
      </c>
      <c r="D1778">
        <v>1</v>
      </c>
      <c r="E1778">
        <f xml:space="preserve"> Table1[[#This Row],[QUANTITYORDERED]] * Table1[[#This Row],[PRICE ($)]]</f>
        <v>2300</v>
      </c>
      <c r="G1778" s="1">
        <v>37945</v>
      </c>
      <c r="H1778" t="s">
        <v>24</v>
      </c>
      <c r="I1778">
        <v>4</v>
      </c>
      <c r="J1778" t="str">
        <f t="shared" si="27"/>
        <v>Nov</v>
      </c>
      <c r="K1778">
        <v>2003</v>
      </c>
      <c r="L1778" t="s">
        <v>180</v>
      </c>
      <c r="M1778">
        <v>117</v>
      </c>
      <c r="N1778" t="s">
        <v>633</v>
      </c>
      <c r="O1778" t="s">
        <v>276</v>
      </c>
      <c r="P1778" t="s">
        <v>2457</v>
      </c>
      <c r="Q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 s="5">
        <v>10204</v>
      </c>
      <c r="B1779" s="5">
        <v>42</v>
      </c>
      <c r="C1779">
        <v>100</v>
      </c>
      <c r="D1779">
        <v>7</v>
      </c>
      <c r="E1779">
        <f xml:space="preserve"> Table1[[#This Row],[QUANTITYORDERED]] * Table1[[#This Row],[PRICE ($)]]</f>
        <v>4200</v>
      </c>
      <c r="G1779" s="1">
        <v>37957</v>
      </c>
      <c r="H1779" t="s">
        <v>24</v>
      </c>
      <c r="I1779">
        <v>4</v>
      </c>
      <c r="J1779" t="str">
        <f t="shared" si="27"/>
        <v>Dec</v>
      </c>
      <c r="K1779">
        <v>2003</v>
      </c>
      <c r="L1779" t="s">
        <v>180</v>
      </c>
      <c r="M1779">
        <v>117</v>
      </c>
      <c r="N1779" t="s">
        <v>633</v>
      </c>
      <c r="O1779" t="s">
        <v>474</v>
      </c>
      <c r="P1779" t="s">
        <v>2458</v>
      </c>
      <c r="Q1779" t="s">
        <v>3511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 s="5">
        <v>10213</v>
      </c>
      <c r="B1780" s="5">
        <v>27</v>
      </c>
      <c r="C1780">
        <v>100</v>
      </c>
      <c r="D1780">
        <v>3</v>
      </c>
      <c r="E1780">
        <f xml:space="preserve"> Table1[[#This Row],[QUANTITYORDERED]] * Table1[[#This Row],[PRICE ($)]]</f>
        <v>2700</v>
      </c>
      <c r="G1780" s="1">
        <v>38008</v>
      </c>
      <c r="H1780" t="s">
        <v>24</v>
      </c>
      <c r="I1780">
        <v>1</v>
      </c>
      <c r="J1780" t="str">
        <f t="shared" si="27"/>
        <v>Jan</v>
      </c>
      <c r="K1780">
        <v>2004</v>
      </c>
      <c r="L1780" t="s">
        <v>180</v>
      </c>
      <c r="M1780">
        <v>117</v>
      </c>
      <c r="N1780" t="s">
        <v>633</v>
      </c>
      <c r="O1780" t="s">
        <v>345</v>
      </c>
      <c r="P1780" t="s">
        <v>2459</v>
      </c>
      <c r="Q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 s="5">
        <v>10227</v>
      </c>
      <c r="B1781" s="5">
        <v>33</v>
      </c>
      <c r="C1781">
        <v>100</v>
      </c>
      <c r="D1781">
        <v>13</v>
      </c>
      <c r="E1781">
        <f xml:space="preserve"> Table1[[#This Row],[QUANTITYORDERED]] * Table1[[#This Row],[PRICE ($)]]</f>
        <v>3300</v>
      </c>
      <c r="G1781" s="1">
        <v>38048</v>
      </c>
      <c r="H1781" t="s">
        <v>24</v>
      </c>
      <c r="I1781">
        <v>1</v>
      </c>
      <c r="J1781" t="str">
        <f t="shared" si="27"/>
        <v>Mar</v>
      </c>
      <c r="K1781">
        <v>2004</v>
      </c>
      <c r="L1781" t="s">
        <v>180</v>
      </c>
      <c r="M1781">
        <v>117</v>
      </c>
      <c r="N1781" t="s">
        <v>633</v>
      </c>
      <c r="O1781" t="s">
        <v>218</v>
      </c>
      <c r="P1781" t="s">
        <v>2460</v>
      </c>
      <c r="Q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 s="5">
        <v>10241</v>
      </c>
      <c r="B1782" s="5">
        <v>28</v>
      </c>
      <c r="C1782">
        <v>98.65</v>
      </c>
      <c r="D1782">
        <v>5</v>
      </c>
      <c r="E1782">
        <f xml:space="preserve"> Table1[[#This Row],[QUANTITYORDERED]] * Table1[[#This Row],[PRICE ($)]]</f>
        <v>2762.2000000000003</v>
      </c>
      <c r="G1782" s="1">
        <v>38090</v>
      </c>
      <c r="H1782" t="s">
        <v>24</v>
      </c>
      <c r="I1782">
        <v>2</v>
      </c>
      <c r="J1782" t="str">
        <f t="shared" si="27"/>
        <v>Apr</v>
      </c>
      <c r="K1782">
        <v>2004</v>
      </c>
      <c r="L1782" t="s">
        <v>180</v>
      </c>
      <c r="M1782">
        <v>117</v>
      </c>
      <c r="N1782" t="s">
        <v>633</v>
      </c>
      <c r="O1782" t="s">
        <v>530</v>
      </c>
      <c r="P1782" t="s">
        <v>2461</v>
      </c>
      <c r="Q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 s="5">
        <v>10267</v>
      </c>
      <c r="B1783" s="5">
        <v>43</v>
      </c>
      <c r="C1783">
        <v>100</v>
      </c>
      <c r="D1783">
        <v>2</v>
      </c>
      <c r="E1783">
        <f xml:space="preserve"> Table1[[#This Row],[QUANTITYORDERED]] * Table1[[#This Row],[PRICE ($)]]</f>
        <v>4300</v>
      </c>
      <c r="G1783" s="1">
        <v>38175</v>
      </c>
      <c r="H1783" t="s">
        <v>24</v>
      </c>
      <c r="I1783">
        <v>3</v>
      </c>
      <c r="J1783" t="str">
        <f t="shared" si="27"/>
        <v>Jul</v>
      </c>
      <c r="K1783">
        <v>2004</v>
      </c>
      <c r="L1783" t="s">
        <v>180</v>
      </c>
      <c r="M1783">
        <v>117</v>
      </c>
      <c r="N1783" t="s">
        <v>633</v>
      </c>
      <c r="O1783" t="s">
        <v>474</v>
      </c>
      <c r="P1783" t="s">
        <v>2462</v>
      </c>
      <c r="Q1783" t="s">
        <v>3511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 s="5">
        <v>10279</v>
      </c>
      <c r="B1784" s="5">
        <v>48</v>
      </c>
      <c r="C1784">
        <v>100</v>
      </c>
      <c r="D1784">
        <v>2</v>
      </c>
      <c r="E1784">
        <f xml:space="preserve"> Table1[[#This Row],[QUANTITYORDERED]] * Table1[[#This Row],[PRICE ($)]]</f>
        <v>4800</v>
      </c>
      <c r="G1784" s="1">
        <v>38208</v>
      </c>
      <c r="H1784" t="s">
        <v>24</v>
      </c>
      <c r="I1784">
        <v>3</v>
      </c>
      <c r="J1784" t="str">
        <f t="shared" si="27"/>
        <v>Aug</v>
      </c>
      <c r="K1784">
        <v>2004</v>
      </c>
      <c r="L1784" t="s">
        <v>180</v>
      </c>
      <c r="M1784">
        <v>117</v>
      </c>
      <c r="N1784" t="s">
        <v>633</v>
      </c>
      <c r="O1784" t="s">
        <v>173</v>
      </c>
      <c r="P1784" t="s">
        <v>2463</v>
      </c>
      <c r="Q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 s="5">
        <v>10288</v>
      </c>
      <c r="B1785" s="5">
        <v>48</v>
      </c>
      <c r="C1785">
        <v>100</v>
      </c>
      <c r="D1785">
        <v>8</v>
      </c>
      <c r="E1785">
        <f xml:space="preserve"> Table1[[#This Row],[QUANTITYORDERED]] * Table1[[#This Row],[PRICE ($)]]</f>
        <v>4800</v>
      </c>
      <c r="G1785" s="1">
        <v>38231</v>
      </c>
      <c r="H1785" t="s">
        <v>24</v>
      </c>
      <c r="I1785">
        <v>3</v>
      </c>
      <c r="J1785" t="str">
        <f t="shared" si="27"/>
        <v>Sep</v>
      </c>
      <c r="K1785">
        <v>2004</v>
      </c>
      <c r="L1785" t="s">
        <v>180</v>
      </c>
      <c r="M1785">
        <v>117</v>
      </c>
      <c r="N1785" t="s">
        <v>633</v>
      </c>
      <c r="O1785" t="s">
        <v>417</v>
      </c>
      <c r="P1785" t="s">
        <v>2464</v>
      </c>
      <c r="Q1785" t="s">
        <v>3510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 s="5">
        <v>10302</v>
      </c>
      <c r="B1786" s="5">
        <v>45</v>
      </c>
      <c r="C1786">
        <v>100</v>
      </c>
      <c r="D1786">
        <v>4</v>
      </c>
      <c r="E1786">
        <f xml:space="preserve"> Table1[[#This Row],[QUANTITYORDERED]] * Table1[[#This Row],[PRICE ($)]]</f>
        <v>4500</v>
      </c>
      <c r="G1786" s="1">
        <v>37900</v>
      </c>
      <c r="H1786" t="s">
        <v>24</v>
      </c>
      <c r="I1786">
        <v>4</v>
      </c>
      <c r="J1786" t="str">
        <f t="shared" si="27"/>
        <v>Oct</v>
      </c>
      <c r="K1786">
        <v>2003</v>
      </c>
      <c r="L1786" t="s">
        <v>180</v>
      </c>
      <c r="M1786">
        <v>117</v>
      </c>
      <c r="N1786" t="s">
        <v>633</v>
      </c>
      <c r="O1786" t="s">
        <v>164</v>
      </c>
      <c r="P1786" t="s">
        <v>2465</v>
      </c>
      <c r="Q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 s="5">
        <v>10311</v>
      </c>
      <c r="B1787" s="5">
        <v>43</v>
      </c>
      <c r="C1787">
        <v>100</v>
      </c>
      <c r="D1787">
        <v>3</v>
      </c>
      <c r="E1787">
        <f xml:space="preserve"> Table1[[#This Row],[QUANTITYORDERED]] * Table1[[#This Row],[PRICE ($)]]</f>
        <v>4300</v>
      </c>
      <c r="G1787" s="1">
        <v>38276</v>
      </c>
      <c r="H1787" t="s">
        <v>24</v>
      </c>
      <c r="I1787">
        <v>4</v>
      </c>
      <c r="J1787" t="str">
        <f t="shared" si="27"/>
        <v>Oct</v>
      </c>
      <c r="K1787">
        <v>2004</v>
      </c>
      <c r="L1787" t="s">
        <v>180</v>
      </c>
      <c r="M1787">
        <v>117</v>
      </c>
      <c r="N1787" t="s">
        <v>633</v>
      </c>
      <c r="O1787" t="s">
        <v>173</v>
      </c>
      <c r="P1787" t="s">
        <v>2466</v>
      </c>
      <c r="Q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 s="5">
        <v>10332</v>
      </c>
      <c r="B1788" s="5">
        <v>44</v>
      </c>
      <c r="C1788">
        <v>42.26</v>
      </c>
      <c r="D1788">
        <v>11</v>
      </c>
      <c r="E1788">
        <f xml:space="preserve"> Table1[[#This Row],[QUANTITYORDERED]] * Table1[[#This Row],[PRICE ($)]]</f>
        <v>1859.4399999999998</v>
      </c>
      <c r="G1788" s="1">
        <v>38308</v>
      </c>
      <c r="H1788" t="s">
        <v>24</v>
      </c>
      <c r="I1788">
        <v>4</v>
      </c>
      <c r="J1788" t="str">
        <f t="shared" si="27"/>
        <v>Nov</v>
      </c>
      <c r="K1788">
        <v>2004</v>
      </c>
      <c r="L1788" t="s">
        <v>180</v>
      </c>
      <c r="M1788">
        <v>117</v>
      </c>
      <c r="N1788" t="s">
        <v>633</v>
      </c>
      <c r="O1788" t="s">
        <v>491</v>
      </c>
      <c r="P1788" t="s">
        <v>2467</v>
      </c>
      <c r="Q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 s="5">
        <v>10346</v>
      </c>
      <c r="B1789" s="5">
        <v>24</v>
      </c>
      <c r="C1789">
        <v>87.24</v>
      </c>
      <c r="D1789">
        <v>5</v>
      </c>
      <c r="E1789">
        <f xml:space="preserve"> Table1[[#This Row],[QUANTITYORDERED]] * Table1[[#This Row],[PRICE ($)]]</f>
        <v>2093.7599999999998</v>
      </c>
      <c r="G1789" s="1">
        <v>38320</v>
      </c>
      <c r="H1789" t="s">
        <v>24</v>
      </c>
      <c r="I1789">
        <v>4</v>
      </c>
      <c r="J1789" t="str">
        <f t="shared" si="27"/>
        <v>Nov</v>
      </c>
      <c r="K1789">
        <v>2004</v>
      </c>
      <c r="L1789" t="s">
        <v>180</v>
      </c>
      <c r="M1789">
        <v>117</v>
      </c>
      <c r="N1789" t="s">
        <v>633</v>
      </c>
      <c r="O1789" t="s">
        <v>538</v>
      </c>
      <c r="P1789" t="s">
        <v>2468</v>
      </c>
      <c r="Q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 s="5">
        <v>10368</v>
      </c>
      <c r="B1790" s="5">
        <v>31</v>
      </c>
      <c r="C1790">
        <v>100</v>
      </c>
      <c r="D1790">
        <v>5</v>
      </c>
      <c r="E1790">
        <f xml:space="preserve"> Table1[[#This Row],[QUANTITYORDERED]] * Table1[[#This Row],[PRICE ($)]]</f>
        <v>3100</v>
      </c>
      <c r="G1790" s="1">
        <v>38371</v>
      </c>
      <c r="H1790" t="s">
        <v>24</v>
      </c>
      <c r="I1790">
        <v>1</v>
      </c>
      <c r="J1790" t="str">
        <f t="shared" si="27"/>
        <v>Jan</v>
      </c>
      <c r="K1790">
        <v>2005</v>
      </c>
      <c r="L1790" t="s">
        <v>180</v>
      </c>
      <c r="M1790">
        <v>117</v>
      </c>
      <c r="N1790" t="s">
        <v>633</v>
      </c>
      <c r="O1790" t="s">
        <v>271</v>
      </c>
      <c r="P1790" t="s">
        <v>2469</v>
      </c>
      <c r="Q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 s="5">
        <v>10380</v>
      </c>
      <c r="B1791" s="5">
        <v>44</v>
      </c>
      <c r="C1791">
        <v>36.29</v>
      </c>
      <c r="D1791">
        <v>7</v>
      </c>
      <c r="E1791">
        <f xml:space="preserve"> Table1[[#This Row],[QUANTITYORDERED]] * Table1[[#This Row],[PRICE ($)]]</f>
        <v>1596.76</v>
      </c>
      <c r="G1791" s="1">
        <v>38399</v>
      </c>
      <c r="H1791" t="s">
        <v>24</v>
      </c>
      <c r="I1791">
        <v>1</v>
      </c>
      <c r="J1791" t="str">
        <f t="shared" si="27"/>
        <v>Feb</v>
      </c>
      <c r="K1791">
        <v>2005</v>
      </c>
      <c r="L1791" t="s">
        <v>180</v>
      </c>
      <c r="M1791">
        <v>117</v>
      </c>
      <c r="N1791" t="s">
        <v>633</v>
      </c>
      <c r="O1791" t="s">
        <v>173</v>
      </c>
      <c r="P1791" t="s">
        <v>2470</v>
      </c>
      <c r="Q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 s="5">
        <v>10407</v>
      </c>
      <c r="B1792" s="5">
        <v>59</v>
      </c>
      <c r="C1792">
        <v>98.65</v>
      </c>
      <c r="D1792">
        <v>5</v>
      </c>
      <c r="E1792">
        <f xml:space="preserve"> Table1[[#This Row],[QUANTITYORDERED]] * Table1[[#This Row],[PRICE ($)]]</f>
        <v>5820.35</v>
      </c>
      <c r="G1792" s="1">
        <v>38464</v>
      </c>
      <c r="H1792" t="s">
        <v>400</v>
      </c>
      <c r="I1792">
        <v>2</v>
      </c>
      <c r="J1792" t="str">
        <f t="shared" si="27"/>
        <v>Apr</v>
      </c>
      <c r="K1792">
        <v>2005</v>
      </c>
      <c r="L1792" t="s">
        <v>180</v>
      </c>
      <c r="M1792">
        <v>117</v>
      </c>
      <c r="N1792" t="s">
        <v>633</v>
      </c>
      <c r="O1792" t="s">
        <v>396</v>
      </c>
      <c r="P1792" t="s">
        <v>2471</v>
      </c>
      <c r="Q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 s="5">
        <v>10420</v>
      </c>
      <c r="B1793" s="5">
        <v>55</v>
      </c>
      <c r="C1793">
        <v>96.3</v>
      </c>
      <c r="D1793">
        <v>8</v>
      </c>
      <c r="E1793">
        <f xml:space="preserve"> Table1[[#This Row],[QUANTITYORDERED]] * Table1[[#This Row],[PRICE ($)]]</f>
        <v>5296.5</v>
      </c>
      <c r="G1793" s="1">
        <v>38501</v>
      </c>
      <c r="H1793" t="s">
        <v>299</v>
      </c>
      <c r="I1793">
        <v>2</v>
      </c>
      <c r="J1793" t="str">
        <f t="shared" si="27"/>
        <v>May</v>
      </c>
      <c r="K1793">
        <v>2005</v>
      </c>
      <c r="L1793" t="s">
        <v>180</v>
      </c>
      <c r="M1793">
        <v>117</v>
      </c>
      <c r="N1793" t="s">
        <v>633</v>
      </c>
      <c r="O1793" t="s">
        <v>151</v>
      </c>
      <c r="P1793" t="s">
        <v>2472</v>
      </c>
      <c r="Q1793" t="s">
        <v>3507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 s="5">
        <v>10109</v>
      </c>
      <c r="B1794" s="5">
        <v>29</v>
      </c>
      <c r="C1794">
        <v>32.1</v>
      </c>
      <c r="D1794">
        <v>6</v>
      </c>
      <c r="E1794">
        <f xml:space="preserve"> Table1[[#This Row],[QUANTITYORDERED]] * Table1[[#This Row],[PRICE ($)]]</f>
        <v>930.90000000000009</v>
      </c>
      <c r="G1794" s="1">
        <v>37690</v>
      </c>
      <c r="H1794" t="s">
        <v>24</v>
      </c>
      <c r="I1794">
        <v>1</v>
      </c>
      <c r="J1794" t="str">
        <f t="shared" si="27"/>
        <v>Mar</v>
      </c>
      <c r="K1794">
        <v>2003</v>
      </c>
      <c r="L1794" t="s">
        <v>180</v>
      </c>
      <c r="M1794">
        <v>37</v>
      </c>
      <c r="N1794" t="s">
        <v>634</v>
      </c>
      <c r="O1794" t="s">
        <v>308</v>
      </c>
      <c r="P1794" t="s">
        <v>2473</v>
      </c>
      <c r="Q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 s="5">
        <v>10122</v>
      </c>
      <c r="B1795" s="5">
        <v>39</v>
      </c>
      <c r="C1795">
        <v>30.96</v>
      </c>
      <c r="D1795">
        <v>4</v>
      </c>
      <c r="E1795">
        <f xml:space="preserve"> Table1[[#This Row],[QUANTITYORDERED]] * Table1[[#This Row],[PRICE ($)]]</f>
        <v>1207.44</v>
      </c>
      <c r="G1795" s="1">
        <v>37749</v>
      </c>
      <c r="H1795" t="s">
        <v>24</v>
      </c>
      <c r="I1795">
        <v>2</v>
      </c>
      <c r="J1795" t="str">
        <f t="shared" ref="J1795:J1858" si="28" xml:space="preserve"> TEXT(G1795, "mmm")</f>
        <v>May</v>
      </c>
      <c r="K1795">
        <v>2003</v>
      </c>
      <c r="L1795" t="s">
        <v>180</v>
      </c>
      <c r="M1795">
        <v>37</v>
      </c>
      <c r="N1795" t="s">
        <v>634</v>
      </c>
      <c r="O1795" t="s">
        <v>432</v>
      </c>
      <c r="P1795" t="s">
        <v>2474</v>
      </c>
      <c r="Q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xml:space="preserve"> Table1[[#This Row],[QUANTITYORDERED]] * Table1[[#This Row],[PRICE ($)]]</f>
        <v>717.4</v>
      </c>
      <c r="G1796" s="1">
        <v>37804</v>
      </c>
      <c r="H1796" t="s">
        <v>24</v>
      </c>
      <c r="I1796">
        <v>3</v>
      </c>
      <c r="J1796" t="str">
        <f t="shared" si="28"/>
        <v>Jul</v>
      </c>
      <c r="K1796">
        <v>2003</v>
      </c>
      <c r="L1796" t="s">
        <v>180</v>
      </c>
      <c r="M1796">
        <v>37</v>
      </c>
      <c r="N1796" t="s">
        <v>634</v>
      </c>
      <c r="O1796" t="s">
        <v>271</v>
      </c>
      <c r="P1796" t="s">
        <v>2475</v>
      </c>
      <c r="Q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 s="5">
        <v>10147</v>
      </c>
      <c r="B1797" s="5">
        <v>25</v>
      </c>
      <c r="C1797">
        <v>42.67</v>
      </c>
      <c r="D1797">
        <v>1</v>
      </c>
      <c r="E1797">
        <f xml:space="preserve"> Table1[[#This Row],[QUANTITYORDERED]] * Table1[[#This Row],[PRICE ($)]]</f>
        <v>1066.75</v>
      </c>
      <c r="G1797" s="1">
        <v>37869</v>
      </c>
      <c r="H1797" t="s">
        <v>24</v>
      </c>
      <c r="I1797">
        <v>3</v>
      </c>
      <c r="J1797" t="str">
        <f t="shared" si="28"/>
        <v>Sep</v>
      </c>
      <c r="K1797">
        <v>2003</v>
      </c>
      <c r="L1797" t="s">
        <v>180</v>
      </c>
      <c r="M1797">
        <v>37</v>
      </c>
      <c r="N1797" t="s">
        <v>634</v>
      </c>
      <c r="O1797" t="s">
        <v>280</v>
      </c>
      <c r="P1797" t="s">
        <v>2476</v>
      </c>
      <c r="Q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 s="5">
        <v>10160</v>
      </c>
      <c r="B1798" s="5">
        <v>42</v>
      </c>
      <c r="C1798">
        <v>37</v>
      </c>
      <c r="D1798">
        <v>2</v>
      </c>
      <c r="E1798">
        <f xml:space="preserve"> Table1[[#This Row],[QUANTITYORDERED]] * Table1[[#This Row],[PRICE ($)]]</f>
        <v>1554</v>
      </c>
      <c r="G1798" s="1">
        <v>37905</v>
      </c>
      <c r="H1798" t="s">
        <v>24</v>
      </c>
      <c r="I1798">
        <v>4</v>
      </c>
      <c r="J1798" t="str">
        <f t="shared" si="28"/>
        <v>Oct</v>
      </c>
      <c r="K1798">
        <v>2003</v>
      </c>
      <c r="L1798" t="s">
        <v>180</v>
      </c>
      <c r="M1798">
        <v>37</v>
      </c>
      <c r="N1798" t="s">
        <v>634</v>
      </c>
      <c r="O1798" t="s">
        <v>357</v>
      </c>
      <c r="P1798" t="s">
        <v>2477</v>
      </c>
      <c r="Q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 s="5">
        <v>10171</v>
      </c>
      <c r="B1799" s="5">
        <v>36</v>
      </c>
      <c r="C1799">
        <v>35.49</v>
      </c>
      <c r="D1799">
        <v>4</v>
      </c>
      <c r="E1799">
        <f xml:space="preserve"> Table1[[#This Row],[QUANTITYORDERED]] * Table1[[#This Row],[PRICE ($)]]</f>
        <v>1277.6400000000001</v>
      </c>
      <c r="G1799" s="1">
        <v>37930</v>
      </c>
      <c r="H1799" t="s">
        <v>24</v>
      </c>
      <c r="I1799">
        <v>4</v>
      </c>
      <c r="J1799" t="str">
        <f t="shared" si="28"/>
        <v>Nov</v>
      </c>
      <c r="K1799">
        <v>2003</v>
      </c>
      <c r="L1799" t="s">
        <v>180</v>
      </c>
      <c r="M1799">
        <v>37</v>
      </c>
      <c r="N1799" t="s">
        <v>634</v>
      </c>
      <c r="O1799" t="s">
        <v>291</v>
      </c>
      <c r="P1799" t="s">
        <v>2478</v>
      </c>
      <c r="Q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 s="5">
        <v>10181</v>
      </c>
      <c r="B1800" s="5">
        <v>37</v>
      </c>
      <c r="C1800">
        <v>42.67</v>
      </c>
      <c r="D1800">
        <v>8</v>
      </c>
      <c r="E1800">
        <f xml:space="preserve"> Table1[[#This Row],[QUANTITYORDERED]] * Table1[[#This Row],[PRICE ($)]]</f>
        <v>1578.79</v>
      </c>
      <c r="G1800" s="1">
        <v>37937</v>
      </c>
      <c r="H1800" t="s">
        <v>24</v>
      </c>
      <c r="I1800">
        <v>4</v>
      </c>
      <c r="J1800" t="str">
        <f t="shared" si="28"/>
        <v>Nov</v>
      </c>
      <c r="K1800">
        <v>2003</v>
      </c>
      <c r="L1800" t="s">
        <v>180</v>
      </c>
      <c r="M1800">
        <v>37</v>
      </c>
      <c r="N1800" t="s">
        <v>634</v>
      </c>
      <c r="O1800" t="s">
        <v>72</v>
      </c>
      <c r="P1800" t="s">
        <v>2479</v>
      </c>
      <c r="Q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 s="5">
        <v>10192</v>
      </c>
      <c r="B1801" s="5">
        <v>30</v>
      </c>
      <c r="C1801">
        <v>30.59</v>
      </c>
      <c r="D1801">
        <v>13</v>
      </c>
      <c r="E1801">
        <f xml:space="preserve"> Table1[[#This Row],[QUANTITYORDERED]] * Table1[[#This Row],[PRICE ($)]]</f>
        <v>917.7</v>
      </c>
      <c r="G1801" s="1">
        <v>37945</v>
      </c>
      <c r="H1801" t="s">
        <v>24</v>
      </c>
      <c r="I1801">
        <v>4</v>
      </c>
      <c r="J1801" t="str">
        <f t="shared" si="28"/>
        <v>Nov</v>
      </c>
      <c r="K1801">
        <v>2003</v>
      </c>
      <c r="L1801" t="s">
        <v>180</v>
      </c>
      <c r="M1801">
        <v>37</v>
      </c>
      <c r="N1801" t="s">
        <v>634</v>
      </c>
      <c r="O1801" t="s">
        <v>276</v>
      </c>
      <c r="P1801" t="s">
        <v>2480</v>
      </c>
      <c r="Q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 s="5">
        <v>10203</v>
      </c>
      <c r="B1802" s="5">
        <v>21</v>
      </c>
      <c r="C1802">
        <v>37</v>
      </c>
      <c r="D1802">
        <v>2</v>
      </c>
      <c r="E1802">
        <f xml:space="preserve"> Table1[[#This Row],[QUANTITYORDERED]] * Table1[[#This Row],[PRICE ($)]]</f>
        <v>777</v>
      </c>
      <c r="G1802" s="1">
        <v>37957</v>
      </c>
      <c r="H1802" t="s">
        <v>24</v>
      </c>
      <c r="I1802">
        <v>4</v>
      </c>
      <c r="J1802" t="str">
        <f t="shared" si="28"/>
        <v>Dec</v>
      </c>
      <c r="K1802">
        <v>2003</v>
      </c>
      <c r="L1802" t="s">
        <v>180</v>
      </c>
      <c r="M1802">
        <v>37</v>
      </c>
      <c r="N1802" t="s">
        <v>634</v>
      </c>
      <c r="O1802" t="s">
        <v>173</v>
      </c>
      <c r="P1802" t="s">
        <v>2481</v>
      </c>
      <c r="Q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 s="5">
        <v>10212</v>
      </c>
      <c r="B1803" s="5">
        <v>34</v>
      </c>
      <c r="C1803">
        <v>43.42</v>
      </c>
      <c r="D1803">
        <v>12</v>
      </c>
      <c r="E1803">
        <f xml:space="preserve"> Table1[[#This Row],[QUANTITYORDERED]] * Table1[[#This Row],[PRICE ($)]]</f>
        <v>1476.28</v>
      </c>
      <c r="G1803" s="1">
        <v>38002</v>
      </c>
      <c r="H1803" t="s">
        <v>24</v>
      </c>
      <c r="I1803">
        <v>1</v>
      </c>
      <c r="J1803" t="str">
        <f t="shared" si="28"/>
        <v>Jan</v>
      </c>
      <c r="K1803">
        <v>2004</v>
      </c>
      <c r="L1803" t="s">
        <v>180</v>
      </c>
      <c r="M1803">
        <v>37</v>
      </c>
      <c r="N1803" t="s">
        <v>634</v>
      </c>
      <c r="O1803" t="s">
        <v>173</v>
      </c>
      <c r="P1803" t="s">
        <v>2482</v>
      </c>
      <c r="Q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xml:space="preserve"> Table1[[#This Row],[QUANTITYORDERED]] * Table1[[#This Row],[PRICE ($)]]</f>
        <v>1538.46</v>
      </c>
      <c r="G1804" s="1">
        <v>38039</v>
      </c>
      <c r="H1804" t="s">
        <v>24</v>
      </c>
      <c r="I1804">
        <v>1</v>
      </c>
      <c r="J1804" t="str">
        <f t="shared" si="28"/>
        <v>Feb</v>
      </c>
      <c r="K1804">
        <v>2004</v>
      </c>
      <c r="L1804" t="s">
        <v>180</v>
      </c>
      <c r="M1804">
        <v>37</v>
      </c>
      <c r="N1804" t="s">
        <v>634</v>
      </c>
      <c r="O1804" t="s">
        <v>445</v>
      </c>
      <c r="P1804" t="s">
        <v>2483</v>
      </c>
      <c r="Q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 s="5">
        <v>10239</v>
      </c>
      <c r="B1805" s="5">
        <v>20</v>
      </c>
      <c r="C1805">
        <v>44.56</v>
      </c>
      <c r="D1805">
        <v>2</v>
      </c>
      <c r="E1805">
        <f xml:space="preserve"> Table1[[#This Row],[QUANTITYORDERED]] * Table1[[#This Row],[PRICE ($)]]</f>
        <v>891.2</v>
      </c>
      <c r="G1805" s="1">
        <v>38089</v>
      </c>
      <c r="H1805" t="s">
        <v>24</v>
      </c>
      <c r="I1805">
        <v>2</v>
      </c>
      <c r="J1805" t="str">
        <f t="shared" si="28"/>
        <v>Apr</v>
      </c>
      <c r="K1805">
        <v>2004</v>
      </c>
      <c r="L1805" t="s">
        <v>180</v>
      </c>
      <c r="M1805">
        <v>37</v>
      </c>
      <c r="N1805" t="s">
        <v>634</v>
      </c>
      <c r="O1805" t="s">
        <v>390</v>
      </c>
      <c r="P1805" t="s">
        <v>2484</v>
      </c>
      <c r="Q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 s="5">
        <v>10253</v>
      </c>
      <c r="B1806" s="5">
        <v>40</v>
      </c>
      <c r="C1806">
        <v>42.67</v>
      </c>
      <c r="D1806">
        <v>7</v>
      </c>
      <c r="E1806">
        <f xml:space="preserve"> Table1[[#This Row],[QUANTITYORDERED]] * Table1[[#This Row],[PRICE ($)]]</f>
        <v>1706.8000000000002</v>
      </c>
      <c r="G1806" s="1">
        <v>38139</v>
      </c>
      <c r="H1806" t="s">
        <v>338</v>
      </c>
      <c r="I1806">
        <v>2</v>
      </c>
      <c r="J1806" t="str">
        <f t="shared" si="28"/>
        <v>Jun</v>
      </c>
      <c r="K1806">
        <v>2004</v>
      </c>
      <c r="L1806" t="s">
        <v>180</v>
      </c>
      <c r="M1806">
        <v>37</v>
      </c>
      <c r="N1806" t="s">
        <v>634</v>
      </c>
      <c r="O1806" t="s">
        <v>164</v>
      </c>
      <c r="P1806" t="s">
        <v>2485</v>
      </c>
      <c r="Q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 s="5">
        <v>10266</v>
      </c>
      <c r="B1807" s="5">
        <v>34</v>
      </c>
      <c r="C1807">
        <v>40.4</v>
      </c>
      <c r="D1807">
        <v>8</v>
      </c>
      <c r="E1807">
        <f xml:space="preserve"> Table1[[#This Row],[QUANTITYORDERED]] * Table1[[#This Row],[PRICE ($)]]</f>
        <v>1373.6</v>
      </c>
      <c r="G1807" s="1">
        <v>38174</v>
      </c>
      <c r="H1807" t="s">
        <v>24</v>
      </c>
      <c r="I1807">
        <v>3</v>
      </c>
      <c r="J1807" t="str">
        <f t="shared" si="28"/>
        <v>Jul</v>
      </c>
      <c r="K1807">
        <v>2004</v>
      </c>
      <c r="L1807" t="s">
        <v>180</v>
      </c>
      <c r="M1807">
        <v>37</v>
      </c>
      <c r="N1807" t="s">
        <v>634</v>
      </c>
      <c r="O1807" t="s">
        <v>451</v>
      </c>
      <c r="P1807" t="s">
        <v>2486</v>
      </c>
      <c r="Q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 s="5">
        <v>10278</v>
      </c>
      <c r="B1808" s="5">
        <v>31</v>
      </c>
      <c r="C1808">
        <v>38.89</v>
      </c>
      <c r="D1808">
        <v>8</v>
      </c>
      <c r="E1808">
        <f xml:space="preserve"> Table1[[#This Row],[QUANTITYORDERED]] * Table1[[#This Row],[PRICE ($)]]</f>
        <v>1205.5899999999999</v>
      </c>
      <c r="G1808" s="1">
        <v>38205</v>
      </c>
      <c r="H1808" t="s">
        <v>24</v>
      </c>
      <c r="I1808">
        <v>3</v>
      </c>
      <c r="J1808" t="str">
        <f t="shared" si="28"/>
        <v>Aug</v>
      </c>
      <c r="K1808">
        <v>2004</v>
      </c>
      <c r="L1808" t="s">
        <v>180</v>
      </c>
      <c r="M1808">
        <v>37</v>
      </c>
      <c r="N1808" t="s">
        <v>634</v>
      </c>
      <c r="O1808" t="s">
        <v>538</v>
      </c>
      <c r="P1808" t="s">
        <v>2487</v>
      </c>
      <c r="Q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 s="5">
        <v>10287</v>
      </c>
      <c r="B1809" s="5">
        <v>36</v>
      </c>
      <c r="C1809">
        <v>39.65</v>
      </c>
      <c r="D1809">
        <v>6</v>
      </c>
      <c r="E1809">
        <f xml:space="preserve"> Table1[[#This Row],[QUANTITYORDERED]] * Table1[[#This Row],[PRICE ($)]]</f>
        <v>1427.3999999999999</v>
      </c>
      <c r="G1809" s="1">
        <v>38229</v>
      </c>
      <c r="H1809" t="s">
        <v>24</v>
      </c>
      <c r="I1809">
        <v>3</v>
      </c>
      <c r="J1809" t="str">
        <f t="shared" si="28"/>
        <v>Aug</v>
      </c>
      <c r="K1809">
        <v>2004</v>
      </c>
      <c r="L1809" t="s">
        <v>180</v>
      </c>
      <c r="M1809">
        <v>37</v>
      </c>
      <c r="N1809" t="s">
        <v>634</v>
      </c>
      <c r="O1809" t="s">
        <v>445</v>
      </c>
      <c r="P1809" t="s">
        <v>2488</v>
      </c>
      <c r="Q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 s="5">
        <v>10301</v>
      </c>
      <c r="B1810" s="5">
        <v>48</v>
      </c>
      <c r="C1810">
        <v>34.36</v>
      </c>
      <c r="D1810">
        <v>10</v>
      </c>
      <c r="E1810">
        <f xml:space="preserve"> Table1[[#This Row],[QUANTITYORDERED]] * Table1[[#This Row],[PRICE ($)]]</f>
        <v>1649.28</v>
      </c>
      <c r="G1810" s="1">
        <v>37899</v>
      </c>
      <c r="H1810" t="s">
        <v>24</v>
      </c>
      <c r="I1810">
        <v>4</v>
      </c>
      <c r="J1810" t="str">
        <f t="shared" si="28"/>
        <v>Oct</v>
      </c>
      <c r="K1810">
        <v>2003</v>
      </c>
      <c r="L1810" t="s">
        <v>180</v>
      </c>
      <c r="M1810">
        <v>37</v>
      </c>
      <c r="N1810" t="s">
        <v>634</v>
      </c>
      <c r="O1810" t="s">
        <v>542</v>
      </c>
      <c r="P1810" t="s">
        <v>2489</v>
      </c>
      <c r="Q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 s="5">
        <v>10310</v>
      </c>
      <c r="B1811" s="5">
        <v>33</v>
      </c>
      <c r="C1811">
        <v>41.91</v>
      </c>
      <c r="D1811">
        <v>4</v>
      </c>
      <c r="E1811">
        <f xml:space="preserve"> Table1[[#This Row],[QUANTITYORDERED]] * Table1[[#This Row],[PRICE ($)]]</f>
        <v>1383.03</v>
      </c>
      <c r="G1811" s="1">
        <v>38276</v>
      </c>
      <c r="H1811" t="s">
        <v>24</v>
      </c>
      <c r="I1811">
        <v>4</v>
      </c>
      <c r="J1811" t="str">
        <f t="shared" si="28"/>
        <v>Oct</v>
      </c>
      <c r="K1811">
        <v>2004</v>
      </c>
      <c r="L1811" t="s">
        <v>180</v>
      </c>
      <c r="M1811">
        <v>37</v>
      </c>
      <c r="N1811" t="s">
        <v>634</v>
      </c>
      <c r="O1811" t="s">
        <v>438</v>
      </c>
      <c r="P1811" t="s">
        <v>2490</v>
      </c>
      <c r="Q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xml:space="preserve"> Table1[[#This Row],[QUANTITYORDERED]] * Table1[[#This Row],[PRICE ($)]]</f>
        <v>1229.51</v>
      </c>
      <c r="G1812" s="1">
        <v>38295</v>
      </c>
      <c r="H1812" t="s">
        <v>24</v>
      </c>
      <c r="I1812">
        <v>4</v>
      </c>
      <c r="J1812" t="str">
        <f t="shared" si="28"/>
        <v>Nov</v>
      </c>
      <c r="K1812">
        <v>2004</v>
      </c>
      <c r="L1812" t="s">
        <v>180</v>
      </c>
      <c r="M1812">
        <v>37</v>
      </c>
      <c r="N1812" t="s">
        <v>634</v>
      </c>
      <c r="O1812" t="s">
        <v>159</v>
      </c>
      <c r="P1812" t="s">
        <v>2491</v>
      </c>
      <c r="Q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 s="5">
        <v>10331</v>
      </c>
      <c r="B1813" s="5">
        <v>27</v>
      </c>
      <c r="C1813">
        <v>42.24</v>
      </c>
      <c r="D1813">
        <v>13</v>
      </c>
      <c r="E1813">
        <f xml:space="preserve"> Table1[[#This Row],[QUANTITYORDERED]] * Table1[[#This Row],[PRICE ($)]]</f>
        <v>1140.48</v>
      </c>
      <c r="G1813" s="1">
        <v>38308</v>
      </c>
      <c r="H1813" t="s">
        <v>24</v>
      </c>
      <c r="I1813">
        <v>4</v>
      </c>
      <c r="J1813" t="str">
        <f t="shared" si="28"/>
        <v>Nov</v>
      </c>
      <c r="K1813">
        <v>2004</v>
      </c>
      <c r="L1813" t="s">
        <v>180</v>
      </c>
      <c r="M1813">
        <v>37</v>
      </c>
      <c r="N1813" t="s">
        <v>634</v>
      </c>
      <c r="O1813" t="s">
        <v>308</v>
      </c>
      <c r="P1813" t="s">
        <v>2492</v>
      </c>
      <c r="Q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 s="5">
        <v>10342</v>
      </c>
      <c r="B1814" s="5">
        <v>39</v>
      </c>
      <c r="C1814">
        <v>40.4</v>
      </c>
      <c r="D1814">
        <v>9</v>
      </c>
      <c r="E1814">
        <f xml:space="preserve"> Table1[[#This Row],[QUANTITYORDERED]] * Table1[[#This Row],[PRICE ($)]]</f>
        <v>1575.6</v>
      </c>
      <c r="G1814" s="1">
        <v>38315</v>
      </c>
      <c r="H1814" t="s">
        <v>24</v>
      </c>
      <c r="I1814">
        <v>4</v>
      </c>
      <c r="J1814" t="str">
        <f t="shared" si="28"/>
        <v>Nov</v>
      </c>
      <c r="K1814">
        <v>2004</v>
      </c>
      <c r="L1814" t="s">
        <v>180</v>
      </c>
      <c r="M1814">
        <v>37</v>
      </c>
      <c r="N1814" t="s">
        <v>634</v>
      </c>
      <c r="O1814" t="s">
        <v>88</v>
      </c>
      <c r="P1814" t="s">
        <v>2493</v>
      </c>
      <c r="Q1814" t="s">
        <v>3505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xml:space="preserve"> Table1[[#This Row],[QUANTITYORDERED]] * Table1[[#This Row],[PRICE ($)]]</f>
        <v>1386.72</v>
      </c>
      <c r="G1815" s="1">
        <v>38328</v>
      </c>
      <c r="H1815" t="s">
        <v>24</v>
      </c>
      <c r="I1815">
        <v>4</v>
      </c>
      <c r="J1815" t="str">
        <f t="shared" si="28"/>
        <v>Dec</v>
      </c>
      <c r="K1815">
        <v>2004</v>
      </c>
      <c r="L1815" t="s">
        <v>180</v>
      </c>
      <c r="M1815">
        <v>37</v>
      </c>
      <c r="N1815" t="s">
        <v>634</v>
      </c>
      <c r="O1815" t="s">
        <v>173</v>
      </c>
      <c r="P1815" t="s">
        <v>2494</v>
      </c>
      <c r="Q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 s="5">
        <v>10367</v>
      </c>
      <c r="B1816" s="5">
        <v>36</v>
      </c>
      <c r="C1816">
        <v>100</v>
      </c>
      <c r="D1816">
        <v>2</v>
      </c>
      <c r="E1816">
        <f xml:space="preserve"> Table1[[#This Row],[QUANTITYORDERED]] * Table1[[#This Row],[PRICE ($)]]</f>
        <v>3600</v>
      </c>
      <c r="G1816" s="1">
        <v>38364</v>
      </c>
      <c r="H1816" t="s">
        <v>407</v>
      </c>
      <c r="I1816">
        <v>1</v>
      </c>
      <c r="J1816" t="str">
        <f t="shared" si="28"/>
        <v>Jan</v>
      </c>
      <c r="K1816">
        <v>2005</v>
      </c>
      <c r="L1816" t="s">
        <v>180</v>
      </c>
      <c r="M1816">
        <v>37</v>
      </c>
      <c r="N1816" t="s">
        <v>634</v>
      </c>
      <c r="O1816" t="s">
        <v>51</v>
      </c>
      <c r="P1816" t="s">
        <v>2495</v>
      </c>
      <c r="Q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 s="5">
        <v>10378</v>
      </c>
      <c r="B1817" s="5">
        <v>41</v>
      </c>
      <c r="C1817">
        <v>100</v>
      </c>
      <c r="D1817">
        <v>7</v>
      </c>
      <c r="E1817">
        <f xml:space="preserve"> Table1[[#This Row],[QUANTITYORDERED]] * Table1[[#This Row],[PRICE ($)]]</f>
        <v>4100</v>
      </c>
      <c r="G1817" s="1">
        <v>38393</v>
      </c>
      <c r="H1817" t="s">
        <v>24</v>
      </c>
      <c r="I1817">
        <v>1</v>
      </c>
      <c r="J1817" t="str">
        <f t="shared" si="28"/>
        <v>Feb</v>
      </c>
      <c r="K1817">
        <v>2005</v>
      </c>
      <c r="L1817" t="s">
        <v>180</v>
      </c>
      <c r="M1817">
        <v>37</v>
      </c>
      <c r="N1817" t="s">
        <v>634</v>
      </c>
      <c r="O1817" t="s">
        <v>173</v>
      </c>
      <c r="P1817" t="s">
        <v>2496</v>
      </c>
      <c r="Q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 s="5">
        <v>10390</v>
      </c>
      <c r="B1818" s="5">
        <v>37</v>
      </c>
      <c r="C1818">
        <v>100</v>
      </c>
      <c r="D1818">
        <v>5</v>
      </c>
      <c r="E1818">
        <f xml:space="preserve"> Table1[[#This Row],[QUANTITYORDERED]] * Table1[[#This Row],[PRICE ($)]]</f>
        <v>3700</v>
      </c>
      <c r="G1818" s="1">
        <v>38415</v>
      </c>
      <c r="H1818" t="s">
        <v>24</v>
      </c>
      <c r="I1818">
        <v>1</v>
      </c>
      <c r="J1818" t="str">
        <f t="shared" si="28"/>
        <v>Mar</v>
      </c>
      <c r="K1818">
        <v>2005</v>
      </c>
      <c r="L1818" t="s">
        <v>180</v>
      </c>
      <c r="M1818">
        <v>37</v>
      </c>
      <c r="N1818" t="s">
        <v>634</v>
      </c>
      <c r="O1818" t="s">
        <v>271</v>
      </c>
      <c r="P1818" t="s">
        <v>2497</v>
      </c>
      <c r="Q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 s="5">
        <v>10405</v>
      </c>
      <c r="B1819" s="5">
        <v>47</v>
      </c>
      <c r="C1819">
        <v>44.56</v>
      </c>
      <c r="D1819">
        <v>2</v>
      </c>
      <c r="E1819">
        <f xml:space="preserve"> Table1[[#This Row],[QUANTITYORDERED]] * Table1[[#This Row],[PRICE ($)]]</f>
        <v>2094.3200000000002</v>
      </c>
      <c r="G1819" s="1">
        <v>38456</v>
      </c>
      <c r="H1819" t="s">
        <v>24</v>
      </c>
      <c r="I1819">
        <v>2</v>
      </c>
      <c r="J1819" t="str">
        <f t="shared" si="28"/>
        <v>Apr</v>
      </c>
      <c r="K1819">
        <v>2005</v>
      </c>
      <c r="L1819" t="s">
        <v>180</v>
      </c>
      <c r="M1819">
        <v>37</v>
      </c>
      <c r="N1819" t="s">
        <v>634</v>
      </c>
      <c r="O1819" t="s">
        <v>530</v>
      </c>
      <c r="P1819" t="s">
        <v>2498</v>
      </c>
      <c r="Q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 s="5">
        <v>10419</v>
      </c>
      <c r="B1820" s="5">
        <v>15</v>
      </c>
      <c r="C1820">
        <v>42.67</v>
      </c>
      <c r="D1820">
        <v>7</v>
      </c>
      <c r="E1820">
        <f xml:space="preserve"> Table1[[#This Row],[QUANTITYORDERED]] * Table1[[#This Row],[PRICE ($)]]</f>
        <v>640.05000000000007</v>
      </c>
      <c r="G1820" s="1">
        <v>38489</v>
      </c>
      <c r="H1820" t="s">
        <v>24</v>
      </c>
      <c r="I1820">
        <v>2</v>
      </c>
      <c r="J1820" t="str">
        <f t="shared" si="28"/>
        <v>May</v>
      </c>
      <c r="K1820">
        <v>2005</v>
      </c>
      <c r="L1820" t="s">
        <v>180</v>
      </c>
      <c r="M1820">
        <v>37</v>
      </c>
      <c r="N1820" t="s">
        <v>634</v>
      </c>
      <c r="O1820" t="s">
        <v>143</v>
      </c>
      <c r="P1820" t="s">
        <v>2499</v>
      </c>
      <c r="Q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 s="5">
        <v>10105</v>
      </c>
      <c r="B1821" s="5">
        <v>44</v>
      </c>
      <c r="C1821">
        <v>72.58</v>
      </c>
      <c r="D1821">
        <v>4</v>
      </c>
      <c r="E1821">
        <f xml:space="preserve"> Table1[[#This Row],[QUANTITYORDERED]] * Table1[[#This Row],[PRICE ($)]]</f>
        <v>3193.52</v>
      </c>
      <c r="G1821" s="1">
        <v>37663</v>
      </c>
      <c r="H1821" t="s">
        <v>24</v>
      </c>
      <c r="I1821">
        <v>1</v>
      </c>
      <c r="J1821" t="str">
        <f t="shared" si="28"/>
        <v>Feb</v>
      </c>
      <c r="K1821">
        <v>2003</v>
      </c>
      <c r="L1821" t="s">
        <v>549</v>
      </c>
      <c r="M1821">
        <v>88</v>
      </c>
      <c r="N1821" t="s">
        <v>635</v>
      </c>
      <c r="O1821" t="s">
        <v>321</v>
      </c>
      <c r="P1821" t="s">
        <v>2500</v>
      </c>
      <c r="Q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 s="5">
        <v>10119</v>
      </c>
      <c r="B1822" s="5">
        <v>35</v>
      </c>
      <c r="C1822">
        <v>87.62</v>
      </c>
      <c r="D1822">
        <v>13</v>
      </c>
      <c r="E1822">
        <f xml:space="preserve"> Table1[[#This Row],[QUANTITYORDERED]] * Table1[[#This Row],[PRICE ($)]]</f>
        <v>3066.7000000000003</v>
      </c>
      <c r="G1822" s="1">
        <v>37739</v>
      </c>
      <c r="H1822" t="s">
        <v>24</v>
      </c>
      <c r="I1822">
        <v>2</v>
      </c>
      <c r="J1822" t="str">
        <f t="shared" si="28"/>
        <v>Apr</v>
      </c>
      <c r="K1822">
        <v>2003</v>
      </c>
      <c r="L1822" t="s">
        <v>549</v>
      </c>
      <c r="M1822">
        <v>88</v>
      </c>
      <c r="N1822" t="s">
        <v>635</v>
      </c>
      <c r="O1822" t="s">
        <v>143</v>
      </c>
      <c r="P1822" t="s">
        <v>2501</v>
      </c>
      <c r="Q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 s="5">
        <v>10129</v>
      </c>
      <c r="B1823" s="5">
        <v>41</v>
      </c>
      <c r="C1823">
        <v>94.71</v>
      </c>
      <c r="D1823">
        <v>4</v>
      </c>
      <c r="E1823">
        <f xml:space="preserve"> Table1[[#This Row],[QUANTITYORDERED]] * Table1[[#This Row],[PRICE ($)]]</f>
        <v>3883.1099999999997</v>
      </c>
      <c r="G1823" s="1">
        <v>37784</v>
      </c>
      <c r="H1823" t="s">
        <v>24</v>
      </c>
      <c r="I1823">
        <v>2</v>
      </c>
      <c r="J1823" t="str">
        <f t="shared" si="28"/>
        <v>Jun</v>
      </c>
      <c r="K1823">
        <v>2003</v>
      </c>
      <c r="L1823" t="s">
        <v>549</v>
      </c>
      <c r="M1823">
        <v>88</v>
      </c>
      <c r="N1823" t="s">
        <v>635</v>
      </c>
      <c r="O1823" t="s">
        <v>328</v>
      </c>
      <c r="P1823" t="s">
        <v>2502</v>
      </c>
      <c r="Q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 s="5">
        <v>10142</v>
      </c>
      <c r="B1824" s="5">
        <v>49</v>
      </c>
      <c r="C1824">
        <v>98.25</v>
      </c>
      <c r="D1824">
        <v>1</v>
      </c>
      <c r="E1824">
        <f xml:space="preserve"> Table1[[#This Row],[QUANTITYORDERED]] * Table1[[#This Row],[PRICE ($)]]</f>
        <v>4814.25</v>
      </c>
      <c r="G1824" s="1">
        <v>37841</v>
      </c>
      <c r="H1824" t="s">
        <v>24</v>
      </c>
      <c r="I1824">
        <v>3</v>
      </c>
      <c r="J1824" t="str">
        <f t="shared" si="28"/>
        <v>Aug</v>
      </c>
      <c r="K1824">
        <v>2003</v>
      </c>
      <c r="L1824" t="s">
        <v>549</v>
      </c>
      <c r="M1824">
        <v>88</v>
      </c>
      <c r="N1824" t="s">
        <v>635</v>
      </c>
      <c r="O1824" t="s">
        <v>271</v>
      </c>
      <c r="P1824" t="s">
        <v>2503</v>
      </c>
      <c r="Q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 s="5">
        <v>10154</v>
      </c>
      <c r="B1825" s="5">
        <v>31</v>
      </c>
      <c r="C1825">
        <v>91.17</v>
      </c>
      <c r="D1825">
        <v>2</v>
      </c>
      <c r="E1825">
        <f xml:space="preserve"> Table1[[#This Row],[QUANTITYORDERED]] * Table1[[#This Row],[PRICE ($)]]</f>
        <v>2826.27</v>
      </c>
      <c r="G1825" s="1">
        <v>37896</v>
      </c>
      <c r="H1825" t="s">
        <v>24</v>
      </c>
      <c r="I1825">
        <v>4</v>
      </c>
      <c r="J1825" t="str">
        <f t="shared" si="28"/>
        <v>Oct</v>
      </c>
      <c r="K1825">
        <v>2003</v>
      </c>
      <c r="L1825" t="s">
        <v>549</v>
      </c>
      <c r="M1825">
        <v>88</v>
      </c>
      <c r="N1825" t="s">
        <v>635</v>
      </c>
      <c r="O1825" t="s">
        <v>513</v>
      </c>
      <c r="P1825" t="s">
        <v>2504</v>
      </c>
      <c r="Q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 s="5">
        <v>10167</v>
      </c>
      <c r="B1826" s="5">
        <v>20</v>
      </c>
      <c r="C1826">
        <v>79.66</v>
      </c>
      <c r="D1826">
        <v>11</v>
      </c>
      <c r="E1826">
        <f xml:space="preserve"> Table1[[#This Row],[QUANTITYORDERED]] * Table1[[#This Row],[PRICE ($)]]</f>
        <v>1593.1999999999998</v>
      </c>
      <c r="G1826" s="1">
        <v>37917</v>
      </c>
      <c r="H1826" t="s">
        <v>338</v>
      </c>
      <c r="I1826">
        <v>4</v>
      </c>
      <c r="J1826" t="str">
        <f t="shared" si="28"/>
        <v>Oct</v>
      </c>
      <c r="K1826">
        <v>2003</v>
      </c>
      <c r="L1826" t="s">
        <v>549</v>
      </c>
      <c r="M1826">
        <v>88</v>
      </c>
      <c r="N1826" t="s">
        <v>635</v>
      </c>
      <c r="O1826" t="s">
        <v>260</v>
      </c>
      <c r="P1826" t="s">
        <v>2505</v>
      </c>
      <c r="Q1826" t="s">
        <v>3514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 s="5">
        <v>10177</v>
      </c>
      <c r="B1827" s="5">
        <v>45</v>
      </c>
      <c r="C1827">
        <v>72.58</v>
      </c>
      <c r="D1827">
        <v>2</v>
      </c>
      <c r="E1827">
        <f xml:space="preserve"> Table1[[#This Row],[QUANTITYORDERED]] * Table1[[#This Row],[PRICE ($)]]</f>
        <v>3266.1</v>
      </c>
      <c r="G1827" s="1">
        <v>37932</v>
      </c>
      <c r="H1827" t="s">
        <v>24</v>
      </c>
      <c r="I1827">
        <v>4</v>
      </c>
      <c r="J1827" t="str">
        <f t="shared" si="28"/>
        <v>Nov</v>
      </c>
      <c r="K1827">
        <v>2003</v>
      </c>
      <c r="L1827" t="s">
        <v>549</v>
      </c>
      <c r="M1827">
        <v>88</v>
      </c>
      <c r="N1827" t="s">
        <v>635</v>
      </c>
      <c r="O1827" t="s">
        <v>486</v>
      </c>
      <c r="P1827" t="s">
        <v>2506</v>
      </c>
      <c r="Q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xml:space="preserve"> Table1[[#This Row],[QUANTITYORDERED]] * Table1[[#This Row],[PRICE ($)]]</f>
        <v>2453.5499999999997</v>
      </c>
      <c r="G1828" s="1">
        <v>37939</v>
      </c>
      <c r="H1828" t="s">
        <v>24</v>
      </c>
      <c r="I1828">
        <v>4</v>
      </c>
      <c r="J1828" t="str">
        <f t="shared" si="28"/>
        <v>Nov</v>
      </c>
      <c r="K1828">
        <v>2003</v>
      </c>
      <c r="L1828" t="s">
        <v>549</v>
      </c>
      <c r="M1828">
        <v>88</v>
      </c>
      <c r="N1828" t="s">
        <v>635</v>
      </c>
      <c r="O1828" t="s">
        <v>334</v>
      </c>
      <c r="P1828" t="s">
        <v>2507</v>
      </c>
      <c r="Q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 s="5">
        <v>10197</v>
      </c>
      <c r="B1829" s="5">
        <v>47</v>
      </c>
      <c r="C1829">
        <v>83.2</v>
      </c>
      <c r="D1829">
        <v>8</v>
      </c>
      <c r="E1829">
        <f xml:space="preserve"> Table1[[#This Row],[QUANTITYORDERED]] * Table1[[#This Row],[PRICE ($)]]</f>
        <v>3910.4</v>
      </c>
      <c r="G1829" s="1">
        <v>37951</v>
      </c>
      <c r="H1829" t="s">
        <v>24</v>
      </c>
      <c r="I1829">
        <v>4</v>
      </c>
      <c r="J1829" t="str">
        <f t="shared" si="28"/>
        <v>Nov</v>
      </c>
      <c r="K1829">
        <v>2003</v>
      </c>
      <c r="L1829" t="s">
        <v>549</v>
      </c>
      <c r="M1829">
        <v>88</v>
      </c>
      <c r="N1829" t="s">
        <v>635</v>
      </c>
      <c r="O1829" t="s">
        <v>351</v>
      </c>
      <c r="P1829" t="s">
        <v>2508</v>
      </c>
      <c r="Q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 s="5">
        <v>10208</v>
      </c>
      <c r="B1830" s="5">
        <v>20</v>
      </c>
      <c r="C1830">
        <v>89.4</v>
      </c>
      <c r="D1830">
        <v>2</v>
      </c>
      <c r="E1830">
        <f xml:space="preserve"> Table1[[#This Row],[QUANTITYORDERED]] * Table1[[#This Row],[PRICE ($)]]</f>
        <v>1788</v>
      </c>
      <c r="G1830" s="1">
        <v>37988</v>
      </c>
      <c r="H1830" t="s">
        <v>24</v>
      </c>
      <c r="I1830">
        <v>1</v>
      </c>
      <c r="J1830" t="str">
        <f t="shared" si="28"/>
        <v>Jan</v>
      </c>
      <c r="K1830">
        <v>2004</v>
      </c>
      <c r="L1830" t="s">
        <v>549</v>
      </c>
      <c r="M1830">
        <v>88</v>
      </c>
      <c r="N1830" t="s">
        <v>635</v>
      </c>
      <c r="O1830" t="s">
        <v>218</v>
      </c>
      <c r="P1830" t="s">
        <v>2509</v>
      </c>
      <c r="Q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 s="5">
        <v>10222</v>
      </c>
      <c r="B1831" s="5">
        <v>47</v>
      </c>
      <c r="C1831">
        <v>70.81</v>
      </c>
      <c r="D1831">
        <v>14</v>
      </c>
      <c r="E1831">
        <f xml:space="preserve"> Table1[[#This Row],[QUANTITYORDERED]] * Table1[[#This Row],[PRICE ($)]]</f>
        <v>3328.07</v>
      </c>
      <c r="G1831" s="1">
        <v>38036</v>
      </c>
      <c r="H1831" t="s">
        <v>24</v>
      </c>
      <c r="I1831">
        <v>1</v>
      </c>
      <c r="J1831" t="str">
        <f t="shared" si="28"/>
        <v>Feb</v>
      </c>
      <c r="K1831">
        <v>2004</v>
      </c>
      <c r="L1831" t="s">
        <v>549</v>
      </c>
      <c r="M1831">
        <v>88</v>
      </c>
      <c r="N1831" t="s">
        <v>635</v>
      </c>
      <c r="O1831" t="s">
        <v>361</v>
      </c>
      <c r="P1831" t="s">
        <v>2510</v>
      </c>
      <c r="Q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 s="5">
        <v>10233</v>
      </c>
      <c r="B1832" s="5">
        <v>40</v>
      </c>
      <c r="C1832">
        <v>94.71</v>
      </c>
      <c r="D1832">
        <v>2</v>
      </c>
      <c r="E1832">
        <f xml:space="preserve"> Table1[[#This Row],[QUANTITYORDERED]] * Table1[[#This Row],[PRICE ($)]]</f>
        <v>3788.3999999999996</v>
      </c>
      <c r="G1832" s="1">
        <v>38075</v>
      </c>
      <c r="H1832" t="s">
        <v>24</v>
      </c>
      <c r="I1832">
        <v>1</v>
      </c>
      <c r="J1832" t="str">
        <f t="shared" si="28"/>
        <v>Mar</v>
      </c>
      <c r="K1832">
        <v>2004</v>
      </c>
      <c r="L1832" t="s">
        <v>549</v>
      </c>
      <c r="M1832">
        <v>88</v>
      </c>
      <c r="N1832" t="s">
        <v>635</v>
      </c>
      <c r="O1832" t="s">
        <v>103</v>
      </c>
      <c r="P1832" t="s">
        <v>2511</v>
      </c>
      <c r="Q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 s="5">
        <v>10248</v>
      </c>
      <c r="B1833" s="5">
        <v>30</v>
      </c>
      <c r="C1833">
        <v>100</v>
      </c>
      <c r="D1833">
        <v>5</v>
      </c>
      <c r="E1833">
        <f xml:space="preserve"> Table1[[#This Row],[QUANTITYORDERED]] * Table1[[#This Row],[PRICE ($)]]</f>
        <v>3000</v>
      </c>
      <c r="G1833" s="1">
        <v>38114</v>
      </c>
      <c r="H1833" t="s">
        <v>338</v>
      </c>
      <c r="I1833">
        <v>2</v>
      </c>
      <c r="J1833" t="str">
        <f t="shared" si="28"/>
        <v>May</v>
      </c>
      <c r="K1833">
        <v>2004</v>
      </c>
      <c r="L1833" t="s">
        <v>549</v>
      </c>
      <c r="M1833">
        <v>88</v>
      </c>
      <c r="N1833" t="s">
        <v>635</v>
      </c>
      <c r="O1833" t="s">
        <v>27</v>
      </c>
      <c r="P1833" t="s">
        <v>2512</v>
      </c>
      <c r="Q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 s="5">
        <v>10261</v>
      </c>
      <c r="B1834" s="5">
        <v>22</v>
      </c>
      <c r="C1834">
        <v>91.17</v>
      </c>
      <c r="D1834">
        <v>3</v>
      </c>
      <c r="E1834">
        <f xml:space="preserve"> Table1[[#This Row],[QUANTITYORDERED]] * Table1[[#This Row],[PRICE ($)]]</f>
        <v>2005.74</v>
      </c>
      <c r="G1834" s="1">
        <v>38155</v>
      </c>
      <c r="H1834" t="s">
        <v>24</v>
      </c>
      <c r="I1834">
        <v>2</v>
      </c>
      <c r="J1834" t="str">
        <f t="shared" si="28"/>
        <v>Jun</v>
      </c>
      <c r="K1834">
        <v>2004</v>
      </c>
      <c r="L1834" t="s">
        <v>549</v>
      </c>
      <c r="M1834">
        <v>88</v>
      </c>
      <c r="N1834" t="s">
        <v>635</v>
      </c>
      <c r="O1834" t="s">
        <v>291</v>
      </c>
      <c r="P1834" t="s">
        <v>2513</v>
      </c>
      <c r="Q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 s="5">
        <v>10273</v>
      </c>
      <c r="B1835" s="5">
        <v>27</v>
      </c>
      <c r="C1835">
        <v>100</v>
      </c>
      <c r="D1835">
        <v>6</v>
      </c>
      <c r="E1835">
        <f xml:space="preserve"> Table1[[#This Row],[QUANTITYORDERED]] * Table1[[#This Row],[PRICE ($)]]</f>
        <v>2700</v>
      </c>
      <c r="G1835" s="1">
        <v>38189</v>
      </c>
      <c r="H1835" t="s">
        <v>24</v>
      </c>
      <c r="I1835">
        <v>3</v>
      </c>
      <c r="J1835" t="str">
        <f t="shared" si="28"/>
        <v>Jul</v>
      </c>
      <c r="K1835">
        <v>2004</v>
      </c>
      <c r="L1835" t="s">
        <v>549</v>
      </c>
      <c r="M1835">
        <v>88</v>
      </c>
      <c r="N1835" t="s">
        <v>635</v>
      </c>
      <c r="O1835" t="s">
        <v>364</v>
      </c>
      <c r="P1835" t="s">
        <v>2514</v>
      </c>
      <c r="Q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 s="5">
        <v>10283</v>
      </c>
      <c r="B1836" s="5">
        <v>34</v>
      </c>
      <c r="C1836">
        <v>92.94</v>
      </c>
      <c r="D1836">
        <v>8</v>
      </c>
      <c r="E1836">
        <f xml:space="preserve"> Table1[[#This Row],[QUANTITYORDERED]] * Table1[[#This Row],[PRICE ($)]]</f>
        <v>3159.96</v>
      </c>
      <c r="G1836" s="1">
        <v>38219</v>
      </c>
      <c r="H1836" t="s">
        <v>24</v>
      </c>
      <c r="I1836">
        <v>3</v>
      </c>
      <c r="J1836" t="str">
        <f t="shared" si="28"/>
        <v>Aug</v>
      </c>
      <c r="K1836">
        <v>2004</v>
      </c>
      <c r="L1836" t="s">
        <v>549</v>
      </c>
      <c r="M1836">
        <v>88</v>
      </c>
      <c r="N1836" t="s">
        <v>635</v>
      </c>
      <c r="O1836" t="s">
        <v>372</v>
      </c>
      <c r="P1836" t="s">
        <v>2515</v>
      </c>
      <c r="Q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 s="5">
        <v>10295</v>
      </c>
      <c r="B1837" s="5">
        <v>46</v>
      </c>
      <c r="C1837">
        <v>84.97</v>
      </c>
      <c r="D1837">
        <v>3</v>
      </c>
      <c r="E1837">
        <f xml:space="preserve"> Table1[[#This Row],[QUANTITYORDERED]] * Table1[[#This Row],[PRICE ($)]]</f>
        <v>3908.62</v>
      </c>
      <c r="G1837" s="1">
        <v>38240</v>
      </c>
      <c r="H1837" t="s">
        <v>24</v>
      </c>
      <c r="I1837">
        <v>3</v>
      </c>
      <c r="J1837" t="str">
        <f t="shared" si="28"/>
        <v>Sep</v>
      </c>
      <c r="K1837">
        <v>2004</v>
      </c>
      <c r="L1837" t="s">
        <v>549</v>
      </c>
      <c r="M1837">
        <v>88</v>
      </c>
      <c r="N1837" t="s">
        <v>635</v>
      </c>
      <c r="O1837" t="s">
        <v>378</v>
      </c>
      <c r="P1837" t="s">
        <v>2516</v>
      </c>
      <c r="Q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 s="5">
        <v>10306</v>
      </c>
      <c r="B1838" s="5">
        <v>31</v>
      </c>
      <c r="C1838">
        <v>84.08</v>
      </c>
      <c r="D1838">
        <v>2</v>
      </c>
      <c r="E1838">
        <f xml:space="preserve"> Table1[[#This Row],[QUANTITYORDERED]] * Table1[[#This Row],[PRICE ($)]]</f>
        <v>2606.48</v>
      </c>
      <c r="G1838" s="1">
        <v>38274</v>
      </c>
      <c r="H1838" t="s">
        <v>24</v>
      </c>
      <c r="I1838">
        <v>4</v>
      </c>
      <c r="J1838" t="str">
        <f t="shared" si="28"/>
        <v>Oct</v>
      </c>
      <c r="K1838">
        <v>2004</v>
      </c>
      <c r="L1838" t="s">
        <v>549</v>
      </c>
      <c r="M1838">
        <v>88</v>
      </c>
      <c r="N1838" t="s">
        <v>635</v>
      </c>
      <c r="O1838" t="s">
        <v>491</v>
      </c>
      <c r="P1838" t="s">
        <v>2517</v>
      </c>
      <c r="Q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 s="5">
        <v>10315</v>
      </c>
      <c r="B1839" s="5">
        <v>24</v>
      </c>
      <c r="C1839">
        <v>86.74</v>
      </c>
      <c r="D1839">
        <v>1</v>
      </c>
      <c r="E1839">
        <f xml:space="preserve"> Table1[[#This Row],[QUANTITYORDERED]] * Table1[[#This Row],[PRICE ($)]]</f>
        <v>2081.7599999999998</v>
      </c>
      <c r="G1839" s="1">
        <v>38289</v>
      </c>
      <c r="H1839" t="s">
        <v>24</v>
      </c>
      <c r="I1839">
        <v>4</v>
      </c>
      <c r="J1839" t="str">
        <f t="shared" si="28"/>
        <v>Oct</v>
      </c>
      <c r="K1839">
        <v>2004</v>
      </c>
      <c r="L1839" t="s">
        <v>549</v>
      </c>
      <c r="M1839">
        <v>88</v>
      </c>
      <c r="N1839" t="s">
        <v>635</v>
      </c>
      <c r="O1839" t="s">
        <v>113</v>
      </c>
      <c r="P1839" t="s">
        <v>2518</v>
      </c>
      <c r="Q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 s="5">
        <v>10326</v>
      </c>
      <c r="B1840" s="5">
        <v>41</v>
      </c>
      <c r="C1840">
        <v>85.85</v>
      </c>
      <c r="D1840">
        <v>3</v>
      </c>
      <c r="E1840">
        <f xml:space="preserve"> Table1[[#This Row],[QUANTITYORDERED]] * Table1[[#This Row],[PRICE ($)]]</f>
        <v>3519.85</v>
      </c>
      <c r="G1840" s="1">
        <v>38300</v>
      </c>
      <c r="H1840" t="s">
        <v>24</v>
      </c>
      <c r="I1840">
        <v>4</v>
      </c>
      <c r="J1840" t="str">
        <f t="shared" si="28"/>
        <v>Nov</v>
      </c>
      <c r="K1840">
        <v>2004</v>
      </c>
      <c r="L1840" t="s">
        <v>549</v>
      </c>
      <c r="M1840">
        <v>88</v>
      </c>
      <c r="N1840" t="s">
        <v>635</v>
      </c>
      <c r="O1840" t="s">
        <v>182</v>
      </c>
      <c r="P1840" t="s">
        <v>2519</v>
      </c>
      <c r="Q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 s="5">
        <v>10339</v>
      </c>
      <c r="B1841" s="5">
        <v>55</v>
      </c>
      <c r="C1841">
        <v>100</v>
      </c>
      <c r="D1841">
        <v>13</v>
      </c>
      <c r="E1841">
        <f xml:space="preserve"> Table1[[#This Row],[QUANTITYORDERED]] * Table1[[#This Row],[PRICE ($)]]</f>
        <v>5500</v>
      </c>
      <c r="G1841" s="1">
        <v>38314</v>
      </c>
      <c r="H1841" t="s">
        <v>24</v>
      </c>
      <c r="I1841">
        <v>4</v>
      </c>
      <c r="J1841" t="str">
        <f t="shared" si="28"/>
        <v>Nov</v>
      </c>
      <c r="K1841">
        <v>2004</v>
      </c>
      <c r="L1841" t="s">
        <v>549</v>
      </c>
      <c r="M1841">
        <v>88</v>
      </c>
      <c r="N1841" t="s">
        <v>635</v>
      </c>
      <c r="O1841" t="s">
        <v>245</v>
      </c>
      <c r="P1841" t="s">
        <v>2520</v>
      </c>
      <c r="Q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 s="5">
        <v>10350</v>
      </c>
      <c r="B1842" s="5">
        <v>30</v>
      </c>
      <c r="C1842">
        <v>100</v>
      </c>
      <c r="D1842">
        <v>9</v>
      </c>
      <c r="E1842">
        <f xml:space="preserve"> Table1[[#This Row],[QUANTITYORDERED]] * Table1[[#This Row],[PRICE ($)]]</f>
        <v>3000</v>
      </c>
      <c r="G1842" s="1">
        <v>38323</v>
      </c>
      <c r="H1842" t="s">
        <v>24</v>
      </c>
      <c r="I1842">
        <v>4</v>
      </c>
      <c r="J1842" t="str">
        <f t="shared" si="28"/>
        <v>Dec</v>
      </c>
      <c r="K1842">
        <v>2004</v>
      </c>
      <c r="L1842" t="s">
        <v>549</v>
      </c>
      <c r="M1842">
        <v>88</v>
      </c>
      <c r="N1842" t="s">
        <v>635</v>
      </c>
      <c r="O1842" t="s">
        <v>173</v>
      </c>
      <c r="P1842" t="s">
        <v>2521</v>
      </c>
      <c r="Q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 s="5">
        <v>10373</v>
      </c>
      <c r="B1843" s="5">
        <v>33</v>
      </c>
      <c r="C1843">
        <v>57.32</v>
      </c>
      <c r="D1843">
        <v>12</v>
      </c>
      <c r="E1843">
        <f xml:space="preserve"> Table1[[#This Row],[QUANTITYORDERED]] * Table1[[#This Row],[PRICE ($)]]</f>
        <v>1891.56</v>
      </c>
      <c r="G1843" s="1">
        <v>38383</v>
      </c>
      <c r="H1843" t="s">
        <v>24</v>
      </c>
      <c r="I1843">
        <v>1</v>
      </c>
      <c r="J1843" t="str">
        <f t="shared" si="28"/>
        <v>Jan</v>
      </c>
      <c r="K1843">
        <v>2005</v>
      </c>
      <c r="L1843" t="s">
        <v>549</v>
      </c>
      <c r="M1843">
        <v>88</v>
      </c>
      <c r="N1843" t="s">
        <v>635</v>
      </c>
      <c r="O1843" t="s">
        <v>390</v>
      </c>
      <c r="P1843" t="s">
        <v>2522</v>
      </c>
      <c r="Q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 s="5">
        <v>10384</v>
      </c>
      <c r="B1844" s="5">
        <v>43</v>
      </c>
      <c r="C1844">
        <v>97.87</v>
      </c>
      <c r="D1844">
        <v>2</v>
      </c>
      <c r="E1844">
        <f xml:space="preserve"> Table1[[#This Row],[QUANTITYORDERED]] * Table1[[#This Row],[PRICE ($)]]</f>
        <v>4208.41</v>
      </c>
      <c r="G1844" s="1">
        <v>38406</v>
      </c>
      <c r="H1844" t="s">
        <v>24</v>
      </c>
      <c r="I1844">
        <v>1</v>
      </c>
      <c r="J1844" t="str">
        <f t="shared" si="28"/>
        <v>Feb</v>
      </c>
      <c r="K1844">
        <v>2005</v>
      </c>
      <c r="L1844" t="s">
        <v>549</v>
      </c>
      <c r="M1844">
        <v>88</v>
      </c>
      <c r="N1844" t="s">
        <v>635</v>
      </c>
      <c r="O1844" t="s">
        <v>57</v>
      </c>
      <c r="P1844" t="s">
        <v>2523</v>
      </c>
      <c r="Q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 s="5">
        <v>10396</v>
      </c>
      <c r="B1845" s="5">
        <v>27</v>
      </c>
      <c r="C1845">
        <v>83.2</v>
      </c>
      <c r="D1845">
        <v>7</v>
      </c>
      <c r="E1845">
        <f xml:space="preserve"> Table1[[#This Row],[QUANTITYORDERED]] * Table1[[#This Row],[PRICE ($)]]</f>
        <v>2246.4</v>
      </c>
      <c r="G1845" s="1">
        <v>38434</v>
      </c>
      <c r="H1845" t="s">
        <v>24</v>
      </c>
      <c r="I1845">
        <v>1</v>
      </c>
      <c r="J1845" t="str">
        <f t="shared" si="28"/>
        <v>Mar</v>
      </c>
      <c r="K1845">
        <v>2005</v>
      </c>
      <c r="L1845" t="s">
        <v>549</v>
      </c>
      <c r="M1845">
        <v>88</v>
      </c>
      <c r="N1845" t="s">
        <v>635</v>
      </c>
      <c r="O1845" t="s">
        <v>271</v>
      </c>
      <c r="P1845" t="s">
        <v>2524</v>
      </c>
      <c r="Q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 s="5">
        <v>10414</v>
      </c>
      <c r="B1846" s="5">
        <v>60</v>
      </c>
      <c r="C1846">
        <v>100</v>
      </c>
      <c r="D1846">
        <v>5</v>
      </c>
      <c r="E1846">
        <f xml:space="preserve"> Table1[[#This Row],[QUANTITYORDERED]] * Table1[[#This Row],[PRICE ($)]]</f>
        <v>6000</v>
      </c>
      <c r="G1846" s="1">
        <v>38478</v>
      </c>
      <c r="H1846" t="s">
        <v>400</v>
      </c>
      <c r="I1846">
        <v>2</v>
      </c>
      <c r="J1846" t="str">
        <f t="shared" si="28"/>
        <v>May</v>
      </c>
      <c r="K1846">
        <v>2005</v>
      </c>
      <c r="L1846" t="s">
        <v>549</v>
      </c>
      <c r="M1846">
        <v>88</v>
      </c>
      <c r="N1846" t="s">
        <v>635</v>
      </c>
      <c r="O1846" t="s">
        <v>378</v>
      </c>
      <c r="P1846" t="s">
        <v>2525</v>
      </c>
      <c r="Q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 s="5">
        <v>10110</v>
      </c>
      <c r="B1847" s="5">
        <v>27</v>
      </c>
      <c r="C1847">
        <v>73.62</v>
      </c>
      <c r="D1847">
        <v>12</v>
      </c>
      <c r="E1847">
        <f xml:space="preserve"> Table1[[#This Row],[QUANTITYORDERED]] * Table1[[#This Row],[PRICE ($)]]</f>
        <v>1987.7400000000002</v>
      </c>
      <c r="G1847" s="1">
        <v>37698</v>
      </c>
      <c r="H1847" t="s">
        <v>24</v>
      </c>
      <c r="I1847">
        <v>1</v>
      </c>
      <c r="J1847" t="str">
        <f t="shared" si="28"/>
        <v>Mar</v>
      </c>
      <c r="K1847">
        <v>2003</v>
      </c>
      <c r="L1847" t="s">
        <v>180</v>
      </c>
      <c r="M1847">
        <v>85</v>
      </c>
      <c r="N1847" t="s">
        <v>636</v>
      </c>
      <c r="O1847" t="s">
        <v>491</v>
      </c>
      <c r="P1847" t="s">
        <v>2526</v>
      </c>
      <c r="Q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 s="5">
        <v>10124</v>
      </c>
      <c r="B1848" s="5">
        <v>49</v>
      </c>
      <c r="C1848">
        <v>83.04</v>
      </c>
      <c r="D1848">
        <v>11</v>
      </c>
      <c r="E1848">
        <f xml:space="preserve"> Table1[[#This Row],[QUANTITYORDERED]] * Table1[[#This Row],[PRICE ($)]]</f>
        <v>4068.9600000000005</v>
      </c>
      <c r="G1848" s="1">
        <v>37762</v>
      </c>
      <c r="H1848" t="s">
        <v>24</v>
      </c>
      <c r="I1848">
        <v>2</v>
      </c>
      <c r="J1848" t="str">
        <f t="shared" si="28"/>
        <v>May</v>
      </c>
      <c r="K1848">
        <v>2003</v>
      </c>
      <c r="L1848" t="s">
        <v>180</v>
      </c>
      <c r="M1848">
        <v>85</v>
      </c>
      <c r="N1848" t="s">
        <v>636</v>
      </c>
      <c r="O1848" t="s">
        <v>538</v>
      </c>
      <c r="P1848" t="s">
        <v>2527</v>
      </c>
      <c r="Q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 s="5">
        <v>10148</v>
      </c>
      <c r="B1849" s="5">
        <v>31</v>
      </c>
      <c r="C1849">
        <v>73.62</v>
      </c>
      <c r="D1849">
        <v>5</v>
      </c>
      <c r="E1849">
        <f xml:space="preserve"> Table1[[#This Row],[QUANTITYORDERED]] * Table1[[#This Row],[PRICE ($)]]</f>
        <v>2282.2200000000003</v>
      </c>
      <c r="G1849" s="1">
        <v>37875</v>
      </c>
      <c r="H1849" t="s">
        <v>24</v>
      </c>
      <c r="I1849">
        <v>3</v>
      </c>
      <c r="J1849" t="str">
        <f t="shared" si="28"/>
        <v>Sep</v>
      </c>
      <c r="K1849">
        <v>2003</v>
      </c>
      <c r="L1849" t="s">
        <v>180</v>
      </c>
      <c r="M1849">
        <v>85</v>
      </c>
      <c r="N1849" t="s">
        <v>636</v>
      </c>
      <c r="O1849" t="s">
        <v>284</v>
      </c>
      <c r="P1849" t="s">
        <v>2528</v>
      </c>
      <c r="Q1849" t="s">
        <v>3509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 s="5">
        <v>10161</v>
      </c>
      <c r="B1850" s="5">
        <v>20</v>
      </c>
      <c r="C1850">
        <v>77.05</v>
      </c>
      <c r="D1850">
        <v>4</v>
      </c>
      <c r="E1850">
        <f xml:space="preserve"> Table1[[#This Row],[QUANTITYORDERED]] * Table1[[#This Row],[PRICE ($)]]</f>
        <v>1541</v>
      </c>
      <c r="G1850" s="1">
        <v>37911</v>
      </c>
      <c r="H1850" t="s">
        <v>24</v>
      </c>
      <c r="I1850">
        <v>4</v>
      </c>
      <c r="J1850" t="str">
        <f t="shared" si="28"/>
        <v>Oct</v>
      </c>
      <c r="K1850">
        <v>2003</v>
      </c>
      <c r="L1850" t="s">
        <v>180</v>
      </c>
      <c r="M1850">
        <v>85</v>
      </c>
      <c r="N1850" t="s">
        <v>636</v>
      </c>
      <c r="O1850" t="s">
        <v>497</v>
      </c>
      <c r="P1850" t="s">
        <v>2529</v>
      </c>
      <c r="Q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 s="5">
        <v>10172</v>
      </c>
      <c r="B1851" s="5">
        <v>24</v>
      </c>
      <c r="C1851">
        <v>81.33</v>
      </c>
      <c r="D1851">
        <v>2</v>
      </c>
      <c r="E1851">
        <f xml:space="preserve"> Table1[[#This Row],[QUANTITYORDERED]] * Table1[[#This Row],[PRICE ($)]]</f>
        <v>1951.92</v>
      </c>
      <c r="G1851" s="1">
        <v>37930</v>
      </c>
      <c r="H1851" t="s">
        <v>24</v>
      </c>
      <c r="I1851">
        <v>4</v>
      </c>
      <c r="J1851" t="str">
        <f t="shared" si="28"/>
        <v>Nov</v>
      </c>
      <c r="K1851">
        <v>2003</v>
      </c>
      <c r="L1851" t="s">
        <v>180</v>
      </c>
      <c r="M1851">
        <v>85</v>
      </c>
      <c r="N1851" t="s">
        <v>636</v>
      </c>
      <c r="O1851" t="s">
        <v>108</v>
      </c>
      <c r="P1851" t="s">
        <v>2530</v>
      </c>
      <c r="Q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 s="5">
        <v>10182</v>
      </c>
      <c r="B1852" s="5">
        <v>33</v>
      </c>
      <c r="C1852">
        <v>94.17</v>
      </c>
      <c r="D1852">
        <v>15</v>
      </c>
      <c r="E1852">
        <f xml:space="preserve"> Table1[[#This Row],[QUANTITYORDERED]] * Table1[[#This Row],[PRICE ($)]]</f>
        <v>3107.61</v>
      </c>
      <c r="G1852" s="1">
        <v>37937</v>
      </c>
      <c r="H1852" t="s">
        <v>24</v>
      </c>
      <c r="I1852">
        <v>4</v>
      </c>
      <c r="J1852" t="str">
        <f t="shared" si="28"/>
        <v>Nov</v>
      </c>
      <c r="K1852">
        <v>2003</v>
      </c>
      <c r="L1852" t="s">
        <v>180</v>
      </c>
      <c r="M1852">
        <v>85</v>
      </c>
      <c r="N1852" t="s">
        <v>636</v>
      </c>
      <c r="O1852" t="s">
        <v>271</v>
      </c>
      <c r="P1852" t="s">
        <v>2531</v>
      </c>
      <c r="Q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 s="5">
        <v>10192</v>
      </c>
      <c r="B1853" s="5">
        <v>32</v>
      </c>
      <c r="C1853">
        <v>72.77</v>
      </c>
      <c r="D1853">
        <v>3</v>
      </c>
      <c r="E1853">
        <f xml:space="preserve"> Table1[[#This Row],[QUANTITYORDERED]] * Table1[[#This Row],[PRICE ($)]]</f>
        <v>2328.64</v>
      </c>
      <c r="G1853" s="1">
        <v>37945</v>
      </c>
      <c r="H1853" t="s">
        <v>24</v>
      </c>
      <c r="I1853">
        <v>4</v>
      </c>
      <c r="J1853" t="str">
        <f t="shared" si="28"/>
        <v>Nov</v>
      </c>
      <c r="K1853">
        <v>2003</v>
      </c>
      <c r="L1853" t="s">
        <v>180</v>
      </c>
      <c r="M1853">
        <v>85</v>
      </c>
      <c r="N1853" t="s">
        <v>636</v>
      </c>
      <c r="O1853" t="s">
        <v>276</v>
      </c>
      <c r="P1853" t="s">
        <v>2532</v>
      </c>
      <c r="Q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 s="5">
        <v>10204</v>
      </c>
      <c r="B1854" s="5">
        <v>40</v>
      </c>
      <c r="C1854">
        <v>79.62</v>
      </c>
      <c r="D1854">
        <v>9</v>
      </c>
      <c r="E1854">
        <f xml:space="preserve"> Table1[[#This Row],[QUANTITYORDERED]] * Table1[[#This Row],[PRICE ($)]]</f>
        <v>3184.8</v>
      </c>
      <c r="G1854" s="1">
        <v>37957</v>
      </c>
      <c r="H1854" t="s">
        <v>24</v>
      </c>
      <c r="I1854">
        <v>4</v>
      </c>
      <c r="J1854" t="str">
        <f t="shared" si="28"/>
        <v>Dec</v>
      </c>
      <c r="K1854">
        <v>2003</v>
      </c>
      <c r="L1854" t="s">
        <v>180</v>
      </c>
      <c r="M1854">
        <v>85</v>
      </c>
      <c r="N1854" t="s">
        <v>636</v>
      </c>
      <c r="O1854" t="s">
        <v>474</v>
      </c>
      <c r="P1854" t="s">
        <v>2533</v>
      </c>
      <c r="Q1854" t="s">
        <v>3511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 s="5">
        <v>10212</v>
      </c>
      <c r="B1855" s="5">
        <v>27</v>
      </c>
      <c r="C1855">
        <v>79.62</v>
      </c>
      <c r="D1855">
        <v>2</v>
      </c>
      <c r="E1855">
        <f xml:space="preserve"> Table1[[#This Row],[QUANTITYORDERED]] * Table1[[#This Row],[PRICE ($)]]</f>
        <v>2149.7400000000002</v>
      </c>
      <c r="G1855" s="1">
        <v>38002</v>
      </c>
      <c r="H1855" t="s">
        <v>24</v>
      </c>
      <c r="I1855">
        <v>1</v>
      </c>
      <c r="J1855" t="str">
        <f t="shared" si="28"/>
        <v>Jan</v>
      </c>
      <c r="K1855">
        <v>2004</v>
      </c>
      <c r="L1855" t="s">
        <v>180</v>
      </c>
      <c r="M1855">
        <v>85</v>
      </c>
      <c r="N1855" t="s">
        <v>636</v>
      </c>
      <c r="O1855" t="s">
        <v>173</v>
      </c>
      <c r="P1855" t="s">
        <v>2534</v>
      </c>
      <c r="Q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 s="5">
        <v>10227</v>
      </c>
      <c r="B1856" s="5">
        <v>40</v>
      </c>
      <c r="C1856">
        <v>79.62</v>
      </c>
      <c r="D1856">
        <v>15</v>
      </c>
      <c r="E1856">
        <f xml:space="preserve"> Table1[[#This Row],[QUANTITYORDERED]] * Table1[[#This Row],[PRICE ($)]]</f>
        <v>3184.8</v>
      </c>
      <c r="G1856" s="1">
        <v>38048</v>
      </c>
      <c r="H1856" t="s">
        <v>24</v>
      </c>
      <c r="I1856">
        <v>1</v>
      </c>
      <c r="J1856" t="str">
        <f t="shared" si="28"/>
        <v>Mar</v>
      </c>
      <c r="K1856">
        <v>2004</v>
      </c>
      <c r="L1856" t="s">
        <v>180</v>
      </c>
      <c r="M1856">
        <v>85</v>
      </c>
      <c r="N1856" t="s">
        <v>636</v>
      </c>
      <c r="O1856" t="s">
        <v>218</v>
      </c>
      <c r="P1856" t="s">
        <v>2535</v>
      </c>
      <c r="Q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 s="5">
        <v>10241</v>
      </c>
      <c r="B1857" s="5">
        <v>26</v>
      </c>
      <c r="C1857">
        <v>81.33</v>
      </c>
      <c r="D1857">
        <v>7</v>
      </c>
      <c r="E1857">
        <f xml:space="preserve"> Table1[[#This Row],[QUANTITYORDERED]] * Table1[[#This Row],[PRICE ($)]]</f>
        <v>2114.58</v>
      </c>
      <c r="G1857" s="1">
        <v>38090</v>
      </c>
      <c r="H1857" t="s">
        <v>24</v>
      </c>
      <c r="I1857">
        <v>2</v>
      </c>
      <c r="J1857" t="str">
        <f t="shared" si="28"/>
        <v>Apr</v>
      </c>
      <c r="K1857">
        <v>2004</v>
      </c>
      <c r="L1857" t="s">
        <v>180</v>
      </c>
      <c r="M1857">
        <v>85</v>
      </c>
      <c r="N1857" t="s">
        <v>636</v>
      </c>
      <c r="O1857" t="s">
        <v>530</v>
      </c>
      <c r="P1857" t="s">
        <v>2536</v>
      </c>
      <c r="Q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 s="5">
        <v>10267</v>
      </c>
      <c r="B1858" s="5">
        <v>44</v>
      </c>
      <c r="C1858">
        <v>96.74</v>
      </c>
      <c r="D1858">
        <v>4</v>
      </c>
      <c r="E1858">
        <f xml:space="preserve"> Table1[[#This Row],[QUANTITYORDERED]] * Table1[[#This Row],[PRICE ($)]]</f>
        <v>4256.5599999999995</v>
      </c>
      <c r="G1858" s="1">
        <v>38175</v>
      </c>
      <c r="H1858" t="s">
        <v>24</v>
      </c>
      <c r="I1858">
        <v>3</v>
      </c>
      <c r="J1858" t="str">
        <f t="shared" si="28"/>
        <v>Jul</v>
      </c>
      <c r="K1858">
        <v>2004</v>
      </c>
      <c r="L1858" t="s">
        <v>180</v>
      </c>
      <c r="M1858">
        <v>85</v>
      </c>
      <c r="N1858" t="s">
        <v>636</v>
      </c>
      <c r="O1858" t="s">
        <v>474</v>
      </c>
      <c r="P1858" t="s">
        <v>2537</v>
      </c>
      <c r="Q1858" t="s">
        <v>3511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 s="5">
        <v>10279</v>
      </c>
      <c r="B1859" s="5">
        <v>33</v>
      </c>
      <c r="C1859">
        <v>71.06</v>
      </c>
      <c r="D1859">
        <v>4</v>
      </c>
      <c r="E1859">
        <f xml:space="preserve"> Table1[[#This Row],[QUANTITYORDERED]] * Table1[[#This Row],[PRICE ($)]]</f>
        <v>2344.98</v>
      </c>
      <c r="G1859" s="1">
        <v>38208</v>
      </c>
      <c r="H1859" t="s">
        <v>24</v>
      </c>
      <c r="I1859">
        <v>3</v>
      </c>
      <c r="J1859" t="str">
        <f t="shared" ref="J1859:J1922" si="29" xml:space="preserve"> TEXT(G1859, "mmm")</f>
        <v>Aug</v>
      </c>
      <c r="K1859">
        <v>2004</v>
      </c>
      <c r="L1859" t="s">
        <v>180</v>
      </c>
      <c r="M1859">
        <v>85</v>
      </c>
      <c r="N1859" t="s">
        <v>636</v>
      </c>
      <c r="O1859" t="s">
        <v>173</v>
      </c>
      <c r="P1859" t="s">
        <v>2538</v>
      </c>
      <c r="Q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xml:space="preserve"> Table1[[#This Row],[QUANTITYORDERED]] * Table1[[#This Row],[PRICE ($)]]</f>
        <v>2328.66</v>
      </c>
      <c r="G1860" s="1">
        <v>38231</v>
      </c>
      <c r="H1860" t="s">
        <v>24</v>
      </c>
      <c r="I1860">
        <v>3</v>
      </c>
      <c r="J1860" t="str">
        <f t="shared" si="29"/>
        <v>Sep</v>
      </c>
      <c r="K1860">
        <v>2004</v>
      </c>
      <c r="L1860" t="s">
        <v>180</v>
      </c>
      <c r="M1860">
        <v>85</v>
      </c>
      <c r="N1860" t="s">
        <v>636</v>
      </c>
      <c r="O1860" t="s">
        <v>417</v>
      </c>
      <c r="P1860" t="s">
        <v>2539</v>
      </c>
      <c r="Q1860" t="s">
        <v>3510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 s="5">
        <v>10302</v>
      </c>
      <c r="B1861" s="5">
        <v>48</v>
      </c>
      <c r="C1861">
        <v>74.48</v>
      </c>
      <c r="D1861">
        <v>6</v>
      </c>
      <c r="E1861">
        <f xml:space="preserve"> Table1[[#This Row],[QUANTITYORDERED]] * Table1[[#This Row],[PRICE ($)]]</f>
        <v>3575.04</v>
      </c>
      <c r="G1861" s="1">
        <v>37900</v>
      </c>
      <c r="H1861" t="s">
        <v>24</v>
      </c>
      <c r="I1861">
        <v>4</v>
      </c>
      <c r="J1861" t="str">
        <f t="shared" si="29"/>
        <v>Oct</v>
      </c>
      <c r="K1861">
        <v>2003</v>
      </c>
      <c r="L1861" t="s">
        <v>180</v>
      </c>
      <c r="M1861">
        <v>85</v>
      </c>
      <c r="N1861" t="s">
        <v>636</v>
      </c>
      <c r="O1861" t="s">
        <v>164</v>
      </c>
      <c r="P1861" t="s">
        <v>2540</v>
      </c>
      <c r="Q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 s="5">
        <v>10311</v>
      </c>
      <c r="B1862" s="5">
        <v>25</v>
      </c>
      <c r="C1862">
        <v>83.04</v>
      </c>
      <c r="D1862">
        <v>5</v>
      </c>
      <c r="E1862">
        <f xml:space="preserve"> Table1[[#This Row],[QUANTITYORDERED]] * Table1[[#This Row],[PRICE ($)]]</f>
        <v>2076</v>
      </c>
      <c r="G1862" s="1">
        <v>38276</v>
      </c>
      <c r="H1862" t="s">
        <v>24</v>
      </c>
      <c r="I1862">
        <v>4</v>
      </c>
      <c r="J1862" t="str">
        <f t="shared" si="29"/>
        <v>Oct</v>
      </c>
      <c r="K1862">
        <v>2004</v>
      </c>
      <c r="L1862" t="s">
        <v>180</v>
      </c>
      <c r="M1862">
        <v>85</v>
      </c>
      <c r="N1862" t="s">
        <v>636</v>
      </c>
      <c r="O1862" t="s">
        <v>173</v>
      </c>
      <c r="P1862" t="s">
        <v>2541</v>
      </c>
      <c r="Q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 s="5">
        <v>10321</v>
      </c>
      <c r="B1863" s="5">
        <v>39</v>
      </c>
      <c r="C1863">
        <v>84.75</v>
      </c>
      <c r="D1863">
        <v>2</v>
      </c>
      <c r="E1863">
        <f xml:space="preserve"> Table1[[#This Row],[QUANTITYORDERED]] * Table1[[#This Row],[PRICE ($)]]</f>
        <v>3305.25</v>
      </c>
      <c r="G1863" s="1">
        <v>38295</v>
      </c>
      <c r="H1863" t="s">
        <v>24</v>
      </c>
      <c r="I1863">
        <v>4</v>
      </c>
      <c r="J1863" t="str">
        <f t="shared" si="29"/>
        <v>Nov</v>
      </c>
      <c r="K1863">
        <v>2004</v>
      </c>
      <c r="L1863" t="s">
        <v>180</v>
      </c>
      <c r="M1863">
        <v>85</v>
      </c>
      <c r="N1863" t="s">
        <v>636</v>
      </c>
      <c r="O1863" t="s">
        <v>159</v>
      </c>
      <c r="P1863" t="s">
        <v>2542</v>
      </c>
      <c r="Q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 s="5">
        <v>10332</v>
      </c>
      <c r="B1864" s="5">
        <v>45</v>
      </c>
      <c r="C1864">
        <v>34.19</v>
      </c>
      <c r="D1864">
        <v>12</v>
      </c>
      <c r="E1864">
        <f xml:space="preserve"> Table1[[#This Row],[QUANTITYORDERED]] * Table1[[#This Row],[PRICE ($)]]</f>
        <v>1538.55</v>
      </c>
      <c r="G1864" s="1">
        <v>38308</v>
      </c>
      <c r="H1864" t="s">
        <v>24</v>
      </c>
      <c r="I1864">
        <v>4</v>
      </c>
      <c r="J1864" t="str">
        <f t="shared" si="29"/>
        <v>Nov</v>
      </c>
      <c r="K1864">
        <v>2004</v>
      </c>
      <c r="L1864" t="s">
        <v>180</v>
      </c>
      <c r="M1864">
        <v>85</v>
      </c>
      <c r="N1864" t="s">
        <v>636</v>
      </c>
      <c r="O1864" t="s">
        <v>491</v>
      </c>
      <c r="P1864" t="s">
        <v>2543</v>
      </c>
      <c r="Q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 s="5">
        <v>10346</v>
      </c>
      <c r="B1865" s="5">
        <v>24</v>
      </c>
      <c r="C1865">
        <v>100</v>
      </c>
      <c r="D1865">
        <v>2</v>
      </c>
      <c r="E1865">
        <f xml:space="preserve"> Table1[[#This Row],[QUANTITYORDERED]] * Table1[[#This Row],[PRICE ($)]]</f>
        <v>2400</v>
      </c>
      <c r="G1865" s="1">
        <v>38320</v>
      </c>
      <c r="H1865" t="s">
        <v>24</v>
      </c>
      <c r="I1865">
        <v>4</v>
      </c>
      <c r="J1865" t="str">
        <f t="shared" si="29"/>
        <v>Nov</v>
      </c>
      <c r="K1865">
        <v>2004</v>
      </c>
      <c r="L1865" t="s">
        <v>180</v>
      </c>
      <c r="M1865">
        <v>85</v>
      </c>
      <c r="N1865" t="s">
        <v>636</v>
      </c>
      <c r="O1865" t="s">
        <v>538</v>
      </c>
      <c r="P1865" t="s">
        <v>2544</v>
      </c>
      <c r="Q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 s="5">
        <v>10368</v>
      </c>
      <c r="B1866" s="5">
        <v>46</v>
      </c>
      <c r="C1866">
        <v>79.62</v>
      </c>
      <c r="D1866">
        <v>1</v>
      </c>
      <c r="E1866">
        <f xml:space="preserve"> Table1[[#This Row],[QUANTITYORDERED]] * Table1[[#This Row],[PRICE ($)]]</f>
        <v>3662.5200000000004</v>
      </c>
      <c r="G1866" s="1">
        <v>38371</v>
      </c>
      <c r="H1866" t="s">
        <v>24</v>
      </c>
      <c r="I1866">
        <v>1</v>
      </c>
      <c r="J1866" t="str">
        <f t="shared" si="29"/>
        <v>Jan</v>
      </c>
      <c r="K1866">
        <v>2005</v>
      </c>
      <c r="L1866" t="s">
        <v>180</v>
      </c>
      <c r="M1866">
        <v>85</v>
      </c>
      <c r="N1866" t="s">
        <v>636</v>
      </c>
      <c r="O1866" t="s">
        <v>271</v>
      </c>
      <c r="P1866" t="s">
        <v>2545</v>
      </c>
      <c r="Q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 s="5">
        <v>10380</v>
      </c>
      <c r="B1867" s="5">
        <v>44</v>
      </c>
      <c r="C1867">
        <v>79.06</v>
      </c>
      <c r="D1867">
        <v>9</v>
      </c>
      <c r="E1867">
        <f xml:space="preserve"> Table1[[#This Row],[QUANTITYORDERED]] * Table1[[#This Row],[PRICE ($)]]</f>
        <v>3478.6400000000003</v>
      </c>
      <c r="G1867" s="1">
        <v>38399</v>
      </c>
      <c r="H1867" t="s">
        <v>24</v>
      </c>
      <c r="I1867">
        <v>1</v>
      </c>
      <c r="J1867" t="str">
        <f t="shared" si="29"/>
        <v>Feb</v>
      </c>
      <c r="K1867">
        <v>2005</v>
      </c>
      <c r="L1867" t="s">
        <v>180</v>
      </c>
      <c r="M1867">
        <v>85</v>
      </c>
      <c r="N1867" t="s">
        <v>636</v>
      </c>
      <c r="O1867" t="s">
        <v>173</v>
      </c>
      <c r="P1867" t="s">
        <v>2546</v>
      </c>
      <c r="Q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 s="5">
        <v>10407</v>
      </c>
      <c r="B1868" s="5">
        <v>13</v>
      </c>
      <c r="C1868">
        <v>81.33</v>
      </c>
      <c r="D1868">
        <v>7</v>
      </c>
      <c r="E1868">
        <f xml:space="preserve"> Table1[[#This Row],[QUANTITYORDERED]] * Table1[[#This Row],[PRICE ($)]]</f>
        <v>1057.29</v>
      </c>
      <c r="G1868" s="1">
        <v>38464</v>
      </c>
      <c r="H1868" t="s">
        <v>400</v>
      </c>
      <c r="I1868">
        <v>2</v>
      </c>
      <c r="J1868" t="str">
        <f t="shared" si="29"/>
        <v>Apr</v>
      </c>
      <c r="K1868">
        <v>2005</v>
      </c>
      <c r="L1868" t="s">
        <v>180</v>
      </c>
      <c r="M1868">
        <v>85</v>
      </c>
      <c r="N1868" t="s">
        <v>636</v>
      </c>
      <c r="O1868" t="s">
        <v>396</v>
      </c>
      <c r="P1868" t="s">
        <v>2547</v>
      </c>
      <c r="Q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 s="5">
        <v>10420</v>
      </c>
      <c r="B1869" s="5">
        <v>35</v>
      </c>
      <c r="C1869">
        <v>96.74</v>
      </c>
      <c r="D1869">
        <v>10</v>
      </c>
      <c r="E1869">
        <f xml:space="preserve"> Table1[[#This Row],[QUANTITYORDERED]] * Table1[[#This Row],[PRICE ($)]]</f>
        <v>3385.8999999999996</v>
      </c>
      <c r="G1869" s="1">
        <v>38501</v>
      </c>
      <c r="H1869" t="s">
        <v>299</v>
      </c>
      <c r="I1869">
        <v>2</v>
      </c>
      <c r="J1869" t="str">
        <f t="shared" si="29"/>
        <v>May</v>
      </c>
      <c r="K1869">
        <v>2005</v>
      </c>
      <c r="L1869" t="s">
        <v>180</v>
      </c>
      <c r="M1869">
        <v>85</v>
      </c>
      <c r="N1869" t="s">
        <v>636</v>
      </c>
      <c r="O1869" t="s">
        <v>151</v>
      </c>
      <c r="P1869" t="s">
        <v>2548</v>
      </c>
      <c r="Q1869" t="s">
        <v>3507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 s="5">
        <v>10108</v>
      </c>
      <c r="B1870" s="5">
        <v>30</v>
      </c>
      <c r="C1870">
        <v>63.07</v>
      </c>
      <c r="D1870">
        <v>5</v>
      </c>
      <c r="E1870">
        <f xml:space="preserve"> Table1[[#This Row],[QUANTITYORDERED]] * Table1[[#This Row],[PRICE ($)]]</f>
        <v>1892.1</v>
      </c>
      <c r="G1870" s="1">
        <v>37683</v>
      </c>
      <c r="H1870" t="s">
        <v>24</v>
      </c>
      <c r="I1870">
        <v>1</v>
      </c>
      <c r="J1870" t="str">
        <f t="shared" si="29"/>
        <v>Mar</v>
      </c>
      <c r="K1870">
        <v>2003</v>
      </c>
      <c r="L1870" t="s">
        <v>180</v>
      </c>
      <c r="M1870">
        <v>61</v>
      </c>
      <c r="N1870" t="s">
        <v>637</v>
      </c>
      <c r="O1870" t="s">
        <v>424</v>
      </c>
      <c r="P1870" t="s">
        <v>2549</v>
      </c>
      <c r="Q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 s="5">
        <v>10122</v>
      </c>
      <c r="B1871" s="5">
        <v>34</v>
      </c>
      <c r="C1871">
        <v>50.21</v>
      </c>
      <c r="D1871">
        <v>9</v>
      </c>
      <c r="E1871">
        <f xml:space="preserve"> Table1[[#This Row],[QUANTITYORDERED]] * Table1[[#This Row],[PRICE ($)]]</f>
        <v>1707.14</v>
      </c>
      <c r="G1871" s="1">
        <v>37749</v>
      </c>
      <c r="H1871" t="s">
        <v>24</v>
      </c>
      <c r="I1871">
        <v>2</v>
      </c>
      <c r="J1871" t="str">
        <f t="shared" si="29"/>
        <v>May</v>
      </c>
      <c r="K1871">
        <v>2003</v>
      </c>
      <c r="L1871" t="s">
        <v>180</v>
      </c>
      <c r="M1871">
        <v>61</v>
      </c>
      <c r="N1871" t="s">
        <v>637</v>
      </c>
      <c r="O1871" t="s">
        <v>432</v>
      </c>
      <c r="P1871" t="s">
        <v>2550</v>
      </c>
      <c r="Q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 s="5">
        <v>10135</v>
      </c>
      <c r="B1872" s="5">
        <v>27</v>
      </c>
      <c r="C1872">
        <v>66.13</v>
      </c>
      <c r="D1872">
        <v>6</v>
      </c>
      <c r="E1872">
        <f xml:space="preserve"> Table1[[#This Row],[QUANTITYORDERED]] * Table1[[#This Row],[PRICE ($)]]</f>
        <v>1785.5099999999998</v>
      </c>
      <c r="G1872" s="1">
        <v>37804</v>
      </c>
      <c r="H1872" t="s">
        <v>24</v>
      </c>
      <c r="I1872">
        <v>3</v>
      </c>
      <c r="J1872" t="str">
        <f t="shared" si="29"/>
        <v>Jul</v>
      </c>
      <c r="K1872">
        <v>2003</v>
      </c>
      <c r="L1872" t="s">
        <v>180</v>
      </c>
      <c r="M1872">
        <v>61</v>
      </c>
      <c r="N1872" t="s">
        <v>637</v>
      </c>
      <c r="O1872" t="s">
        <v>271</v>
      </c>
      <c r="P1872" t="s">
        <v>2551</v>
      </c>
      <c r="Q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 s="5">
        <v>10147</v>
      </c>
      <c r="B1873" s="5">
        <v>30</v>
      </c>
      <c r="C1873">
        <v>68.58</v>
      </c>
      <c r="D1873">
        <v>6</v>
      </c>
      <c r="E1873">
        <f xml:space="preserve"> Table1[[#This Row],[QUANTITYORDERED]] * Table1[[#This Row],[PRICE ($)]]</f>
        <v>2057.4</v>
      </c>
      <c r="G1873" s="1">
        <v>37869</v>
      </c>
      <c r="H1873" t="s">
        <v>24</v>
      </c>
      <c r="I1873">
        <v>3</v>
      </c>
      <c r="J1873" t="str">
        <f t="shared" si="29"/>
        <v>Sep</v>
      </c>
      <c r="K1873">
        <v>2003</v>
      </c>
      <c r="L1873" t="s">
        <v>180</v>
      </c>
      <c r="M1873">
        <v>61</v>
      </c>
      <c r="N1873" t="s">
        <v>637</v>
      </c>
      <c r="O1873" t="s">
        <v>280</v>
      </c>
      <c r="P1873" t="s">
        <v>2552</v>
      </c>
      <c r="Q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 s="5">
        <v>10159</v>
      </c>
      <c r="B1874" s="5">
        <v>50</v>
      </c>
      <c r="C1874">
        <v>69.8</v>
      </c>
      <c r="D1874">
        <v>1</v>
      </c>
      <c r="E1874">
        <f xml:space="preserve"> Table1[[#This Row],[QUANTITYORDERED]] * Table1[[#This Row],[PRICE ($)]]</f>
        <v>3490</v>
      </c>
      <c r="G1874" s="1">
        <v>37904</v>
      </c>
      <c r="H1874" t="s">
        <v>24</v>
      </c>
      <c r="I1874">
        <v>4</v>
      </c>
      <c r="J1874" t="str">
        <f t="shared" si="29"/>
        <v>Oct</v>
      </c>
      <c r="K1874">
        <v>2003</v>
      </c>
      <c r="L1874" t="s">
        <v>180</v>
      </c>
      <c r="M1874">
        <v>61</v>
      </c>
      <c r="N1874" t="s">
        <v>637</v>
      </c>
      <c r="O1874" t="s">
        <v>57</v>
      </c>
      <c r="P1874" t="s">
        <v>2553</v>
      </c>
      <c r="Q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 s="5">
        <v>10169</v>
      </c>
      <c r="B1875" s="5">
        <v>34</v>
      </c>
      <c r="C1875">
        <v>50.21</v>
      </c>
      <c r="D1875">
        <v>1</v>
      </c>
      <c r="E1875">
        <f xml:space="preserve"> Table1[[#This Row],[QUANTITYORDERED]] * Table1[[#This Row],[PRICE ($)]]</f>
        <v>1707.14</v>
      </c>
      <c r="G1875" s="1">
        <v>37929</v>
      </c>
      <c r="H1875" t="s">
        <v>24</v>
      </c>
      <c r="I1875">
        <v>4</v>
      </c>
      <c r="J1875" t="str">
        <f t="shared" si="29"/>
        <v>Nov</v>
      </c>
      <c r="K1875">
        <v>2003</v>
      </c>
      <c r="L1875" t="s">
        <v>180</v>
      </c>
      <c r="M1875">
        <v>61</v>
      </c>
      <c r="N1875" t="s">
        <v>637</v>
      </c>
      <c r="O1875" t="s">
        <v>284</v>
      </c>
      <c r="P1875" t="s">
        <v>2554</v>
      </c>
      <c r="Q1875" t="s">
        <v>3509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 s="5">
        <v>10181</v>
      </c>
      <c r="B1876" s="5">
        <v>23</v>
      </c>
      <c r="C1876">
        <v>65.52</v>
      </c>
      <c r="D1876">
        <v>13</v>
      </c>
      <c r="E1876">
        <f xml:space="preserve"> Table1[[#This Row],[QUANTITYORDERED]] * Table1[[#This Row],[PRICE ($)]]</f>
        <v>1506.9599999999998</v>
      </c>
      <c r="G1876" s="1">
        <v>37937</v>
      </c>
      <c r="H1876" t="s">
        <v>24</v>
      </c>
      <c r="I1876">
        <v>4</v>
      </c>
      <c r="J1876" t="str">
        <f t="shared" si="29"/>
        <v>Nov</v>
      </c>
      <c r="K1876">
        <v>2003</v>
      </c>
      <c r="L1876" t="s">
        <v>180</v>
      </c>
      <c r="M1876">
        <v>61</v>
      </c>
      <c r="N1876" t="s">
        <v>637</v>
      </c>
      <c r="O1876" t="s">
        <v>72</v>
      </c>
      <c r="P1876" t="s">
        <v>2555</v>
      </c>
      <c r="Q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 s="5">
        <v>10191</v>
      </c>
      <c r="B1877" s="5">
        <v>48</v>
      </c>
      <c r="C1877">
        <v>60.01</v>
      </c>
      <c r="D1877">
        <v>2</v>
      </c>
      <c r="E1877">
        <f xml:space="preserve"> Table1[[#This Row],[QUANTITYORDERED]] * Table1[[#This Row],[PRICE ($)]]</f>
        <v>2880.48</v>
      </c>
      <c r="G1877" s="1">
        <v>37945</v>
      </c>
      <c r="H1877" t="s">
        <v>24</v>
      </c>
      <c r="I1877">
        <v>4</v>
      </c>
      <c r="J1877" t="str">
        <f t="shared" si="29"/>
        <v>Nov</v>
      </c>
      <c r="K1877">
        <v>2003</v>
      </c>
      <c r="L1877" t="s">
        <v>180</v>
      </c>
      <c r="M1877">
        <v>61</v>
      </c>
      <c r="N1877" t="s">
        <v>637</v>
      </c>
      <c r="O1877" t="s">
        <v>438</v>
      </c>
      <c r="P1877" t="s">
        <v>2556</v>
      </c>
      <c r="Q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xml:space="preserve"> Table1[[#This Row],[QUANTITYORDERED]] * Table1[[#This Row],[PRICE ($)]]</f>
        <v>2206.6000000000004</v>
      </c>
      <c r="G1878" s="1">
        <v>37957</v>
      </c>
      <c r="H1878" t="s">
        <v>24</v>
      </c>
      <c r="I1878">
        <v>4</v>
      </c>
      <c r="J1878" t="str">
        <f t="shared" si="29"/>
        <v>Dec</v>
      </c>
      <c r="K1878">
        <v>2003</v>
      </c>
      <c r="L1878" t="s">
        <v>180</v>
      </c>
      <c r="M1878">
        <v>61</v>
      </c>
      <c r="N1878" t="s">
        <v>637</v>
      </c>
      <c r="O1878" t="s">
        <v>173</v>
      </c>
      <c r="P1878" t="s">
        <v>2557</v>
      </c>
      <c r="Q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 s="5">
        <v>10211</v>
      </c>
      <c r="B1879" s="5">
        <v>48</v>
      </c>
      <c r="C1879">
        <v>48.98</v>
      </c>
      <c r="D1879">
        <v>1</v>
      </c>
      <c r="E1879">
        <f xml:space="preserve"> Table1[[#This Row],[QUANTITYORDERED]] * Table1[[#This Row],[PRICE ($)]]</f>
        <v>2351.04</v>
      </c>
      <c r="G1879" s="1">
        <v>38001</v>
      </c>
      <c r="H1879" t="s">
        <v>24</v>
      </c>
      <c r="I1879">
        <v>1</v>
      </c>
      <c r="J1879" t="str">
        <f t="shared" si="29"/>
        <v>Jan</v>
      </c>
      <c r="K1879">
        <v>2004</v>
      </c>
      <c r="L1879" t="s">
        <v>180</v>
      </c>
      <c r="M1879">
        <v>61</v>
      </c>
      <c r="N1879" t="s">
        <v>637</v>
      </c>
      <c r="O1879" t="s">
        <v>83</v>
      </c>
      <c r="P1879" t="s">
        <v>2558</v>
      </c>
      <c r="Q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 s="5">
        <v>10225</v>
      </c>
      <c r="B1880" s="5">
        <v>24</v>
      </c>
      <c r="C1880">
        <v>50.21</v>
      </c>
      <c r="D1880">
        <v>8</v>
      </c>
      <c r="E1880">
        <f xml:space="preserve"> Table1[[#This Row],[QUANTITYORDERED]] * Table1[[#This Row],[PRICE ($)]]</f>
        <v>1205.04</v>
      </c>
      <c r="G1880" s="1">
        <v>38039</v>
      </c>
      <c r="H1880" t="s">
        <v>24</v>
      </c>
      <c r="I1880">
        <v>1</v>
      </c>
      <c r="J1880" t="str">
        <f t="shared" si="29"/>
        <v>Feb</v>
      </c>
      <c r="K1880">
        <v>2004</v>
      </c>
      <c r="L1880" t="s">
        <v>180</v>
      </c>
      <c r="M1880">
        <v>61</v>
      </c>
      <c r="N1880" t="s">
        <v>637</v>
      </c>
      <c r="O1880" t="s">
        <v>445</v>
      </c>
      <c r="P1880" t="s">
        <v>2559</v>
      </c>
      <c r="Q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 s="5">
        <v>10238</v>
      </c>
      <c r="B1881" s="5">
        <v>47</v>
      </c>
      <c r="C1881">
        <v>62.45</v>
      </c>
      <c r="D1881">
        <v>2</v>
      </c>
      <c r="E1881">
        <f xml:space="preserve"> Table1[[#This Row],[QUANTITYORDERED]] * Table1[[#This Row],[PRICE ($)]]</f>
        <v>2935.15</v>
      </c>
      <c r="G1881" s="1">
        <v>38086</v>
      </c>
      <c r="H1881" t="s">
        <v>24</v>
      </c>
      <c r="I1881">
        <v>2</v>
      </c>
      <c r="J1881" t="str">
        <f t="shared" si="29"/>
        <v>Apr</v>
      </c>
      <c r="K1881">
        <v>2004</v>
      </c>
      <c r="L1881" t="s">
        <v>180</v>
      </c>
      <c r="M1881">
        <v>61</v>
      </c>
      <c r="N1881" t="s">
        <v>637</v>
      </c>
      <c r="O1881" t="s">
        <v>321</v>
      </c>
      <c r="P1881" t="s">
        <v>2560</v>
      </c>
      <c r="Q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 s="5">
        <v>10253</v>
      </c>
      <c r="B1882" s="5">
        <v>24</v>
      </c>
      <c r="C1882">
        <v>52.66</v>
      </c>
      <c r="D1882">
        <v>12</v>
      </c>
      <c r="E1882">
        <f xml:space="preserve"> Table1[[#This Row],[QUANTITYORDERED]] * Table1[[#This Row],[PRICE ($)]]</f>
        <v>1263.8399999999999</v>
      </c>
      <c r="G1882" s="1">
        <v>38139</v>
      </c>
      <c r="H1882" t="s">
        <v>338</v>
      </c>
      <c r="I1882">
        <v>2</v>
      </c>
      <c r="J1882" t="str">
        <f t="shared" si="29"/>
        <v>Jun</v>
      </c>
      <c r="K1882">
        <v>2004</v>
      </c>
      <c r="L1882" t="s">
        <v>180</v>
      </c>
      <c r="M1882">
        <v>61</v>
      </c>
      <c r="N1882" t="s">
        <v>637</v>
      </c>
      <c r="O1882" t="s">
        <v>164</v>
      </c>
      <c r="P1882" t="s">
        <v>2561</v>
      </c>
      <c r="Q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 s="5">
        <v>10266</v>
      </c>
      <c r="B1883" s="5">
        <v>47</v>
      </c>
      <c r="C1883">
        <v>62.45</v>
      </c>
      <c r="D1883">
        <v>13</v>
      </c>
      <c r="E1883">
        <f xml:space="preserve"> Table1[[#This Row],[QUANTITYORDERED]] * Table1[[#This Row],[PRICE ($)]]</f>
        <v>2935.15</v>
      </c>
      <c r="G1883" s="1">
        <v>38174</v>
      </c>
      <c r="H1883" t="s">
        <v>24</v>
      </c>
      <c r="I1883">
        <v>3</v>
      </c>
      <c r="J1883" t="str">
        <f t="shared" si="29"/>
        <v>Jul</v>
      </c>
      <c r="K1883">
        <v>2004</v>
      </c>
      <c r="L1883" t="s">
        <v>180</v>
      </c>
      <c r="M1883">
        <v>61</v>
      </c>
      <c r="N1883" t="s">
        <v>637</v>
      </c>
      <c r="O1883" t="s">
        <v>451</v>
      </c>
      <c r="P1883" t="s">
        <v>2562</v>
      </c>
      <c r="Q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 s="5">
        <v>10276</v>
      </c>
      <c r="B1884" s="5">
        <v>20</v>
      </c>
      <c r="C1884">
        <v>61.23</v>
      </c>
      <c r="D1884">
        <v>2</v>
      </c>
      <c r="E1884">
        <f xml:space="preserve"> Table1[[#This Row],[QUANTITYORDERED]] * Table1[[#This Row],[PRICE ($)]]</f>
        <v>1224.5999999999999</v>
      </c>
      <c r="G1884" s="1">
        <v>38201</v>
      </c>
      <c r="H1884" t="s">
        <v>24</v>
      </c>
      <c r="I1884">
        <v>3</v>
      </c>
      <c r="J1884" t="str">
        <f t="shared" si="29"/>
        <v>Aug</v>
      </c>
      <c r="K1884">
        <v>2004</v>
      </c>
      <c r="L1884" t="s">
        <v>180</v>
      </c>
      <c r="M1884">
        <v>61</v>
      </c>
      <c r="N1884" t="s">
        <v>637</v>
      </c>
      <c r="O1884" t="s">
        <v>457</v>
      </c>
      <c r="P1884" t="s">
        <v>2563</v>
      </c>
      <c r="Q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 s="5">
        <v>10287</v>
      </c>
      <c r="B1885" s="5">
        <v>20</v>
      </c>
      <c r="C1885">
        <v>67.97</v>
      </c>
      <c r="D1885">
        <v>11</v>
      </c>
      <c r="E1885">
        <f xml:space="preserve"> Table1[[#This Row],[QUANTITYORDERED]] * Table1[[#This Row],[PRICE ($)]]</f>
        <v>1359.4</v>
      </c>
      <c r="G1885" s="1">
        <v>38229</v>
      </c>
      <c r="H1885" t="s">
        <v>24</v>
      </c>
      <c r="I1885">
        <v>3</v>
      </c>
      <c r="J1885" t="str">
        <f t="shared" si="29"/>
        <v>Aug</v>
      </c>
      <c r="K1885">
        <v>2004</v>
      </c>
      <c r="L1885" t="s">
        <v>180</v>
      </c>
      <c r="M1885">
        <v>61</v>
      </c>
      <c r="N1885" t="s">
        <v>637</v>
      </c>
      <c r="O1885" t="s">
        <v>445</v>
      </c>
      <c r="P1885" t="s">
        <v>2564</v>
      </c>
      <c r="Q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 s="5">
        <v>10300</v>
      </c>
      <c r="B1886" s="5">
        <v>31</v>
      </c>
      <c r="C1886">
        <v>58.78</v>
      </c>
      <c r="D1886">
        <v>4</v>
      </c>
      <c r="E1886">
        <f xml:space="preserve"> Table1[[#This Row],[QUANTITYORDERED]] * Table1[[#This Row],[PRICE ($)]]</f>
        <v>1822.18</v>
      </c>
      <c r="G1886" s="1">
        <v>37898</v>
      </c>
      <c r="H1886" t="s">
        <v>24</v>
      </c>
      <c r="I1886">
        <v>4</v>
      </c>
      <c r="J1886" t="str">
        <f t="shared" si="29"/>
        <v>Oct</v>
      </c>
      <c r="K1886">
        <v>2003</v>
      </c>
      <c r="L1886" t="s">
        <v>180</v>
      </c>
      <c r="M1886">
        <v>61</v>
      </c>
      <c r="N1886" t="s">
        <v>637</v>
      </c>
      <c r="O1886" t="s">
        <v>461</v>
      </c>
      <c r="P1886" t="s">
        <v>2565</v>
      </c>
      <c r="Q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 s="5">
        <v>10310</v>
      </c>
      <c r="B1887" s="5">
        <v>38</v>
      </c>
      <c r="C1887">
        <v>56.94</v>
      </c>
      <c r="D1887">
        <v>9</v>
      </c>
      <c r="E1887">
        <f xml:space="preserve"> Table1[[#This Row],[QUANTITYORDERED]] * Table1[[#This Row],[PRICE ($)]]</f>
        <v>2163.7199999999998</v>
      </c>
      <c r="G1887" s="1">
        <v>38276</v>
      </c>
      <c r="H1887" t="s">
        <v>24</v>
      </c>
      <c r="I1887">
        <v>4</v>
      </c>
      <c r="J1887" t="str">
        <f t="shared" si="29"/>
        <v>Oct</v>
      </c>
      <c r="K1887">
        <v>2004</v>
      </c>
      <c r="L1887" t="s">
        <v>180</v>
      </c>
      <c r="M1887">
        <v>61</v>
      </c>
      <c r="N1887" t="s">
        <v>637</v>
      </c>
      <c r="O1887" t="s">
        <v>438</v>
      </c>
      <c r="P1887" t="s">
        <v>2566</v>
      </c>
      <c r="Q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 s="5">
        <v>10320</v>
      </c>
      <c r="B1888" s="5">
        <v>26</v>
      </c>
      <c r="C1888">
        <v>61.23</v>
      </c>
      <c r="D1888">
        <v>2</v>
      </c>
      <c r="E1888">
        <f xml:space="preserve"> Table1[[#This Row],[QUANTITYORDERED]] * Table1[[#This Row],[PRICE ($)]]</f>
        <v>1591.98</v>
      </c>
      <c r="G1888" s="1">
        <v>38294</v>
      </c>
      <c r="H1888" t="s">
        <v>24</v>
      </c>
      <c r="I1888">
        <v>4</v>
      </c>
      <c r="J1888" t="str">
        <f t="shared" si="29"/>
        <v>Nov</v>
      </c>
      <c r="K1888">
        <v>2004</v>
      </c>
      <c r="L1888" t="s">
        <v>180</v>
      </c>
      <c r="M1888">
        <v>61</v>
      </c>
      <c r="N1888" t="s">
        <v>637</v>
      </c>
      <c r="O1888" t="s">
        <v>182</v>
      </c>
      <c r="P1888" t="s">
        <v>2567</v>
      </c>
      <c r="Q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 s="5">
        <v>10331</v>
      </c>
      <c r="B1889" s="5">
        <v>25</v>
      </c>
      <c r="C1889">
        <v>100</v>
      </c>
      <c r="D1889">
        <v>9</v>
      </c>
      <c r="E1889">
        <f xml:space="preserve"> Table1[[#This Row],[QUANTITYORDERED]] * Table1[[#This Row],[PRICE ($)]]</f>
        <v>2500</v>
      </c>
      <c r="G1889" s="1">
        <v>38308</v>
      </c>
      <c r="H1889" t="s">
        <v>24</v>
      </c>
      <c r="I1889">
        <v>4</v>
      </c>
      <c r="J1889" t="str">
        <f t="shared" si="29"/>
        <v>Nov</v>
      </c>
      <c r="K1889">
        <v>2004</v>
      </c>
      <c r="L1889" t="s">
        <v>180</v>
      </c>
      <c r="M1889">
        <v>61</v>
      </c>
      <c r="N1889" t="s">
        <v>637</v>
      </c>
      <c r="O1889" t="s">
        <v>308</v>
      </c>
      <c r="P1889" t="s">
        <v>2568</v>
      </c>
      <c r="Q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 s="5">
        <v>10342</v>
      </c>
      <c r="B1890" s="5">
        <v>48</v>
      </c>
      <c r="C1890">
        <v>62.45</v>
      </c>
      <c r="D1890">
        <v>10</v>
      </c>
      <c r="E1890">
        <f xml:space="preserve"> Table1[[#This Row],[QUANTITYORDERED]] * Table1[[#This Row],[PRICE ($)]]</f>
        <v>2997.6000000000004</v>
      </c>
      <c r="G1890" s="1">
        <v>38315</v>
      </c>
      <c r="H1890" t="s">
        <v>24</v>
      </c>
      <c r="I1890">
        <v>4</v>
      </c>
      <c r="J1890" t="str">
        <f t="shared" si="29"/>
        <v>Nov</v>
      </c>
      <c r="K1890">
        <v>2004</v>
      </c>
      <c r="L1890" t="s">
        <v>180</v>
      </c>
      <c r="M1890">
        <v>61</v>
      </c>
      <c r="N1890" t="s">
        <v>637</v>
      </c>
      <c r="O1890" t="s">
        <v>88</v>
      </c>
      <c r="P1890" t="s">
        <v>2569</v>
      </c>
      <c r="Q1890" t="s">
        <v>3505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 s="5">
        <v>10355</v>
      </c>
      <c r="B1891" s="5">
        <v>44</v>
      </c>
      <c r="C1891">
        <v>62.45</v>
      </c>
      <c r="D1891">
        <v>6</v>
      </c>
      <c r="E1891">
        <f xml:space="preserve"> Table1[[#This Row],[QUANTITYORDERED]] * Table1[[#This Row],[PRICE ($)]]</f>
        <v>2747.8</v>
      </c>
      <c r="G1891" s="1">
        <v>38328</v>
      </c>
      <c r="H1891" t="s">
        <v>24</v>
      </c>
      <c r="I1891">
        <v>4</v>
      </c>
      <c r="J1891" t="str">
        <f t="shared" si="29"/>
        <v>Dec</v>
      </c>
      <c r="K1891">
        <v>2004</v>
      </c>
      <c r="L1891" t="s">
        <v>180</v>
      </c>
      <c r="M1891">
        <v>61</v>
      </c>
      <c r="N1891" t="s">
        <v>637</v>
      </c>
      <c r="O1891" t="s">
        <v>173</v>
      </c>
      <c r="P1891" t="s">
        <v>2570</v>
      </c>
      <c r="Q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 s="5">
        <v>10363</v>
      </c>
      <c r="B1892" s="5">
        <v>21</v>
      </c>
      <c r="C1892">
        <v>100</v>
      </c>
      <c r="D1892">
        <v>15</v>
      </c>
      <c r="E1892">
        <f xml:space="preserve"> Table1[[#This Row],[QUANTITYORDERED]] * Table1[[#This Row],[PRICE ($)]]</f>
        <v>2100</v>
      </c>
      <c r="G1892" s="1">
        <v>38358</v>
      </c>
      <c r="H1892" t="s">
        <v>24</v>
      </c>
      <c r="I1892">
        <v>1</v>
      </c>
      <c r="J1892" t="str">
        <f t="shared" si="29"/>
        <v>Jan</v>
      </c>
      <c r="K1892">
        <v>2005</v>
      </c>
      <c r="L1892" t="s">
        <v>180</v>
      </c>
      <c r="M1892">
        <v>61</v>
      </c>
      <c r="N1892" t="s">
        <v>637</v>
      </c>
      <c r="O1892" t="s">
        <v>466</v>
      </c>
      <c r="P1892" t="s">
        <v>2571</v>
      </c>
      <c r="Q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 s="5">
        <v>10378</v>
      </c>
      <c r="B1893" s="5">
        <v>46</v>
      </c>
      <c r="C1893">
        <v>41.54</v>
      </c>
      <c r="D1893">
        <v>6</v>
      </c>
      <c r="E1893">
        <f xml:space="preserve"> Table1[[#This Row],[QUANTITYORDERED]] * Table1[[#This Row],[PRICE ($)]]</f>
        <v>1910.84</v>
      </c>
      <c r="G1893" s="1">
        <v>38393</v>
      </c>
      <c r="H1893" t="s">
        <v>24</v>
      </c>
      <c r="I1893">
        <v>1</v>
      </c>
      <c r="J1893" t="str">
        <f t="shared" si="29"/>
        <v>Feb</v>
      </c>
      <c r="K1893">
        <v>2005</v>
      </c>
      <c r="L1893" t="s">
        <v>180</v>
      </c>
      <c r="M1893">
        <v>61</v>
      </c>
      <c r="N1893" t="s">
        <v>637</v>
      </c>
      <c r="O1893" t="s">
        <v>173</v>
      </c>
      <c r="P1893" t="s">
        <v>2572</v>
      </c>
      <c r="Q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 s="5">
        <v>10390</v>
      </c>
      <c r="B1894" s="5">
        <v>46</v>
      </c>
      <c r="C1894">
        <v>52.84</v>
      </c>
      <c r="D1894">
        <v>6</v>
      </c>
      <c r="E1894">
        <f xml:space="preserve"> Table1[[#This Row],[QUANTITYORDERED]] * Table1[[#This Row],[PRICE ($)]]</f>
        <v>2430.6400000000003</v>
      </c>
      <c r="G1894" s="1">
        <v>38415</v>
      </c>
      <c r="H1894" t="s">
        <v>24</v>
      </c>
      <c r="I1894">
        <v>1</v>
      </c>
      <c r="J1894" t="str">
        <f t="shared" si="29"/>
        <v>Mar</v>
      </c>
      <c r="K1894">
        <v>2005</v>
      </c>
      <c r="L1894" t="s">
        <v>180</v>
      </c>
      <c r="M1894">
        <v>61</v>
      </c>
      <c r="N1894" t="s">
        <v>637</v>
      </c>
      <c r="O1894" t="s">
        <v>271</v>
      </c>
      <c r="P1894" t="s">
        <v>2573</v>
      </c>
      <c r="Q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 s="5">
        <v>10419</v>
      </c>
      <c r="B1895" s="5">
        <v>55</v>
      </c>
      <c r="C1895">
        <v>52.66</v>
      </c>
      <c r="D1895">
        <v>12</v>
      </c>
      <c r="E1895">
        <f xml:space="preserve"> Table1[[#This Row],[QUANTITYORDERED]] * Table1[[#This Row],[PRICE ($)]]</f>
        <v>2896.2999999999997</v>
      </c>
      <c r="G1895" s="1">
        <v>38489</v>
      </c>
      <c r="H1895" t="s">
        <v>24</v>
      </c>
      <c r="I1895">
        <v>2</v>
      </c>
      <c r="J1895" t="str">
        <f t="shared" si="29"/>
        <v>May</v>
      </c>
      <c r="K1895">
        <v>2005</v>
      </c>
      <c r="L1895" t="s">
        <v>180</v>
      </c>
      <c r="M1895">
        <v>61</v>
      </c>
      <c r="N1895" t="s">
        <v>637</v>
      </c>
      <c r="O1895" t="s">
        <v>143</v>
      </c>
      <c r="P1895" t="s">
        <v>2574</v>
      </c>
      <c r="Q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 s="5">
        <v>10106</v>
      </c>
      <c r="B1896" s="5">
        <v>31</v>
      </c>
      <c r="C1896">
        <v>52.6</v>
      </c>
      <c r="D1896">
        <v>14</v>
      </c>
      <c r="E1896">
        <f xml:space="preserve"> Table1[[#This Row],[QUANTITYORDERED]] * Table1[[#This Row],[PRICE ($)]]</f>
        <v>1630.6000000000001</v>
      </c>
      <c r="G1896" s="1">
        <v>37669</v>
      </c>
      <c r="H1896" t="s">
        <v>24</v>
      </c>
      <c r="I1896">
        <v>1</v>
      </c>
      <c r="J1896" t="str">
        <f t="shared" si="29"/>
        <v>Feb</v>
      </c>
      <c r="K1896">
        <v>2003</v>
      </c>
      <c r="L1896" t="s">
        <v>549</v>
      </c>
      <c r="M1896">
        <v>65</v>
      </c>
      <c r="N1896" t="s">
        <v>638</v>
      </c>
      <c r="O1896" t="s">
        <v>551</v>
      </c>
      <c r="P1896" t="s">
        <v>2575</v>
      </c>
      <c r="Q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 s="5">
        <v>10119</v>
      </c>
      <c r="B1897" s="5">
        <v>20</v>
      </c>
      <c r="C1897">
        <v>72.98</v>
      </c>
      <c r="D1897">
        <v>5</v>
      </c>
      <c r="E1897">
        <f xml:space="preserve"> Table1[[#This Row],[QUANTITYORDERED]] * Table1[[#This Row],[PRICE ($)]]</f>
        <v>1459.6000000000001</v>
      </c>
      <c r="G1897" s="1">
        <v>37739</v>
      </c>
      <c r="H1897" t="s">
        <v>24</v>
      </c>
      <c r="I1897">
        <v>2</v>
      </c>
      <c r="J1897" t="str">
        <f t="shared" si="29"/>
        <v>Apr</v>
      </c>
      <c r="K1897">
        <v>2003</v>
      </c>
      <c r="L1897" t="s">
        <v>549</v>
      </c>
      <c r="M1897">
        <v>65</v>
      </c>
      <c r="N1897" t="s">
        <v>638</v>
      </c>
      <c r="O1897" t="s">
        <v>143</v>
      </c>
      <c r="P1897" t="s">
        <v>2576</v>
      </c>
      <c r="Q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 s="5">
        <v>10131</v>
      </c>
      <c r="B1898" s="5">
        <v>29</v>
      </c>
      <c r="C1898">
        <v>59.18</v>
      </c>
      <c r="D1898">
        <v>6</v>
      </c>
      <c r="E1898">
        <f xml:space="preserve"> Table1[[#This Row],[QUANTITYORDERED]] * Table1[[#This Row],[PRICE ($)]]</f>
        <v>1716.22</v>
      </c>
      <c r="G1898" s="1">
        <v>37788</v>
      </c>
      <c r="H1898" t="s">
        <v>24</v>
      </c>
      <c r="I1898">
        <v>2</v>
      </c>
      <c r="J1898" t="str">
        <f t="shared" si="29"/>
        <v>Jun</v>
      </c>
      <c r="K1898">
        <v>2003</v>
      </c>
      <c r="L1898" t="s">
        <v>549</v>
      </c>
      <c r="M1898">
        <v>65</v>
      </c>
      <c r="N1898" t="s">
        <v>638</v>
      </c>
      <c r="O1898" t="s">
        <v>567</v>
      </c>
      <c r="P1898" t="s">
        <v>2577</v>
      </c>
      <c r="Q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 s="5">
        <v>10143</v>
      </c>
      <c r="B1899" s="5">
        <v>33</v>
      </c>
      <c r="C1899">
        <v>77.59</v>
      </c>
      <c r="D1899">
        <v>9</v>
      </c>
      <c r="E1899">
        <f xml:space="preserve"> Table1[[#This Row],[QUANTITYORDERED]] * Table1[[#This Row],[PRICE ($)]]</f>
        <v>2560.4700000000003</v>
      </c>
      <c r="G1899" s="1">
        <v>37843</v>
      </c>
      <c r="H1899" t="s">
        <v>24</v>
      </c>
      <c r="I1899">
        <v>3</v>
      </c>
      <c r="J1899" t="str">
        <f t="shared" si="29"/>
        <v>Aug</v>
      </c>
      <c r="K1899">
        <v>2003</v>
      </c>
      <c r="L1899" t="s">
        <v>549</v>
      </c>
      <c r="M1899">
        <v>65</v>
      </c>
      <c r="N1899" t="s">
        <v>638</v>
      </c>
      <c r="O1899" t="s">
        <v>334</v>
      </c>
      <c r="P1899" t="s">
        <v>2578</v>
      </c>
      <c r="Q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 s="5">
        <v>10155</v>
      </c>
      <c r="B1900" s="5">
        <v>34</v>
      </c>
      <c r="C1900">
        <v>55.89</v>
      </c>
      <c r="D1900">
        <v>7</v>
      </c>
      <c r="E1900">
        <f xml:space="preserve"> Table1[[#This Row],[QUANTITYORDERED]] * Table1[[#This Row],[PRICE ($)]]</f>
        <v>1900.26</v>
      </c>
      <c r="G1900" s="1">
        <v>37900</v>
      </c>
      <c r="H1900" t="s">
        <v>24</v>
      </c>
      <c r="I1900">
        <v>4</v>
      </c>
      <c r="J1900" t="str">
        <f t="shared" si="29"/>
        <v>Oct</v>
      </c>
      <c r="K1900">
        <v>2003</v>
      </c>
      <c r="L1900" t="s">
        <v>549</v>
      </c>
      <c r="M1900">
        <v>65</v>
      </c>
      <c r="N1900" t="s">
        <v>638</v>
      </c>
      <c r="O1900" t="s">
        <v>125</v>
      </c>
      <c r="P1900" t="s">
        <v>2579</v>
      </c>
      <c r="Q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 s="5">
        <v>10167</v>
      </c>
      <c r="B1901" s="5">
        <v>32</v>
      </c>
      <c r="C1901">
        <v>63.12</v>
      </c>
      <c r="D1901">
        <v>3</v>
      </c>
      <c r="E1901">
        <f xml:space="preserve"> Table1[[#This Row],[QUANTITYORDERED]] * Table1[[#This Row],[PRICE ($)]]</f>
        <v>2019.84</v>
      </c>
      <c r="G1901" s="1">
        <v>37917</v>
      </c>
      <c r="H1901" t="s">
        <v>338</v>
      </c>
      <c r="I1901">
        <v>4</v>
      </c>
      <c r="J1901" t="str">
        <f t="shared" si="29"/>
        <v>Oct</v>
      </c>
      <c r="K1901">
        <v>2003</v>
      </c>
      <c r="L1901" t="s">
        <v>549</v>
      </c>
      <c r="M1901">
        <v>65</v>
      </c>
      <c r="N1901" t="s">
        <v>638</v>
      </c>
      <c r="O1901" t="s">
        <v>260</v>
      </c>
      <c r="P1901" t="s">
        <v>2580</v>
      </c>
      <c r="Q1901" t="s">
        <v>3514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 s="5">
        <v>10178</v>
      </c>
      <c r="B1902" s="5">
        <v>27</v>
      </c>
      <c r="C1902">
        <v>73.64</v>
      </c>
      <c r="D1902">
        <v>6</v>
      </c>
      <c r="E1902">
        <f xml:space="preserve"> Table1[[#This Row],[QUANTITYORDERED]] * Table1[[#This Row],[PRICE ($)]]</f>
        <v>1988.28</v>
      </c>
      <c r="G1902" s="1">
        <v>37933</v>
      </c>
      <c r="H1902" t="s">
        <v>24</v>
      </c>
      <c r="I1902">
        <v>4</v>
      </c>
      <c r="J1902" t="str">
        <f t="shared" si="29"/>
        <v>Nov</v>
      </c>
      <c r="K1902">
        <v>2003</v>
      </c>
      <c r="L1902" t="s">
        <v>549</v>
      </c>
      <c r="M1902">
        <v>65</v>
      </c>
      <c r="N1902" t="s">
        <v>638</v>
      </c>
      <c r="O1902" t="s">
        <v>339</v>
      </c>
      <c r="P1902" t="s">
        <v>2581</v>
      </c>
      <c r="Q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xml:space="preserve"> Table1[[#This Row],[QUANTITYORDERED]] * Table1[[#This Row],[PRICE ($)]]</f>
        <v>1449.8400000000001</v>
      </c>
      <c r="G1903" s="1">
        <v>37939</v>
      </c>
      <c r="H1903" t="s">
        <v>24</v>
      </c>
      <c r="I1903">
        <v>4</v>
      </c>
      <c r="J1903" t="str">
        <f t="shared" si="29"/>
        <v>Nov</v>
      </c>
      <c r="K1903">
        <v>2003</v>
      </c>
      <c r="L1903" t="s">
        <v>549</v>
      </c>
      <c r="M1903">
        <v>65</v>
      </c>
      <c r="N1903" t="s">
        <v>638</v>
      </c>
      <c r="O1903" t="s">
        <v>345</v>
      </c>
      <c r="P1903" t="s">
        <v>2582</v>
      </c>
      <c r="Q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 s="5">
        <v>10198</v>
      </c>
      <c r="B1904" s="5">
        <v>27</v>
      </c>
      <c r="C1904">
        <v>71.67</v>
      </c>
      <c r="D1904">
        <v>6</v>
      </c>
      <c r="E1904">
        <f xml:space="preserve"> Table1[[#This Row],[QUANTITYORDERED]] * Table1[[#This Row],[PRICE ($)]]</f>
        <v>1935.0900000000001</v>
      </c>
      <c r="G1904" s="1">
        <v>37952</v>
      </c>
      <c r="H1904" t="s">
        <v>24</v>
      </c>
      <c r="I1904">
        <v>4</v>
      </c>
      <c r="J1904" t="str">
        <f t="shared" si="29"/>
        <v>Nov</v>
      </c>
      <c r="K1904">
        <v>2003</v>
      </c>
      <c r="L1904" t="s">
        <v>549</v>
      </c>
      <c r="M1904">
        <v>65</v>
      </c>
      <c r="N1904" t="s">
        <v>638</v>
      </c>
      <c r="O1904" t="s">
        <v>424</v>
      </c>
      <c r="P1904" t="s">
        <v>2583</v>
      </c>
      <c r="Q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 s="5">
        <v>10209</v>
      </c>
      <c r="B1905" s="5">
        <v>36</v>
      </c>
      <c r="C1905">
        <v>77.59</v>
      </c>
      <c r="D1905">
        <v>2</v>
      </c>
      <c r="E1905">
        <f xml:space="preserve"> Table1[[#This Row],[QUANTITYORDERED]] * Table1[[#This Row],[PRICE ($)]]</f>
        <v>2793.2400000000002</v>
      </c>
      <c r="G1905" s="1">
        <v>37995</v>
      </c>
      <c r="H1905" t="s">
        <v>24</v>
      </c>
      <c r="I1905">
        <v>1</v>
      </c>
      <c r="J1905" t="str">
        <f t="shared" si="29"/>
        <v>Jan</v>
      </c>
      <c r="K1905">
        <v>2004</v>
      </c>
      <c r="L1905" t="s">
        <v>549</v>
      </c>
      <c r="M1905">
        <v>65</v>
      </c>
      <c r="N1905" t="s">
        <v>638</v>
      </c>
      <c r="O1905" t="s">
        <v>357</v>
      </c>
      <c r="P1905" t="s">
        <v>2584</v>
      </c>
      <c r="Q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xml:space="preserve"> Table1[[#This Row],[QUANTITYORDERED]] * Table1[[#This Row],[PRICE ($)]]</f>
        <v>3025.0499999999997</v>
      </c>
      <c r="G1906" s="1">
        <v>38036</v>
      </c>
      <c r="H1906" t="s">
        <v>24</v>
      </c>
      <c r="I1906">
        <v>1</v>
      </c>
      <c r="J1906" t="str">
        <f t="shared" si="29"/>
        <v>Feb</v>
      </c>
      <c r="K1906">
        <v>2004</v>
      </c>
      <c r="L1906" t="s">
        <v>549</v>
      </c>
      <c r="M1906">
        <v>65</v>
      </c>
      <c r="N1906" t="s">
        <v>638</v>
      </c>
      <c r="O1906" t="s">
        <v>361</v>
      </c>
      <c r="P1906" t="s">
        <v>2585</v>
      </c>
      <c r="Q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 s="5">
        <v>10249</v>
      </c>
      <c r="B1907" s="5">
        <v>25</v>
      </c>
      <c r="C1907">
        <v>69.7</v>
      </c>
      <c r="D1907">
        <v>2</v>
      </c>
      <c r="E1907">
        <f xml:space="preserve"> Table1[[#This Row],[QUANTITYORDERED]] * Table1[[#This Row],[PRICE ($)]]</f>
        <v>1742.5</v>
      </c>
      <c r="G1907" s="1">
        <v>38115</v>
      </c>
      <c r="H1907" t="s">
        <v>24</v>
      </c>
      <c r="I1907">
        <v>2</v>
      </c>
      <c r="J1907" t="str">
        <f t="shared" si="29"/>
        <v>May</v>
      </c>
      <c r="K1907">
        <v>2004</v>
      </c>
      <c r="L1907" t="s">
        <v>549</v>
      </c>
      <c r="M1907">
        <v>65</v>
      </c>
      <c r="N1907" t="s">
        <v>638</v>
      </c>
      <c r="O1907" t="s">
        <v>238</v>
      </c>
      <c r="P1907" t="s">
        <v>2586</v>
      </c>
      <c r="Q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xml:space="preserve"> Table1[[#This Row],[QUANTITYORDERED]] * Table1[[#This Row],[PRICE ($)]]</f>
        <v>3236.1</v>
      </c>
      <c r="G1908" s="1">
        <v>38162</v>
      </c>
      <c r="H1908" t="s">
        <v>338</v>
      </c>
      <c r="I1908">
        <v>2</v>
      </c>
      <c r="J1908" t="str">
        <f t="shared" si="29"/>
        <v>Jun</v>
      </c>
      <c r="K1908">
        <v>2004</v>
      </c>
      <c r="L1908" t="s">
        <v>549</v>
      </c>
      <c r="M1908">
        <v>65</v>
      </c>
      <c r="N1908" t="s">
        <v>638</v>
      </c>
      <c r="O1908" t="s">
        <v>173</v>
      </c>
      <c r="P1908" t="s">
        <v>2587</v>
      </c>
      <c r="Q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 s="5">
        <v>10274</v>
      </c>
      <c r="B1909" s="5">
        <v>24</v>
      </c>
      <c r="C1909">
        <v>72.33</v>
      </c>
      <c r="D1909">
        <v>3</v>
      </c>
      <c r="E1909">
        <f xml:space="preserve"> Table1[[#This Row],[QUANTITYORDERED]] * Table1[[#This Row],[PRICE ($)]]</f>
        <v>1735.92</v>
      </c>
      <c r="G1909" s="1">
        <v>38189</v>
      </c>
      <c r="H1909" t="s">
        <v>24</v>
      </c>
      <c r="I1909">
        <v>3</v>
      </c>
      <c r="J1909" t="str">
        <f t="shared" si="29"/>
        <v>Jul</v>
      </c>
      <c r="K1909">
        <v>2004</v>
      </c>
      <c r="L1909" t="s">
        <v>549</v>
      </c>
      <c r="M1909">
        <v>65</v>
      </c>
      <c r="N1909" t="s">
        <v>638</v>
      </c>
      <c r="O1909" t="s">
        <v>280</v>
      </c>
      <c r="P1909" t="s">
        <v>2588</v>
      </c>
      <c r="Q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 s="5">
        <v>10284</v>
      </c>
      <c r="B1910" s="5">
        <v>39</v>
      </c>
      <c r="C1910">
        <v>71.67</v>
      </c>
      <c r="D1910">
        <v>13</v>
      </c>
      <c r="E1910">
        <f xml:space="preserve"> Table1[[#This Row],[QUANTITYORDERED]] * Table1[[#This Row],[PRICE ($)]]</f>
        <v>2795.13</v>
      </c>
      <c r="G1910" s="1">
        <v>38220</v>
      </c>
      <c r="H1910" t="s">
        <v>24</v>
      </c>
      <c r="I1910">
        <v>3</v>
      </c>
      <c r="J1910" t="str">
        <f t="shared" si="29"/>
        <v>Aug</v>
      </c>
      <c r="K1910">
        <v>2004</v>
      </c>
      <c r="L1910" t="s">
        <v>549</v>
      </c>
      <c r="M1910">
        <v>65</v>
      </c>
      <c r="N1910" t="s">
        <v>638</v>
      </c>
      <c r="O1910" t="s">
        <v>542</v>
      </c>
      <c r="P1910" t="s">
        <v>2589</v>
      </c>
      <c r="Q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 s="5">
        <v>10296</v>
      </c>
      <c r="B1911" s="5">
        <v>31</v>
      </c>
      <c r="C1911">
        <v>53.92</v>
      </c>
      <c r="D1911">
        <v>9</v>
      </c>
      <c r="E1911">
        <f xml:space="preserve"> Table1[[#This Row],[QUANTITYORDERED]] * Table1[[#This Row],[PRICE ($)]]</f>
        <v>1671.52</v>
      </c>
      <c r="G1911" s="1">
        <v>38245</v>
      </c>
      <c r="H1911" t="s">
        <v>24</v>
      </c>
      <c r="I1911">
        <v>3</v>
      </c>
      <c r="J1911" t="str">
        <f t="shared" si="29"/>
        <v>Sep</v>
      </c>
      <c r="K1911">
        <v>2004</v>
      </c>
      <c r="L1911" t="s">
        <v>549</v>
      </c>
      <c r="M1911">
        <v>65</v>
      </c>
      <c r="N1911" t="s">
        <v>638</v>
      </c>
      <c r="O1911" t="s">
        <v>571</v>
      </c>
      <c r="P1911" t="s">
        <v>2590</v>
      </c>
      <c r="Q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 s="5">
        <v>10307</v>
      </c>
      <c r="B1912" s="5">
        <v>22</v>
      </c>
      <c r="C1912">
        <v>71.67</v>
      </c>
      <c r="D1912">
        <v>3</v>
      </c>
      <c r="E1912">
        <f xml:space="preserve"> Table1[[#This Row],[QUANTITYORDERED]] * Table1[[#This Row],[PRICE ($)]]</f>
        <v>1576.74</v>
      </c>
      <c r="G1912" s="1">
        <v>38274</v>
      </c>
      <c r="H1912" t="s">
        <v>24</v>
      </c>
      <c r="I1912">
        <v>4</v>
      </c>
      <c r="J1912" t="str">
        <f t="shared" si="29"/>
        <v>Oct</v>
      </c>
      <c r="K1912">
        <v>2004</v>
      </c>
      <c r="L1912" t="s">
        <v>549</v>
      </c>
      <c r="M1912">
        <v>65</v>
      </c>
      <c r="N1912" t="s">
        <v>638</v>
      </c>
      <c r="O1912" t="s">
        <v>213</v>
      </c>
      <c r="P1912" t="s">
        <v>2591</v>
      </c>
      <c r="Q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xml:space="preserve"> Table1[[#This Row],[QUANTITYORDERED]] * Table1[[#This Row],[PRICE ($)]]</f>
        <v>3615.7100000000005</v>
      </c>
      <c r="G1913" s="1">
        <v>38292</v>
      </c>
      <c r="H1913" t="s">
        <v>24</v>
      </c>
      <c r="I1913">
        <v>4</v>
      </c>
      <c r="J1913" t="str">
        <f t="shared" si="29"/>
        <v>Nov</v>
      </c>
      <c r="K1913">
        <v>2004</v>
      </c>
      <c r="L1913" t="s">
        <v>549</v>
      </c>
      <c r="M1913">
        <v>65</v>
      </c>
      <c r="N1913" t="s">
        <v>638</v>
      </c>
      <c r="O1913" t="s">
        <v>382</v>
      </c>
      <c r="P1913" t="s">
        <v>2592</v>
      </c>
      <c r="Q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 s="5">
        <v>10328</v>
      </c>
      <c r="B1914" s="5">
        <v>20</v>
      </c>
      <c r="C1914">
        <v>72.98</v>
      </c>
      <c r="D1914">
        <v>2</v>
      </c>
      <c r="E1914">
        <f xml:space="preserve"> Table1[[#This Row],[QUANTITYORDERED]] * Table1[[#This Row],[PRICE ($)]]</f>
        <v>1459.6000000000001</v>
      </c>
      <c r="G1914" s="1">
        <v>38303</v>
      </c>
      <c r="H1914" t="s">
        <v>24</v>
      </c>
      <c r="I1914">
        <v>4</v>
      </c>
      <c r="J1914" t="str">
        <f t="shared" si="29"/>
        <v>Nov</v>
      </c>
      <c r="K1914">
        <v>2004</v>
      </c>
      <c r="L1914" t="s">
        <v>549</v>
      </c>
      <c r="M1914">
        <v>65</v>
      </c>
      <c r="N1914" t="s">
        <v>638</v>
      </c>
      <c r="O1914" t="s">
        <v>551</v>
      </c>
      <c r="P1914" t="s">
        <v>2593</v>
      </c>
      <c r="Q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 s="5">
        <v>10339</v>
      </c>
      <c r="B1915" s="5">
        <v>29</v>
      </c>
      <c r="C1915">
        <v>99.69</v>
      </c>
      <c r="D1915">
        <v>14</v>
      </c>
      <c r="E1915">
        <f xml:space="preserve"> Table1[[#This Row],[QUANTITYORDERED]] * Table1[[#This Row],[PRICE ($)]]</f>
        <v>2891.0099999999998</v>
      </c>
      <c r="G1915" s="1">
        <v>38314</v>
      </c>
      <c r="H1915" t="s">
        <v>24</v>
      </c>
      <c r="I1915">
        <v>4</v>
      </c>
      <c r="J1915" t="str">
        <f t="shared" si="29"/>
        <v>Nov</v>
      </c>
      <c r="K1915">
        <v>2004</v>
      </c>
      <c r="L1915" t="s">
        <v>549</v>
      </c>
      <c r="M1915">
        <v>65</v>
      </c>
      <c r="N1915" t="s">
        <v>638</v>
      </c>
      <c r="O1915" t="s">
        <v>245</v>
      </c>
      <c r="P1915" t="s">
        <v>2594</v>
      </c>
      <c r="Q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 s="5">
        <v>10351</v>
      </c>
      <c r="B1916" s="5">
        <v>38</v>
      </c>
      <c r="C1916">
        <v>68.38</v>
      </c>
      <c r="D1916">
        <v>4</v>
      </c>
      <c r="E1916">
        <f xml:space="preserve"> Table1[[#This Row],[QUANTITYORDERED]] * Table1[[#This Row],[PRICE ($)]]</f>
        <v>2598.4399999999996</v>
      </c>
      <c r="G1916" s="1">
        <v>38324</v>
      </c>
      <c r="H1916" t="s">
        <v>24</v>
      </c>
      <c r="I1916">
        <v>4</v>
      </c>
      <c r="J1916" t="str">
        <f t="shared" si="29"/>
        <v>Dec</v>
      </c>
      <c r="K1916">
        <v>2004</v>
      </c>
      <c r="L1916" t="s">
        <v>549</v>
      </c>
      <c r="M1916">
        <v>65</v>
      </c>
      <c r="N1916" t="s">
        <v>638</v>
      </c>
      <c r="O1916" t="s">
        <v>328</v>
      </c>
      <c r="P1916" t="s">
        <v>2595</v>
      </c>
      <c r="Q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 s="5">
        <v>10361</v>
      </c>
      <c r="B1917" s="5">
        <v>34</v>
      </c>
      <c r="C1917">
        <v>100</v>
      </c>
      <c r="D1917">
        <v>6</v>
      </c>
      <c r="E1917">
        <f xml:space="preserve"> Table1[[#This Row],[QUANTITYORDERED]] * Table1[[#This Row],[PRICE ($)]]</f>
        <v>3400</v>
      </c>
      <c r="G1917" s="1">
        <v>38338</v>
      </c>
      <c r="H1917" t="s">
        <v>24</v>
      </c>
      <c r="I1917">
        <v>4</v>
      </c>
      <c r="J1917" t="str">
        <f t="shared" si="29"/>
        <v>Dec</v>
      </c>
      <c r="K1917">
        <v>2004</v>
      </c>
      <c r="L1917" t="s">
        <v>549</v>
      </c>
      <c r="M1917">
        <v>65</v>
      </c>
      <c r="N1917" t="s">
        <v>638</v>
      </c>
      <c r="O1917" t="s">
        <v>151</v>
      </c>
      <c r="P1917" t="s">
        <v>2596</v>
      </c>
      <c r="Q1917" t="s">
        <v>3507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 s="5">
        <v>10373</v>
      </c>
      <c r="B1918" s="5">
        <v>46</v>
      </c>
      <c r="C1918">
        <v>66</v>
      </c>
      <c r="D1918">
        <v>11</v>
      </c>
      <c r="E1918">
        <f xml:space="preserve"> Table1[[#This Row],[QUANTITYORDERED]] * Table1[[#This Row],[PRICE ($)]]</f>
        <v>3036</v>
      </c>
      <c r="G1918" s="1">
        <v>38383</v>
      </c>
      <c r="H1918" t="s">
        <v>24</v>
      </c>
      <c r="I1918">
        <v>1</v>
      </c>
      <c r="J1918" t="str">
        <f t="shared" si="29"/>
        <v>Jan</v>
      </c>
      <c r="K1918">
        <v>2005</v>
      </c>
      <c r="L1918" t="s">
        <v>549</v>
      </c>
      <c r="M1918">
        <v>65</v>
      </c>
      <c r="N1918" t="s">
        <v>638</v>
      </c>
      <c r="O1918" t="s">
        <v>390</v>
      </c>
      <c r="P1918" t="s">
        <v>2597</v>
      </c>
      <c r="Q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 s="5">
        <v>10386</v>
      </c>
      <c r="B1919" s="5">
        <v>35</v>
      </c>
      <c r="C1919">
        <v>63.76</v>
      </c>
      <c r="D1919">
        <v>9</v>
      </c>
      <c r="E1919">
        <f xml:space="preserve"> Table1[[#This Row],[QUANTITYORDERED]] * Table1[[#This Row],[PRICE ($)]]</f>
        <v>2231.6</v>
      </c>
      <c r="G1919" s="1">
        <v>38412</v>
      </c>
      <c r="H1919" t="s">
        <v>407</v>
      </c>
      <c r="I1919">
        <v>1</v>
      </c>
      <c r="J1919" t="str">
        <f t="shared" si="29"/>
        <v>Mar</v>
      </c>
      <c r="K1919">
        <v>2005</v>
      </c>
      <c r="L1919" t="s">
        <v>549</v>
      </c>
      <c r="M1919">
        <v>65</v>
      </c>
      <c r="N1919" t="s">
        <v>638</v>
      </c>
      <c r="O1919" t="s">
        <v>173</v>
      </c>
      <c r="P1919" t="s">
        <v>2598</v>
      </c>
      <c r="Q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 s="5">
        <v>10398</v>
      </c>
      <c r="B1920" s="5">
        <v>34</v>
      </c>
      <c r="C1920">
        <v>71.67</v>
      </c>
      <c r="D1920">
        <v>13</v>
      </c>
      <c r="E1920">
        <f xml:space="preserve"> Table1[[#This Row],[QUANTITYORDERED]] * Table1[[#This Row],[PRICE ($)]]</f>
        <v>2436.7800000000002</v>
      </c>
      <c r="G1920" s="1">
        <v>38441</v>
      </c>
      <c r="H1920" t="s">
        <v>24</v>
      </c>
      <c r="I1920">
        <v>1</v>
      </c>
      <c r="J1920" t="str">
        <f t="shared" si="29"/>
        <v>Mar</v>
      </c>
      <c r="K1920">
        <v>2005</v>
      </c>
      <c r="L1920" t="s">
        <v>549</v>
      </c>
      <c r="M1920">
        <v>65</v>
      </c>
      <c r="N1920" t="s">
        <v>638</v>
      </c>
      <c r="O1920" t="s">
        <v>36</v>
      </c>
      <c r="P1920" t="s">
        <v>2599</v>
      </c>
      <c r="Q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 s="5">
        <v>10400</v>
      </c>
      <c r="B1921" s="5">
        <v>38</v>
      </c>
      <c r="C1921">
        <v>57.2</v>
      </c>
      <c r="D1921">
        <v>3</v>
      </c>
      <c r="E1921">
        <f xml:space="preserve"> Table1[[#This Row],[QUANTITYORDERED]] * Table1[[#This Row],[PRICE ($)]]</f>
        <v>2173.6</v>
      </c>
      <c r="G1921" s="1">
        <v>38443</v>
      </c>
      <c r="H1921" t="s">
        <v>24</v>
      </c>
      <c r="I1921">
        <v>2</v>
      </c>
      <c r="J1921" t="str">
        <f t="shared" si="29"/>
        <v>Apr</v>
      </c>
      <c r="K1921">
        <v>2005</v>
      </c>
      <c r="L1921" t="s">
        <v>549</v>
      </c>
      <c r="M1921">
        <v>65</v>
      </c>
      <c r="N1921" t="s">
        <v>638</v>
      </c>
      <c r="O1921" t="s">
        <v>396</v>
      </c>
      <c r="P1921" t="s">
        <v>2600</v>
      </c>
      <c r="Q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 s="5">
        <v>10415</v>
      </c>
      <c r="B1922" s="5">
        <v>18</v>
      </c>
      <c r="C1922">
        <v>69.7</v>
      </c>
      <c r="D1922">
        <v>2</v>
      </c>
      <c r="E1922">
        <f xml:space="preserve"> Table1[[#This Row],[QUANTITYORDERED]] * Table1[[#This Row],[PRICE ($)]]</f>
        <v>1254.6000000000001</v>
      </c>
      <c r="G1922" s="1">
        <v>38481</v>
      </c>
      <c r="H1922" t="s">
        <v>172</v>
      </c>
      <c r="I1922">
        <v>2</v>
      </c>
      <c r="J1922" t="str">
        <f t="shared" si="29"/>
        <v>May</v>
      </c>
      <c r="K1922">
        <v>2005</v>
      </c>
      <c r="L1922" t="s">
        <v>549</v>
      </c>
      <c r="M1922">
        <v>65</v>
      </c>
      <c r="N1922" t="s">
        <v>638</v>
      </c>
      <c r="O1922" t="s">
        <v>557</v>
      </c>
      <c r="P1922" t="s">
        <v>2601</v>
      </c>
      <c r="Q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 s="5">
        <v>10110</v>
      </c>
      <c r="B1923" s="5">
        <v>37</v>
      </c>
      <c r="C1923">
        <v>100</v>
      </c>
      <c r="D1923">
        <v>14</v>
      </c>
      <c r="E1923">
        <f xml:space="preserve"> Table1[[#This Row],[QUANTITYORDERED]] * Table1[[#This Row],[PRICE ($)]]</f>
        <v>3700</v>
      </c>
      <c r="G1923" s="1">
        <v>37698</v>
      </c>
      <c r="H1923" t="s">
        <v>24</v>
      </c>
      <c r="I1923">
        <v>1</v>
      </c>
      <c r="J1923" t="str">
        <f t="shared" ref="J1923:J1986" si="30" xml:space="preserve"> TEXT(G1923, "mmm")</f>
        <v>Mar</v>
      </c>
      <c r="K1923">
        <v>2003</v>
      </c>
      <c r="L1923" t="s">
        <v>180</v>
      </c>
      <c r="M1923">
        <v>107</v>
      </c>
      <c r="N1923" t="s">
        <v>639</v>
      </c>
      <c r="O1923" t="s">
        <v>491</v>
      </c>
      <c r="P1923" t="s">
        <v>2602</v>
      </c>
      <c r="Q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 s="5">
        <v>10124</v>
      </c>
      <c r="B1924" s="5">
        <v>43</v>
      </c>
      <c r="C1924">
        <v>100</v>
      </c>
      <c r="D1924">
        <v>13</v>
      </c>
      <c r="E1924">
        <f xml:space="preserve"> Table1[[#This Row],[QUANTITYORDERED]] * Table1[[#This Row],[PRICE ($)]]</f>
        <v>4300</v>
      </c>
      <c r="G1924" s="1">
        <v>37762</v>
      </c>
      <c r="H1924" t="s">
        <v>24</v>
      </c>
      <c r="I1924">
        <v>2</v>
      </c>
      <c r="J1924" t="str">
        <f t="shared" si="30"/>
        <v>May</v>
      </c>
      <c r="K1924">
        <v>2003</v>
      </c>
      <c r="L1924" t="s">
        <v>180</v>
      </c>
      <c r="M1924">
        <v>107</v>
      </c>
      <c r="N1924" t="s">
        <v>639</v>
      </c>
      <c r="O1924" t="s">
        <v>538</v>
      </c>
      <c r="P1924" t="s">
        <v>2603</v>
      </c>
      <c r="Q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 s="5">
        <v>10148</v>
      </c>
      <c r="B1925" s="5">
        <v>27</v>
      </c>
      <c r="C1925">
        <v>100</v>
      </c>
      <c r="D1925">
        <v>7</v>
      </c>
      <c r="E1925">
        <f xml:space="preserve"> Table1[[#This Row],[QUANTITYORDERED]] * Table1[[#This Row],[PRICE ($)]]</f>
        <v>2700</v>
      </c>
      <c r="G1925" s="1">
        <v>37875</v>
      </c>
      <c r="H1925" t="s">
        <v>24</v>
      </c>
      <c r="I1925">
        <v>3</v>
      </c>
      <c r="J1925" t="str">
        <f t="shared" si="30"/>
        <v>Sep</v>
      </c>
      <c r="K1925">
        <v>2003</v>
      </c>
      <c r="L1925" t="s">
        <v>180</v>
      </c>
      <c r="M1925">
        <v>107</v>
      </c>
      <c r="N1925" t="s">
        <v>639</v>
      </c>
      <c r="O1925" t="s">
        <v>284</v>
      </c>
      <c r="P1925" t="s">
        <v>2604</v>
      </c>
      <c r="Q1925" t="s">
        <v>3509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 s="5">
        <v>10161</v>
      </c>
      <c r="B1926" s="5">
        <v>30</v>
      </c>
      <c r="C1926">
        <v>100</v>
      </c>
      <c r="D1926">
        <v>6</v>
      </c>
      <c r="E1926">
        <f xml:space="preserve"> Table1[[#This Row],[QUANTITYORDERED]] * Table1[[#This Row],[PRICE ($)]]</f>
        <v>3000</v>
      </c>
      <c r="G1926" s="1">
        <v>37911</v>
      </c>
      <c r="H1926" t="s">
        <v>24</v>
      </c>
      <c r="I1926">
        <v>4</v>
      </c>
      <c r="J1926" t="str">
        <f t="shared" si="30"/>
        <v>Oct</v>
      </c>
      <c r="K1926">
        <v>2003</v>
      </c>
      <c r="L1926" t="s">
        <v>180</v>
      </c>
      <c r="M1926">
        <v>107</v>
      </c>
      <c r="N1926" t="s">
        <v>639</v>
      </c>
      <c r="O1926" t="s">
        <v>497</v>
      </c>
      <c r="P1926" t="s">
        <v>2605</v>
      </c>
      <c r="Q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 s="5">
        <v>10172</v>
      </c>
      <c r="B1927" s="5">
        <v>22</v>
      </c>
      <c r="C1927">
        <v>98.51</v>
      </c>
      <c r="D1927">
        <v>4</v>
      </c>
      <c r="E1927">
        <f xml:space="preserve"> Table1[[#This Row],[QUANTITYORDERED]] * Table1[[#This Row],[PRICE ($)]]</f>
        <v>2167.2200000000003</v>
      </c>
      <c r="G1927" s="1">
        <v>37930</v>
      </c>
      <c r="H1927" t="s">
        <v>24</v>
      </c>
      <c r="I1927">
        <v>4</v>
      </c>
      <c r="J1927" t="str">
        <f t="shared" si="30"/>
        <v>Nov</v>
      </c>
      <c r="K1927">
        <v>2003</v>
      </c>
      <c r="L1927" t="s">
        <v>180</v>
      </c>
      <c r="M1927">
        <v>107</v>
      </c>
      <c r="N1927" t="s">
        <v>639</v>
      </c>
      <c r="O1927" t="s">
        <v>108</v>
      </c>
      <c r="P1927" t="s">
        <v>2606</v>
      </c>
      <c r="Q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 s="5">
        <v>10182</v>
      </c>
      <c r="B1928" s="5">
        <v>49</v>
      </c>
      <c r="C1928">
        <v>100</v>
      </c>
      <c r="D1928">
        <v>17</v>
      </c>
      <c r="E1928">
        <f xml:space="preserve"> Table1[[#This Row],[QUANTITYORDERED]] * Table1[[#This Row],[PRICE ($)]]</f>
        <v>4900</v>
      </c>
      <c r="G1928" s="1">
        <v>37937</v>
      </c>
      <c r="H1928" t="s">
        <v>24</v>
      </c>
      <c r="I1928">
        <v>4</v>
      </c>
      <c r="J1928" t="str">
        <f t="shared" si="30"/>
        <v>Nov</v>
      </c>
      <c r="K1928">
        <v>2003</v>
      </c>
      <c r="L1928" t="s">
        <v>180</v>
      </c>
      <c r="M1928">
        <v>107</v>
      </c>
      <c r="N1928" t="s">
        <v>639</v>
      </c>
      <c r="O1928" t="s">
        <v>271</v>
      </c>
      <c r="P1928" t="s">
        <v>2607</v>
      </c>
      <c r="Q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 s="5">
        <v>10192</v>
      </c>
      <c r="B1929" s="5">
        <v>46</v>
      </c>
      <c r="C1929">
        <v>100</v>
      </c>
      <c r="D1929">
        <v>5</v>
      </c>
      <c r="E1929">
        <f xml:space="preserve"> Table1[[#This Row],[QUANTITYORDERED]] * Table1[[#This Row],[PRICE ($)]]</f>
        <v>4600</v>
      </c>
      <c r="G1929" s="1">
        <v>37945</v>
      </c>
      <c r="H1929" t="s">
        <v>24</v>
      </c>
      <c r="I1929">
        <v>4</v>
      </c>
      <c r="J1929" t="str">
        <f t="shared" si="30"/>
        <v>Nov</v>
      </c>
      <c r="K1929">
        <v>2003</v>
      </c>
      <c r="L1929" t="s">
        <v>180</v>
      </c>
      <c r="M1929">
        <v>107</v>
      </c>
      <c r="N1929" t="s">
        <v>639</v>
      </c>
      <c r="O1929" t="s">
        <v>276</v>
      </c>
      <c r="P1929" t="s">
        <v>2608</v>
      </c>
      <c r="Q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 s="5">
        <v>10204</v>
      </c>
      <c r="B1930" s="5">
        <v>48</v>
      </c>
      <c r="C1930">
        <v>91.02</v>
      </c>
      <c r="D1930">
        <v>11</v>
      </c>
      <c r="E1930">
        <f xml:space="preserve"> Table1[[#This Row],[QUANTITYORDERED]] * Table1[[#This Row],[PRICE ($)]]</f>
        <v>4368.96</v>
      </c>
      <c r="G1930" s="1">
        <v>37957</v>
      </c>
      <c r="H1930" t="s">
        <v>24</v>
      </c>
      <c r="I1930">
        <v>4</v>
      </c>
      <c r="J1930" t="str">
        <f t="shared" si="30"/>
        <v>Dec</v>
      </c>
      <c r="K1930">
        <v>2003</v>
      </c>
      <c r="L1930" t="s">
        <v>180</v>
      </c>
      <c r="M1930">
        <v>107</v>
      </c>
      <c r="N1930" t="s">
        <v>639</v>
      </c>
      <c r="O1930" t="s">
        <v>474</v>
      </c>
      <c r="P1930" t="s">
        <v>2609</v>
      </c>
      <c r="Q1930" t="s">
        <v>3511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 s="5">
        <v>10212</v>
      </c>
      <c r="B1931" s="5">
        <v>46</v>
      </c>
      <c r="C1931">
        <v>87.81</v>
      </c>
      <c r="D1931">
        <v>4</v>
      </c>
      <c r="E1931">
        <f xml:space="preserve"> Table1[[#This Row],[QUANTITYORDERED]] * Table1[[#This Row],[PRICE ($)]]</f>
        <v>4039.26</v>
      </c>
      <c r="G1931" s="1">
        <v>38002</v>
      </c>
      <c r="H1931" t="s">
        <v>24</v>
      </c>
      <c r="I1931">
        <v>1</v>
      </c>
      <c r="J1931" t="str">
        <f t="shared" si="30"/>
        <v>Jan</v>
      </c>
      <c r="K1931">
        <v>2004</v>
      </c>
      <c r="L1931" t="s">
        <v>180</v>
      </c>
      <c r="M1931">
        <v>107</v>
      </c>
      <c r="N1931" t="s">
        <v>639</v>
      </c>
      <c r="O1931" t="s">
        <v>173</v>
      </c>
      <c r="P1931" t="s">
        <v>2610</v>
      </c>
      <c r="Q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 s="5">
        <v>10226</v>
      </c>
      <c r="B1932" s="5">
        <v>48</v>
      </c>
      <c r="C1932">
        <v>92.09</v>
      </c>
      <c r="D1932">
        <v>2</v>
      </c>
      <c r="E1932">
        <f xml:space="preserve"> Table1[[#This Row],[QUANTITYORDERED]] * Table1[[#This Row],[PRICE ($)]]</f>
        <v>4420.32</v>
      </c>
      <c r="G1932" s="1">
        <v>38043</v>
      </c>
      <c r="H1932" t="s">
        <v>24</v>
      </c>
      <c r="I1932">
        <v>1</v>
      </c>
      <c r="J1932" t="str">
        <f t="shared" si="30"/>
        <v>Feb</v>
      </c>
      <c r="K1932">
        <v>2004</v>
      </c>
      <c r="L1932" t="s">
        <v>180</v>
      </c>
      <c r="M1932">
        <v>107</v>
      </c>
      <c r="N1932" t="s">
        <v>639</v>
      </c>
      <c r="O1932" t="s">
        <v>361</v>
      </c>
      <c r="P1932" t="s">
        <v>2611</v>
      </c>
      <c r="Q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 s="5">
        <v>10241</v>
      </c>
      <c r="B1933" s="5">
        <v>27</v>
      </c>
      <c r="C1933">
        <v>86.73</v>
      </c>
      <c r="D1933">
        <v>9</v>
      </c>
      <c r="E1933">
        <f xml:space="preserve"> Table1[[#This Row],[QUANTITYORDERED]] * Table1[[#This Row],[PRICE ($)]]</f>
        <v>2341.71</v>
      </c>
      <c r="G1933" s="1">
        <v>38090</v>
      </c>
      <c r="H1933" t="s">
        <v>24</v>
      </c>
      <c r="I1933">
        <v>2</v>
      </c>
      <c r="J1933" t="str">
        <f t="shared" si="30"/>
        <v>Apr</v>
      </c>
      <c r="K1933">
        <v>2004</v>
      </c>
      <c r="L1933" t="s">
        <v>180</v>
      </c>
      <c r="M1933">
        <v>107</v>
      </c>
      <c r="N1933" t="s">
        <v>639</v>
      </c>
      <c r="O1933" t="s">
        <v>530</v>
      </c>
      <c r="P1933" t="s">
        <v>2612</v>
      </c>
      <c r="Q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 s="5">
        <v>10267</v>
      </c>
      <c r="B1934" s="5">
        <v>43</v>
      </c>
      <c r="C1934">
        <v>100</v>
      </c>
      <c r="D1934">
        <v>6</v>
      </c>
      <c r="E1934">
        <f xml:space="preserve"> Table1[[#This Row],[QUANTITYORDERED]] * Table1[[#This Row],[PRICE ($)]]</f>
        <v>4300</v>
      </c>
      <c r="G1934" s="1">
        <v>38175</v>
      </c>
      <c r="H1934" t="s">
        <v>24</v>
      </c>
      <c r="I1934">
        <v>3</v>
      </c>
      <c r="J1934" t="str">
        <f t="shared" si="30"/>
        <v>Jul</v>
      </c>
      <c r="K1934">
        <v>2004</v>
      </c>
      <c r="L1934" t="s">
        <v>180</v>
      </c>
      <c r="M1934">
        <v>107</v>
      </c>
      <c r="N1934" t="s">
        <v>639</v>
      </c>
      <c r="O1934" t="s">
        <v>474</v>
      </c>
      <c r="P1934" t="s">
        <v>2613</v>
      </c>
      <c r="Q1934" t="s">
        <v>3511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 s="5">
        <v>10279</v>
      </c>
      <c r="B1935" s="5">
        <v>48</v>
      </c>
      <c r="C1935">
        <v>100</v>
      </c>
      <c r="D1935">
        <v>6</v>
      </c>
      <c r="E1935">
        <f xml:space="preserve"> Table1[[#This Row],[QUANTITYORDERED]] * Table1[[#This Row],[PRICE ($)]]</f>
        <v>4800</v>
      </c>
      <c r="G1935" s="1">
        <v>38208</v>
      </c>
      <c r="H1935" t="s">
        <v>24</v>
      </c>
      <c r="I1935">
        <v>3</v>
      </c>
      <c r="J1935" t="str">
        <f t="shared" si="30"/>
        <v>Aug</v>
      </c>
      <c r="K1935">
        <v>2004</v>
      </c>
      <c r="L1935" t="s">
        <v>180</v>
      </c>
      <c r="M1935">
        <v>107</v>
      </c>
      <c r="N1935" t="s">
        <v>639</v>
      </c>
      <c r="O1935" t="s">
        <v>173</v>
      </c>
      <c r="P1935" t="s">
        <v>2614</v>
      </c>
      <c r="Q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 s="5">
        <v>10288</v>
      </c>
      <c r="B1936" s="5">
        <v>41</v>
      </c>
      <c r="C1936">
        <v>100</v>
      </c>
      <c r="D1936">
        <v>12</v>
      </c>
      <c r="E1936">
        <f xml:space="preserve"> Table1[[#This Row],[QUANTITYORDERED]] * Table1[[#This Row],[PRICE ($)]]</f>
        <v>4100</v>
      </c>
      <c r="G1936" s="1">
        <v>38231</v>
      </c>
      <c r="H1936" t="s">
        <v>24</v>
      </c>
      <c r="I1936">
        <v>3</v>
      </c>
      <c r="J1936" t="str">
        <f t="shared" si="30"/>
        <v>Sep</v>
      </c>
      <c r="K1936">
        <v>2004</v>
      </c>
      <c r="L1936" t="s">
        <v>180</v>
      </c>
      <c r="M1936">
        <v>107</v>
      </c>
      <c r="N1936" t="s">
        <v>639</v>
      </c>
      <c r="O1936" t="s">
        <v>417</v>
      </c>
      <c r="P1936" t="s">
        <v>2615</v>
      </c>
      <c r="Q1936" t="s">
        <v>3510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 s="5">
        <v>10301</v>
      </c>
      <c r="B1937" s="5">
        <v>22</v>
      </c>
      <c r="C1937">
        <v>96.37</v>
      </c>
      <c r="D1937">
        <v>2</v>
      </c>
      <c r="E1937">
        <f xml:space="preserve"> Table1[[#This Row],[QUANTITYORDERED]] * Table1[[#This Row],[PRICE ($)]]</f>
        <v>2120.1400000000003</v>
      </c>
      <c r="G1937" s="1">
        <v>37899</v>
      </c>
      <c r="H1937" t="s">
        <v>24</v>
      </c>
      <c r="I1937">
        <v>4</v>
      </c>
      <c r="J1937" t="str">
        <f t="shared" si="30"/>
        <v>Oct</v>
      </c>
      <c r="K1937">
        <v>2003</v>
      </c>
      <c r="L1937" t="s">
        <v>180</v>
      </c>
      <c r="M1937">
        <v>107</v>
      </c>
      <c r="N1937" t="s">
        <v>639</v>
      </c>
      <c r="O1937" t="s">
        <v>542</v>
      </c>
      <c r="P1937" t="s">
        <v>2616</v>
      </c>
      <c r="Q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 s="5">
        <v>10311</v>
      </c>
      <c r="B1938" s="5">
        <v>46</v>
      </c>
      <c r="C1938">
        <v>92.09</v>
      </c>
      <c r="D1938">
        <v>7</v>
      </c>
      <c r="E1938">
        <f xml:space="preserve"> Table1[[#This Row],[QUANTITYORDERED]] * Table1[[#This Row],[PRICE ($)]]</f>
        <v>4236.1400000000003</v>
      </c>
      <c r="G1938" s="1">
        <v>38276</v>
      </c>
      <c r="H1938" t="s">
        <v>24</v>
      </c>
      <c r="I1938">
        <v>4</v>
      </c>
      <c r="J1938" t="str">
        <f t="shared" si="30"/>
        <v>Oct</v>
      </c>
      <c r="K1938">
        <v>2004</v>
      </c>
      <c r="L1938" t="s">
        <v>180</v>
      </c>
      <c r="M1938">
        <v>107</v>
      </c>
      <c r="N1938" t="s">
        <v>639</v>
      </c>
      <c r="O1938" t="s">
        <v>173</v>
      </c>
      <c r="P1938" t="s">
        <v>2617</v>
      </c>
      <c r="Q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 s="5">
        <v>10321</v>
      </c>
      <c r="B1939" s="5">
        <v>21</v>
      </c>
      <c r="C1939">
        <v>89.95</v>
      </c>
      <c r="D1939">
        <v>4</v>
      </c>
      <c r="E1939">
        <f xml:space="preserve"> Table1[[#This Row],[QUANTITYORDERED]] * Table1[[#This Row],[PRICE ($)]]</f>
        <v>1888.95</v>
      </c>
      <c r="G1939" s="1">
        <v>38295</v>
      </c>
      <c r="H1939" t="s">
        <v>24</v>
      </c>
      <c r="I1939">
        <v>4</v>
      </c>
      <c r="J1939" t="str">
        <f t="shared" si="30"/>
        <v>Nov</v>
      </c>
      <c r="K1939">
        <v>2004</v>
      </c>
      <c r="L1939" t="s">
        <v>180</v>
      </c>
      <c r="M1939">
        <v>107</v>
      </c>
      <c r="N1939" t="s">
        <v>639</v>
      </c>
      <c r="O1939" t="s">
        <v>159</v>
      </c>
      <c r="P1939" t="s">
        <v>2618</v>
      </c>
      <c r="Q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 s="5">
        <v>10332</v>
      </c>
      <c r="B1940" s="5">
        <v>31</v>
      </c>
      <c r="C1940">
        <v>37.18</v>
      </c>
      <c r="D1940">
        <v>13</v>
      </c>
      <c r="E1940">
        <f xml:space="preserve"> Table1[[#This Row],[QUANTITYORDERED]] * Table1[[#This Row],[PRICE ($)]]</f>
        <v>1152.58</v>
      </c>
      <c r="G1940" s="1">
        <v>38308</v>
      </c>
      <c r="H1940" t="s">
        <v>24</v>
      </c>
      <c r="I1940">
        <v>4</v>
      </c>
      <c r="J1940" t="str">
        <f t="shared" si="30"/>
        <v>Nov</v>
      </c>
      <c r="K1940">
        <v>2004</v>
      </c>
      <c r="L1940" t="s">
        <v>180</v>
      </c>
      <c r="M1940">
        <v>107</v>
      </c>
      <c r="N1940" t="s">
        <v>639</v>
      </c>
      <c r="O1940" t="s">
        <v>491</v>
      </c>
      <c r="P1940" t="s">
        <v>2619</v>
      </c>
      <c r="Q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 s="5">
        <v>10346</v>
      </c>
      <c r="B1941" s="5">
        <v>26</v>
      </c>
      <c r="C1941">
        <v>95.88</v>
      </c>
      <c r="D1941">
        <v>6</v>
      </c>
      <c r="E1941">
        <f xml:space="preserve"> Table1[[#This Row],[QUANTITYORDERED]] * Table1[[#This Row],[PRICE ($)]]</f>
        <v>2492.88</v>
      </c>
      <c r="G1941" s="1">
        <v>38320</v>
      </c>
      <c r="H1941" t="s">
        <v>24</v>
      </c>
      <c r="I1941">
        <v>4</v>
      </c>
      <c r="J1941" t="str">
        <f t="shared" si="30"/>
        <v>Nov</v>
      </c>
      <c r="K1941">
        <v>2004</v>
      </c>
      <c r="L1941" t="s">
        <v>180</v>
      </c>
      <c r="M1941">
        <v>107</v>
      </c>
      <c r="N1941" t="s">
        <v>639</v>
      </c>
      <c r="O1941" t="s">
        <v>538</v>
      </c>
      <c r="P1941" t="s">
        <v>2620</v>
      </c>
      <c r="Q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 s="5">
        <v>10368</v>
      </c>
      <c r="B1942" s="5">
        <v>20</v>
      </c>
      <c r="C1942">
        <v>99.58</v>
      </c>
      <c r="D1942">
        <v>4</v>
      </c>
      <c r="E1942">
        <f xml:space="preserve"> Table1[[#This Row],[QUANTITYORDERED]] * Table1[[#This Row],[PRICE ($)]]</f>
        <v>1991.6</v>
      </c>
      <c r="G1942" s="1">
        <v>38371</v>
      </c>
      <c r="H1942" t="s">
        <v>24</v>
      </c>
      <c r="I1942">
        <v>1</v>
      </c>
      <c r="J1942" t="str">
        <f t="shared" si="30"/>
        <v>Jan</v>
      </c>
      <c r="K1942">
        <v>2005</v>
      </c>
      <c r="L1942" t="s">
        <v>180</v>
      </c>
      <c r="M1942">
        <v>107</v>
      </c>
      <c r="N1942" t="s">
        <v>639</v>
      </c>
      <c r="O1942" t="s">
        <v>271</v>
      </c>
      <c r="P1942" t="s">
        <v>2621</v>
      </c>
      <c r="Q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 s="5">
        <v>10380</v>
      </c>
      <c r="B1943" s="5">
        <v>34</v>
      </c>
      <c r="C1943">
        <v>100</v>
      </c>
      <c r="D1943">
        <v>11</v>
      </c>
      <c r="E1943">
        <f xml:space="preserve"> Table1[[#This Row],[QUANTITYORDERED]] * Table1[[#This Row],[PRICE ($)]]</f>
        <v>3400</v>
      </c>
      <c r="G1943" s="1">
        <v>38399</v>
      </c>
      <c r="H1943" t="s">
        <v>24</v>
      </c>
      <c r="I1943">
        <v>1</v>
      </c>
      <c r="J1943" t="str">
        <f t="shared" si="30"/>
        <v>Feb</v>
      </c>
      <c r="K1943">
        <v>2005</v>
      </c>
      <c r="L1943" t="s">
        <v>180</v>
      </c>
      <c r="M1943">
        <v>107</v>
      </c>
      <c r="N1943" t="s">
        <v>639</v>
      </c>
      <c r="O1943" t="s">
        <v>173</v>
      </c>
      <c r="P1943" t="s">
        <v>2622</v>
      </c>
      <c r="Q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 s="5">
        <v>10407</v>
      </c>
      <c r="B1944" s="5">
        <v>43</v>
      </c>
      <c r="C1944">
        <v>86.73</v>
      </c>
      <c r="D1944">
        <v>9</v>
      </c>
      <c r="E1944">
        <f xml:space="preserve"> Table1[[#This Row],[QUANTITYORDERED]] * Table1[[#This Row],[PRICE ($)]]</f>
        <v>3729.3900000000003</v>
      </c>
      <c r="G1944" s="1">
        <v>38464</v>
      </c>
      <c r="H1944" t="s">
        <v>400</v>
      </c>
      <c r="I1944">
        <v>2</v>
      </c>
      <c r="J1944" t="str">
        <f t="shared" si="30"/>
        <v>Apr</v>
      </c>
      <c r="K1944">
        <v>2005</v>
      </c>
      <c r="L1944" t="s">
        <v>180</v>
      </c>
      <c r="M1944">
        <v>107</v>
      </c>
      <c r="N1944" t="s">
        <v>639</v>
      </c>
      <c r="O1944" t="s">
        <v>396</v>
      </c>
      <c r="P1944" t="s">
        <v>2623</v>
      </c>
      <c r="Q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 s="5">
        <v>10420</v>
      </c>
      <c r="B1945" s="5">
        <v>26</v>
      </c>
      <c r="C1945">
        <v>100</v>
      </c>
      <c r="D1945">
        <v>12</v>
      </c>
      <c r="E1945">
        <f xml:space="preserve"> Table1[[#This Row],[QUANTITYORDERED]] * Table1[[#This Row],[PRICE ($)]]</f>
        <v>2600</v>
      </c>
      <c r="G1945" s="1">
        <v>38501</v>
      </c>
      <c r="H1945" t="s">
        <v>299</v>
      </c>
      <c r="I1945">
        <v>2</v>
      </c>
      <c r="J1945" t="str">
        <f t="shared" si="30"/>
        <v>May</v>
      </c>
      <c r="K1945">
        <v>2005</v>
      </c>
      <c r="L1945" t="s">
        <v>180</v>
      </c>
      <c r="M1945">
        <v>107</v>
      </c>
      <c r="N1945" t="s">
        <v>639</v>
      </c>
      <c r="O1945" t="s">
        <v>151</v>
      </c>
      <c r="P1945" t="s">
        <v>2624</v>
      </c>
      <c r="Q1945" t="s">
        <v>3507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 s="5">
        <v>10105</v>
      </c>
      <c r="B1946" s="5">
        <v>50</v>
      </c>
      <c r="C1946">
        <v>79.67</v>
      </c>
      <c r="D1946">
        <v>1</v>
      </c>
      <c r="E1946">
        <f xml:space="preserve"> Table1[[#This Row],[QUANTITYORDERED]] * Table1[[#This Row],[PRICE ($)]]</f>
        <v>3983.5</v>
      </c>
      <c r="G1946" s="1">
        <v>37663</v>
      </c>
      <c r="H1946" t="s">
        <v>24</v>
      </c>
      <c r="I1946">
        <v>1</v>
      </c>
      <c r="J1946" t="str">
        <f t="shared" si="30"/>
        <v>Feb</v>
      </c>
      <c r="K1946">
        <v>2003</v>
      </c>
      <c r="L1946" t="s">
        <v>549</v>
      </c>
      <c r="M1946">
        <v>83</v>
      </c>
      <c r="N1946" t="s">
        <v>640</v>
      </c>
      <c r="O1946" t="s">
        <v>321</v>
      </c>
      <c r="P1946" t="s">
        <v>2625</v>
      </c>
      <c r="Q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 s="5">
        <v>10119</v>
      </c>
      <c r="B1947" s="5">
        <v>35</v>
      </c>
      <c r="C1947">
        <v>90.57</v>
      </c>
      <c r="D1947">
        <v>10</v>
      </c>
      <c r="E1947">
        <f xml:space="preserve"> Table1[[#This Row],[QUANTITYORDERED]] * Table1[[#This Row],[PRICE ($)]]</f>
        <v>3169.95</v>
      </c>
      <c r="G1947" s="1">
        <v>37739</v>
      </c>
      <c r="H1947" t="s">
        <v>24</v>
      </c>
      <c r="I1947">
        <v>2</v>
      </c>
      <c r="J1947" t="str">
        <f t="shared" si="30"/>
        <v>Apr</v>
      </c>
      <c r="K1947">
        <v>2003</v>
      </c>
      <c r="L1947" t="s">
        <v>549</v>
      </c>
      <c r="M1947">
        <v>83</v>
      </c>
      <c r="N1947" t="s">
        <v>640</v>
      </c>
      <c r="O1947" t="s">
        <v>143</v>
      </c>
      <c r="P1947" t="s">
        <v>2626</v>
      </c>
      <c r="Q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xml:space="preserve"> Table1[[#This Row],[QUANTITYORDERED]] * Table1[[#This Row],[PRICE ($)]]</f>
        <v>3899.4999999999995</v>
      </c>
      <c r="G1948" s="1">
        <v>37784</v>
      </c>
      <c r="H1948" t="s">
        <v>24</v>
      </c>
      <c r="I1948">
        <v>2</v>
      </c>
      <c r="J1948" t="str">
        <f t="shared" si="30"/>
        <v>Jun</v>
      </c>
      <c r="K1948">
        <v>2003</v>
      </c>
      <c r="L1948" t="s">
        <v>549</v>
      </c>
      <c r="M1948">
        <v>83</v>
      </c>
      <c r="N1948" t="s">
        <v>640</v>
      </c>
      <c r="O1948" t="s">
        <v>328</v>
      </c>
      <c r="P1948" t="s">
        <v>2627</v>
      </c>
      <c r="Q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xml:space="preserve"> Table1[[#This Row],[QUANTITYORDERED]] * Table1[[#This Row],[PRICE ($)]]</f>
        <v>1851.73</v>
      </c>
      <c r="G1949" s="1">
        <v>37843</v>
      </c>
      <c r="H1949" t="s">
        <v>24</v>
      </c>
      <c r="I1949">
        <v>3</v>
      </c>
      <c r="J1949" t="str">
        <f t="shared" si="30"/>
        <v>Aug</v>
      </c>
      <c r="K1949">
        <v>2003</v>
      </c>
      <c r="L1949" t="s">
        <v>549</v>
      </c>
      <c r="M1949">
        <v>83</v>
      </c>
      <c r="N1949" t="s">
        <v>640</v>
      </c>
      <c r="O1949" t="s">
        <v>334</v>
      </c>
      <c r="P1949" t="s">
        <v>2628</v>
      </c>
      <c r="Q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xml:space="preserve"> Table1[[#This Row],[QUANTITYORDERED]] * Table1[[#This Row],[PRICE ($)]]</f>
        <v>2513.4100000000003</v>
      </c>
      <c r="G1950" s="1">
        <v>37900</v>
      </c>
      <c r="H1950" t="s">
        <v>24</v>
      </c>
      <c r="I1950">
        <v>4</v>
      </c>
      <c r="J1950" t="str">
        <f t="shared" si="30"/>
        <v>Oct</v>
      </c>
      <c r="K1950">
        <v>2003</v>
      </c>
      <c r="L1950" t="s">
        <v>549</v>
      </c>
      <c r="M1950">
        <v>83</v>
      </c>
      <c r="N1950" t="s">
        <v>640</v>
      </c>
      <c r="O1950" t="s">
        <v>125</v>
      </c>
      <c r="P1950" t="s">
        <v>2629</v>
      </c>
      <c r="Q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 s="5">
        <v>10167</v>
      </c>
      <c r="B1951" s="5">
        <v>29</v>
      </c>
      <c r="C1951">
        <v>83.86</v>
      </c>
      <c r="D1951">
        <v>8</v>
      </c>
      <c r="E1951">
        <f xml:space="preserve"> Table1[[#This Row],[QUANTITYORDERED]] * Table1[[#This Row],[PRICE ($)]]</f>
        <v>2431.94</v>
      </c>
      <c r="G1951" s="1">
        <v>37917</v>
      </c>
      <c r="H1951" t="s">
        <v>338</v>
      </c>
      <c r="I1951">
        <v>4</v>
      </c>
      <c r="J1951" t="str">
        <f t="shared" si="30"/>
        <v>Oct</v>
      </c>
      <c r="K1951">
        <v>2003</v>
      </c>
      <c r="L1951" t="s">
        <v>549</v>
      </c>
      <c r="M1951">
        <v>83</v>
      </c>
      <c r="N1951" t="s">
        <v>640</v>
      </c>
      <c r="O1951" t="s">
        <v>260</v>
      </c>
      <c r="P1951" t="s">
        <v>2630</v>
      </c>
      <c r="Q1951" t="s">
        <v>3514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 s="5">
        <v>10178</v>
      </c>
      <c r="B1952" s="5">
        <v>21</v>
      </c>
      <c r="C1952">
        <v>72.12</v>
      </c>
      <c r="D1952">
        <v>11</v>
      </c>
      <c r="E1952">
        <f xml:space="preserve"> Table1[[#This Row],[QUANTITYORDERED]] * Table1[[#This Row],[PRICE ($)]]</f>
        <v>1514.52</v>
      </c>
      <c r="G1952" s="1">
        <v>37933</v>
      </c>
      <c r="H1952" t="s">
        <v>24</v>
      </c>
      <c r="I1952">
        <v>4</v>
      </c>
      <c r="J1952" t="str">
        <f t="shared" si="30"/>
        <v>Nov</v>
      </c>
      <c r="K1952">
        <v>2003</v>
      </c>
      <c r="L1952" t="s">
        <v>549</v>
      </c>
      <c r="M1952">
        <v>83</v>
      </c>
      <c r="N1952" t="s">
        <v>640</v>
      </c>
      <c r="O1952" t="s">
        <v>339</v>
      </c>
      <c r="P1952" t="s">
        <v>2631</v>
      </c>
      <c r="Q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 s="5">
        <v>10186</v>
      </c>
      <c r="B1953" s="5">
        <v>36</v>
      </c>
      <c r="C1953">
        <v>85.54</v>
      </c>
      <c r="D1953">
        <v>8</v>
      </c>
      <c r="E1953">
        <f xml:space="preserve"> Table1[[#This Row],[QUANTITYORDERED]] * Table1[[#This Row],[PRICE ($)]]</f>
        <v>3079.44</v>
      </c>
      <c r="G1953" s="1">
        <v>37939</v>
      </c>
      <c r="H1953" t="s">
        <v>24</v>
      </c>
      <c r="I1953">
        <v>4</v>
      </c>
      <c r="J1953" t="str">
        <f t="shared" si="30"/>
        <v>Nov</v>
      </c>
      <c r="K1953">
        <v>2003</v>
      </c>
      <c r="L1953" t="s">
        <v>549</v>
      </c>
      <c r="M1953">
        <v>83</v>
      </c>
      <c r="N1953" t="s">
        <v>640</v>
      </c>
      <c r="O1953" t="s">
        <v>345</v>
      </c>
      <c r="P1953" t="s">
        <v>2632</v>
      </c>
      <c r="Q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 s="5">
        <v>10197</v>
      </c>
      <c r="B1954" s="5">
        <v>22</v>
      </c>
      <c r="C1954">
        <v>86.38</v>
      </c>
      <c r="D1954">
        <v>5</v>
      </c>
      <c r="E1954">
        <f xml:space="preserve"> Table1[[#This Row],[QUANTITYORDERED]] * Table1[[#This Row],[PRICE ($)]]</f>
        <v>1900.36</v>
      </c>
      <c r="G1954" s="1">
        <v>37951</v>
      </c>
      <c r="H1954" t="s">
        <v>24</v>
      </c>
      <c r="I1954">
        <v>4</v>
      </c>
      <c r="J1954" t="str">
        <f t="shared" si="30"/>
        <v>Nov</v>
      </c>
      <c r="K1954">
        <v>2003</v>
      </c>
      <c r="L1954" t="s">
        <v>549</v>
      </c>
      <c r="M1954">
        <v>83</v>
      </c>
      <c r="N1954" t="s">
        <v>640</v>
      </c>
      <c r="O1954" t="s">
        <v>351</v>
      </c>
      <c r="P1954" t="s">
        <v>2633</v>
      </c>
      <c r="Q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 s="5">
        <v>10209</v>
      </c>
      <c r="B1955" s="5">
        <v>22</v>
      </c>
      <c r="C1955">
        <v>89.73</v>
      </c>
      <c r="D1955">
        <v>7</v>
      </c>
      <c r="E1955">
        <f xml:space="preserve"> Table1[[#This Row],[QUANTITYORDERED]] * Table1[[#This Row],[PRICE ($)]]</f>
        <v>1974.0600000000002</v>
      </c>
      <c r="G1955" s="1">
        <v>37995</v>
      </c>
      <c r="H1955" t="s">
        <v>24</v>
      </c>
      <c r="I1955">
        <v>1</v>
      </c>
      <c r="J1955" t="str">
        <f t="shared" si="30"/>
        <v>Jan</v>
      </c>
      <c r="K1955">
        <v>2004</v>
      </c>
      <c r="L1955" t="s">
        <v>549</v>
      </c>
      <c r="M1955">
        <v>83</v>
      </c>
      <c r="N1955" t="s">
        <v>640</v>
      </c>
      <c r="O1955" t="s">
        <v>357</v>
      </c>
      <c r="P1955" t="s">
        <v>2634</v>
      </c>
      <c r="Q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xml:space="preserve"> Table1[[#This Row],[QUANTITYORDERED]] * Table1[[#This Row],[PRICE ($)]]</f>
        <v>3703.46</v>
      </c>
      <c r="G1956" s="1">
        <v>38036</v>
      </c>
      <c r="H1956" t="s">
        <v>24</v>
      </c>
      <c r="I1956">
        <v>1</v>
      </c>
      <c r="J1956" t="str">
        <f t="shared" si="30"/>
        <v>Feb</v>
      </c>
      <c r="K1956">
        <v>2004</v>
      </c>
      <c r="L1956" t="s">
        <v>549</v>
      </c>
      <c r="M1956">
        <v>83</v>
      </c>
      <c r="N1956" t="s">
        <v>640</v>
      </c>
      <c r="O1956" t="s">
        <v>361</v>
      </c>
      <c r="P1956" t="s">
        <v>2635</v>
      </c>
      <c r="Q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 s="5">
        <v>10248</v>
      </c>
      <c r="B1957" s="5">
        <v>23</v>
      </c>
      <c r="C1957">
        <v>76.31</v>
      </c>
      <c r="D1957">
        <v>2</v>
      </c>
      <c r="E1957">
        <f xml:space="preserve"> Table1[[#This Row],[QUANTITYORDERED]] * Table1[[#This Row],[PRICE ($)]]</f>
        <v>1755.13</v>
      </c>
      <c r="G1957" s="1">
        <v>38114</v>
      </c>
      <c r="H1957" t="s">
        <v>338</v>
      </c>
      <c r="I1957">
        <v>2</v>
      </c>
      <c r="J1957" t="str">
        <f t="shared" si="30"/>
        <v>May</v>
      </c>
      <c r="K1957">
        <v>2004</v>
      </c>
      <c r="L1957" t="s">
        <v>549</v>
      </c>
      <c r="M1957">
        <v>83</v>
      </c>
      <c r="N1957" t="s">
        <v>640</v>
      </c>
      <c r="O1957" t="s">
        <v>27</v>
      </c>
      <c r="P1957" t="s">
        <v>2636</v>
      </c>
      <c r="Q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 s="5">
        <v>10262</v>
      </c>
      <c r="B1958" s="5">
        <v>49</v>
      </c>
      <c r="C1958">
        <v>87.21</v>
      </c>
      <c r="D1958">
        <v>16</v>
      </c>
      <c r="E1958">
        <f xml:space="preserve"> Table1[[#This Row],[QUANTITYORDERED]] * Table1[[#This Row],[PRICE ($)]]</f>
        <v>4273.29</v>
      </c>
      <c r="G1958" s="1">
        <v>38162</v>
      </c>
      <c r="H1958" t="s">
        <v>338</v>
      </c>
      <c r="I1958">
        <v>2</v>
      </c>
      <c r="J1958" t="str">
        <f t="shared" si="30"/>
        <v>Jun</v>
      </c>
      <c r="K1958">
        <v>2004</v>
      </c>
      <c r="L1958" t="s">
        <v>549</v>
      </c>
      <c r="M1958">
        <v>83</v>
      </c>
      <c r="N1958" t="s">
        <v>640</v>
      </c>
      <c r="O1958" t="s">
        <v>173</v>
      </c>
      <c r="P1958" t="s">
        <v>2637</v>
      </c>
      <c r="Q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 s="5">
        <v>10273</v>
      </c>
      <c r="B1959" s="5">
        <v>48</v>
      </c>
      <c r="C1959">
        <v>83.02</v>
      </c>
      <c r="D1959">
        <v>3</v>
      </c>
      <c r="E1959">
        <f xml:space="preserve"> Table1[[#This Row],[QUANTITYORDERED]] * Table1[[#This Row],[PRICE ($)]]</f>
        <v>3984.96</v>
      </c>
      <c r="G1959" s="1">
        <v>38189</v>
      </c>
      <c r="H1959" t="s">
        <v>24</v>
      </c>
      <c r="I1959">
        <v>3</v>
      </c>
      <c r="J1959" t="str">
        <f t="shared" si="30"/>
        <v>Jul</v>
      </c>
      <c r="K1959">
        <v>2004</v>
      </c>
      <c r="L1959" t="s">
        <v>549</v>
      </c>
      <c r="M1959">
        <v>83</v>
      </c>
      <c r="N1959" t="s">
        <v>640</v>
      </c>
      <c r="O1959" t="s">
        <v>364</v>
      </c>
      <c r="P1959" t="s">
        <v>2638</v>
      </c>
      <c r="Q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xml:space="preserve"> Table1[[#This Row],[QUANTITYORDERED]] * Table1[[#This Row],[PRICE ($)]]</f>
        <v>2407.6799999999998</v>
      </c>
      <c r="G1960" s="1">
        <v>38219</v>
      </c>
      <c r="H1960" t="s">
        <v>24</v>
      </c>
      <c r="I1960">
        <v>3</v>
      </c>
      <c r="J1960" t="str">
        <f t="shared" si="30"/>
        <v>Aug</v>
      </c>
      <c r="K1960">
        <v>2004</v>
      </c>
      <c r="L1960" t="s">
        <v>549</v>
      </c>
      <c r="M1960">
        <v>83</v>
      </c>
      <c r="N1960" t="s">
        <v>640</v>
      </c>
      <c r="O1960" t="s">
        <v>372</v>
      </c>
      <c r="P1960" t="s">
        <v>2639</v>
      </c>
      <c r="Q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xml:space="preserve"> Table1[[#This Row],[QUANTITYORDERED]] * Table1[[#This Row],[PRICE ($)]]</f>
        <v>1697.3000000000002</v>
      </c>
      <c r="G1961" s="1">
        <v>38245</v>
      </c>
      <c r="H1961" t="s">
        <v>24</v>
      </c>
      <c r="I1961">
        <v>3</v>
      </c>
      <c r="J1961" t="str">
        <f t="shared" si="30"/>
        <v>Sep</v>
      </c>
      <c r="K1961">
        <v>2004</v>
      </c>
      <c r="L1961" t="s">
        <v>549</v>
      </c>
      <c r="M1961">
        <v>83</v>
      </c>
      <c r="N1961" t="s">
        <v>640</v>
      </c>
      <c r="O1961" t="s">
        <v>571</v>
      </c>
      <c r="P1961" t="s">
        <v>2640</v>
      </c>
      <c r="Q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 s="5">
        <v>10307</v>
      </c>
      <c r="B1962" s="5">
        <v>22</v>
      </c>
      <c r="C1962">
        <v>91.41</v>
      </c>
      <c r="D1962">
        <v>8</v>
      </c>
      <c r="E1962">
        <f xml:space="preserve"> Table1[[#This Row],[QUANTITYORDERED]] * Table1[[#This Row],[PRICE ($)]]</f>
        <v>2011.02</v>
      </c>
      <c r="G1962" s="1">
        <v>38274</v>
      </c>
      <c r="H1962" t="s">
        <v>24</v>
      </c>
      <c r="I1962">
        <v>4</v>
      </c>
      <c r="J1962" t="str">
        <f t="shared" si="30"/>
        <v>Oct</v>
      </c>
      <c r="K1962">
        <v>2004</v>
      </c>
      <c r="L1962" t="s">
        <v>549</v>
      </c>
      <c r="M1962">
        <v>83</v>
      </c>
      <c r="N1962" t="s">
        <v>640</v>
      </c>
      <c r="O1962" t="s">
        <v>213</v>
      </c>
      <c r="P1962" t="s">
        <v>2641</v>
      </c>
      <c r="Q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 s="5">
        <v>10316</v>
      </c>
      <c r="B1963" s="5">
        <v>25</v>
      </c>
      <c r="C1963">
        <v>92.25</v>
      </c>
      <c r="D1963">
        <v>16</v>
      </c>
      <c r="E1963">
        <f xml:space="preserve"> Table1[[#This Row],[QUANTITYORDERED]] * Table1[[#This Row],[PRICE ($)]]</f>
        <v>2306.25</v>
      </c>
      <c r="G1963" s="1">
        <v>38292</v>
      </c>
      <c r="H1963" t="s">
        <v>24</v>
      </c>
      <c r="I1963">
        <v>4</v>
      </c>
      <c r="J1963" t="str">
        <f t="shared" si="30"/>
        <v>Nov</v>
      </c>
      <c r="K1963">
        <v>2004</v>
      </c>
      <c r="L1963" t="s">
        <v>549</v>
      </c>
      <c r="M1963">
        <v>83</v>
      </c>
      <c r="N1963" t="s">
        <v>640</v>
      </c>
      <c r="O1963" t="s">
        <v>382</v>
      </c>
      <c r="P1963" t="s">
        <v>2642</v>
      </c>
      <c r="Q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 s="5">
        <v>10326</v>
      </c>
      <c r="B1964" s="5">
        <v>20</v>
      </c>
      <c r="C1964">
        <v>92.25</v>
      </c>
      <c r="D1964">
        <v>2</v>
      </c>
      <c r="E1964">
        <f xml:space="preserve"> Table1[[#This Row],[QUANTITYORDERED]] * Table1[[#This Row],[PRICE ($)]]</f>
        <v>1845</v>
      </c>
      <c r="G1964" s="1">
        <v>38300</v>
      </c>
      <c r="H1964" t="s">
        <v>24</v>
      </c>
      <c r="I1964">
        <v>4</v>
      </c>
      <c r="J1964" t="str">
        <f t="shared" si="30"/>
        <v>Nov</v>
      </c>
      <c r="K1964">
        <v>2004</v>
      </c>
      <c r="L1964" t="s">
        <v>549</v>
      </c>
      <c r="M1964">
        <v>83</v>
      </c>
      <c r="N1964" t="s">
        <v>640</v>
      </c>
      <c r="O1964" t="s">
        <v>182</v>
      </c>
      <c r="P1964" t="s">
        <v>2643</v>
      </c>
      <c r="Q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 s="5">
        <v>10339</v>
      </c>
      <c r="B1965" s="5">
        <v>42</v>
      </c>
      <c r="C1965">
        <v>59.36</v>
      </c>
      <c r="D1965">
        <v>16</v>
      </c>
      <c r="E1965">
        <f xml:space="preserve"> Table1[[#This Row],[QUANTITYORDERED]] * Table1[[#This Row],[PRICE ($)]]</f>
        <v>2493.12</v>
      </c>
      <c r="G1965" s="1">
        <v>38314</v>
      </c>
      <c r="H1965" t="s">
        <v>24</v>
      </c>
      <c r="I1965">
        <v>4</v>
      </c>
      <c r="J1965" t="str">
        <f t="shared" si="30"/>
        <v>Nov</v>
      </c>
      <c r="K1965">
        <v>2004</v>
      </c>
      <c r="L1965" t="s">
        <v>549</v>
      </c>
      <c r="M1965">
        <v>83</v>
      </c>
      <c r="N1965" t="s">
        <v>640</v>
      </c>
      <c r="O1965" t="s">
        <v>245</v>
      </c>
      <c r="P1965" t="s">
        <v>2644</v>
      </c>
      <c r="Q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 s="5">
        <v>10350</v>
      </c>
      <c r="B1966" s="5">
        <v>25</v>
      </c>
      <c r="C1966">
        <v>60.34</v>
      </c>
      <c r="D1966">
        <v>10</v>
      </c>
      <c r="E1966">
        <f xml:space="preserve"> Table1[[#This Row],[QUANTITYORDERED]] * Table1[[#This Row],[PRICE ($)]]</f>
        <v>1508.5</v>
      </c>
      <c r="G1966" s="1">
        <v>38323</v>
      </c>
      <c r="H1966" t="s">
        <v>24</v>
      </c>
      <c r="I1966">
        <v>4</v>
      </c>
      <c r="J1966" t="str">
        <f t="shared" si="30"/>
        <v>Dec</v>
      </c>
      <c r="K1966">
        <v>2004</v>
      </c>
      <c r="L1966" t="s">
        <v>549</v>
      </c>
      <c r="M1966">
        <v>83</v>
      </c>
      <c r="N1966" t="s">
        <v>640</v>
      </c>
      <c r="O1966" t="s">
        <v>173</v>
      </c>
      <c r="P1966" t="s">
        <v>2645</v>
      </c>
      <c r="Q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 s="5">
        <v>10373</v>
      </c>
      <c r="B1967" s="5">
        <v>23</v>
      </c>
      <c r="C1967">
        <v>100</v>
      </c>
      <c r="D1967">
        <v>10</v>
      </c>
      <c r="E1967">
        <f xml:space="preserve"> Table1[[#This Row],[QUANTITYORDERED]] * Table1[[#This Row],[PRICE ($)]]</f>
        <v>2300</v>
      </c>
      <c r="G1967" s="1">
        <v>38383</v>
      </c>
      <c r="H1967" t="s">
        <v>24</v>
      </c>
      <c r="I1967">
        <v>1</v>
      </c>
      <c r="J1967" t="str">
        <f t="shared" si="30"/>
        <v>Jan</v>
      </c>
      <c r="K1967">
        <v>2005</v>
      </c>
      <c r="L1967" t="s">
        <v>549</v>
      </c>
      <c r="M1967">
        <v>83</v>
      </c>
      <c r="N1967" t="s">
        <v>640</v>
      </c>
      <c r="O1967" t="s">
        <v>390</v>
      </c>
      <c r="P1967" t="s">
        <v>2646</v>
      </c>
      <c r="Q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 s="5">
        <v>10385</v>
      </c>
      <c r="B1968" s="5">
        <v>37</v>
      </c>
      <c r="C1968">
        <v>85.54</v>
      </c>
      <c r="D1968">
        <v>2</v>
      </c>
      <c r="E1968">
        <f xml:space="preserve"> Table1[[#This Row],[QUANTITYORDERED]] * Table1[[#This Row],[PRICE ($)]]</f>
        <v>3164.98</v>
      </c>
      <c r="G1968" s="1">
        <v>38411</v>
      </c>
      <c r="H1968" t="s">
        <v>24</v>
      </c>
      <c r="I1968">
        <v>1</v>
      </c>
      <c r="J1968" t="str">
        <f t="shared" si="30"/>
        <v>Feb</v>
      </c>
      <c r="K1968">
        <v>2005</v>
      </c>
      <c r="L1968" t="s">
        <v>549</v>
      </c>
      <c r="M1968">
        <v>83</v>
      </c>
      <c r="N1968" t="s">
        <v>640</v>
      </c>
      <c r="O1968" t="s">
        <v>271</v>
      </c>
      <c r="P1968" t="s">
        <v>2647</v>
      </c>
      <c r="Q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 s="5">
        <v>10396</v>
      </c>
      <c r="B1969" s="5">
        <v>37</v>
      </c>
      <c r="C1969">
        <v>90.57</v>
      </c>
      <c r="D1969">
        <v>8</v>
      </c>
      <c r="E1969">
        <f xml:space="preserve"> Table1[[#This Row],[QUANTITYORDERED]] * Table1[[#This Row],[PRICE ($)]]</f>
        <v>3351.0899999999997</v>
      </c>
      <c r="G1969" s="1">
        <v>38434</v>
      </c>
      <c r="H1969" t="s">
        <v>24</v>
      </c>
      <c r="I1969">
        <v>1</v>
      </c>
      <c r="J1969" t="str">
        <f t="shared" si="30"/>
        <v>Mar</v>
      </c>
      <c r="K1969">
        <v>2005</v>
      </c>
      <c r="L1969" t="s">
        <v>549</v>
      </c>
      <c r="M1969">
        <v>83</v>
      </c>
      <c r="N1969" t="s">
        <v>640</v>
      </c>
      <c r="O1969" t="s">
        <v>271</v>
      </c>
      <c r="P1969" t="s">
        <v>2648</v>
      </c>
      <c r="Q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xml:space="preserve"> Table1[[#This Row],[QUANTITYORDERED]] * Table1[[#This Row],[PRICE ($)]]</f>
        <v>3064.3199999999997</v>
      </c>
      <c r="G1970" s="1">
        <v>38443</v>
      </c>
      <c r="H1970" t="s">
        <v>24</v>
      </c>
      <c r="I1970">
        <v>2</v>
      </c>
      <c r="J1970" t="str">
        <f t="shared" si="30"/>
        <v>Apr</v>
      </c>
      <c r="K1970">
        <v>2005</v>
      </c>
      <c r="L1970" t="s">
        <v>549</v>
      </c>
      <c r="M1970">
        <v>83</v>
      </c>
      <c r="N1970" t="s">
        <v>640</v>
      </c>
      <c r="O1970" t="s">
        <v>396</v>
      </c>
      <c r="P1970" t="s">
        <v>2649</v>
      </c>
      <c r="Q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 s="5">
        <v>10414</v>
      </c>
      <c r="B1971" s="5">
        <v>51</v>
      </c>
      <c r="C1971">
        <v>76.31</v>
      </c>
      <c r="D1971">
        <v>2</v>
      </c>
      <c r="E1971">
        <f xml:space="preserve"> Table1[[#This Row],[QUANTITYORDERED]] * Table1[[#This Row],[PRICE ($)]]</f>
        <v>3891.81</v>
      </c>
      <c r="G1971" s="1">
        <v>38478</v>
      </c>
      <c r="H1971" t="s">
        <v>400</v>
      </c>
      <c r="I1971">
        <v>2</v>
      </c>
      <c r="J1971" t="str">
        <f t="shared" si="30"/>
        <v>May</v>
      </c>
      <c r="K1971">
        <v>2005</v>
      </c>
      <c r="L1971" t="s">
        <v>549</v>
      </c>
      <c r="M1971">
        <v>83</v>
      </c>
      <c r="N1971" t="s">
        <v>640</v>
      </c>
      <c r="O1971" t="s">
        <v>378</v>
      </c>
      <c r="P1971" t="s">
        <v>2650</v>
      </c>
      <c r="Q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 s="5">
        <v>10108</v>
      </c>
      <c r="B1972" s="5">
        <v>40</v>
      </c>
      <c r="C1972">
        <v>100</v>
      </c>
      <c r="D1972">
        <v>1</v>
      </c>
      <c r="E1972">
        <f xml:space="preserve"> Table1[[#This Row],[QUANTITYORDERED]] * Table1[[#This Row],[PRICE ($)]]</f>
        <v>4000</v>
      </c>
      <c r="G1972" s="1">
        <v>37683</v>
      </c>
      <c r="H1972" t="s">
        <v>24</v>
      </c>
      <c r="I1972">
        <v>1</v>
      </c>
      <c r="J1972" t="str">
        <f t="shared" si="30"/>
        <v>Mar</v>
      </c>
      <c r="K1972">
        <v>2003</v>
      </c>
      <c r="L1972" t="s">
        <v>180</v>
      </c>
      <c r="M1972">
        <v>140</v>
      </c>
      <c r="N1972" t="s">
        <v>641</v>
      </c>
      <c r="O1972" t="s">
        <v>424</v>
      </c>
      <c r="P1972" t="s">
        <v>2651</v>
      </c>
      <c r="Q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 s="5">
        <v>10122</v>
      </c>
      <c r="B1973" s="5">
        <v>43</v>
      </c>
      <c r="C1973">
        <v>100</v>
      </c>
      <c r="D1973">
        <v>5</v>
      </c>
      <c r="E1973">
        <f xml:space="preserve"> Table1[[#This Row],[QUANTITYORDERED]] * Table1[[#This Row],[PRICE ($)]]</f>
        <v>4300</v>
      </c>
      <c r="G1973" s="1">
        <v>37749</v>
      </c>
      <c r="H1973" t="s">
        <v>24</v>
      </c>
      <c r="I1973">
        <v>2</v>
      </c>
      <c r="J1973" t="str">
        <f t="shared" si="30"/>
        <v>May</v>
      </c>
      <c r="K1973">
        <v>2003</v>
      </c>
      <c r="L1973" t="s">
        <v>180</v>
      </c>
      <c r="M1973">
        <v>140</v>
      </c>
      <c r="N1973" t="s">
        <v>641</v>
      </c>
      <c r="O1973" t="s">
        <v>432</v>
      </c>
      <c r="P1973" t="s">
        <v>2652</v>
      </c>
      <c r="Q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 s="5">
        <v>10135</v>
      </c>
      <c r="B1974" s="5">
        <v>47</v>
      </c>
      <c r="C1974">
        <v>100</v>
      </c>
      <c r="D1974">
        <v>2</v>
      </c>
      <c r="E1974">
        <f xml:space="preserve"> Table1[[#This Row],[QUANTITYORDERED]] * Table1[[#This Row],[PRICE ($)]]</f>
        <v>4700</v>
      </c>
      <c r="G1974" s="1">
        <v>37804</v>
      </c>
      <c r="H1974" t="s">
        <v>24</v>
      </c>
      <c r="I1974">
        <v>3</v>
      </c>
      <c r="J1974" t="str">
        <f t="shared" si="30"/>
        <v>Jul</v>
      </c>
      <c r="K1974">
        <v>2003</v>
      </c>
      <c r="L1974" t="s">
        <v>180</v>
      </c>
      <c r="M1974">
        <v>140</v>
      </c>
      <c r="N1974" t="s">
        <v>641</v>
      </c>
      <c r="O1974" t="s">
        <v>271</v>
      </c>
      <c r="P1974" t="s">
        <v>2653</v>
      </c>
      <c r="Q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 s="5">
        <v>10147</v>
      </c>
      <c r="B1975" s="5">
        <v>23</v>
      </c>
      <c r="C1975">
        <v>100</v>
      </c>
      <c r="D1975">
        <v>2</v>
      </c>
      <c r="E1975">
        <f xml:space="preserve"> Table1[[#This Row],[QUANTITYORDERED]] * Table1[[#This Row],[PRICE ($)]]</f>
        <v>2300</v>
      </c>
      <c r="G1975" s="1">
        <v>37869</v>
      </c>
      <c r="H1975" t="s">
        <v>24</v>
      </c>
      <c r="I1975">
        <v>3</v>
      </c>
      <c r="J1975" t="str">
        <f t="shared" si="30"/>
        <v>Sep</v>
      </c>
      <c r="K1975">
        <v>2003</v>
      </c>
      <c r="L1975" t="s">
        <v>180</v>
      </c>
      <c r="M1975">
        <v>140</v>
      </c>
      <c r="N1975" t="s">
        <v>641</v>
      </c>
      <c r="O1975" t="s">
        <v>280</v>
      </c>
      <c r="P1975" t="s">
        <v>2654</v>
      </c>
      <c r="Q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 s="5">
        <v>10160</v>
      </c>
      <c r="B1976" s="5">
        <v>35</v>
      </c>
      <c r="C1976">
        <v>100</v>
      </c>
      <c r="D1976">
        <v>3</v>
      </c>
      <c r="E1976">
        <f xml:space="preserve"> Table1[[#This Row],[QUANTITYORDERED]] * Table1[[#This Row],[PRICE ($)]]</f>
        <v>3500</v>
      </c>
      <c r="G1976" s="1">
        <v>37905</v>
      </c>
      <c r="H1976" t="s">
        <v>24</v>
      </c>
      <c r="I1976">
        <v>4</v>
      </c>
      <c r="J1976" t="str">
        <f t="shared" si="30"/>
        <v>Oct</v>
      </c>
      <c r="K1976">
        <v>2003</v>
      </c>
      <c r="L1976" t="s">
        <v>180</v>
      </c>
      <c r="M1976">
        <v>140</v>
      </c>
      <c r="N1976" t="s">
        <v>641</v>
      </c>
      <c r="O1976" t="s">
        <v>357</v>
      </c>
      <c r="P1976" t="s">
        <v>2655</v>
      </c>
      <c r="Q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 s="5">
        <v>10170</v>
      </c>
      <c r="B1977" s="5">
        <v>34</v>
      </c>
      <c r="C1977">
        <v>100</v>
      </c>
      <c r="D1977">
        <v>1</v>
      </c>
      <c r="E1977">
        <f xml:space="preserve"> Table1[[#This Row],[QUANTITYORDERED]] * Table1[[#This Row],[PRICE ($)]]</f>
        <v>3400</v>
      </c>
      <c r="G1977" s="1">
        <v>37929</v>
      </c>
      <c r="H1977" t="s">
        <v>24</v>
      </c>
      <c r="I1977">
        <v>4</v>
      </c>
      <c r="J1977" t="str">
        <f t="shared" si="30"/>
        <v>Nov</v>
      </c>
      <c r="K1977">
        <v>2003</v>
      </c>
      <c r="L1977" t="s">
        <v>180</v>
      </c>
      <c r="M1977">
        <v>140</v>
      </c>
      <c r="N1977" t="s">
        <v>641</v>
      </c>
      <c r="O1977" t="s">
        <v>408</v>
      </c>
      <c r="P1977" t="s">
        <v>2656</v>
      </c>
      <c r="Q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 s="5">
        <v>10181</v>
      </c>
      <c r="B1978" s="5">
        <v>25</v>
      </c>
      <c r="C1978">
        <v>100</v>
      </c>
      <c r="D1978">
        <v>9</v>
      </c>
      <c r="E1978">
        <f xml:space="preserve"> Table1[[#This Row],[QUANTITYORDERED]] * Table1[[#This Row],[PRICE ($)]]</f>
        <v>2500</v>
      </c>
      <c r="G1978" s="1">
        <v>37937</v>
      </c>
      <c r="H1978" t="s">
        <v>24</v>
      </c>
      <c r="I1978">
        <v>4</v>
      </c>
      <c r="J1978" t="str">
        <f t="shared" si="30"/>
        <v>Nov</v>
      </c>
      <c r="K1978">
        <v>2003</v>
      </c>
      <c r="L1978" t="s">
        <v>180</v>
      </c>
      <c r="M1978">
        <v>140</v>
      </c>
      <c r="N1978" t="s">
        <v>641</v>
      </c>
      <c r="O1978" t="s">
        <v>72</v>
      </c>
      <c r="P1978" t="s">
        <v>2657</v>
      </c>
      <c r="Q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 s="5">
        <v>10192</v>
      </c>
      <c r="B1979" s="5">
        <v>45</v>
      </c>
      <c r="C1979">
        <v>100</v>
      </c>
      <c r="D1979">
        <v>14</v>
      </c>
      <c r="E1979">
        <f xml:space="preserve"> Table1[[#This Row],[QUANTITYORDERED]] * Table1[[#This Row],[PRICE ($)]]</f>
        <v>4500</v>
      </c>
      <c r="G1979" s="1">
        <v>37945</v>
      </c>
      <c r="H1979" t="s">
        <v>24</v>
      </c>
      <c r="I1979">
        <v>4</v>
      </c>
      <c r="J1979" t="str">
        <f t="shared" si="30"/>
        <v>Nov</v>
      </c>
      <c r="K1979">
        <v>2003</v>
      </c>
      <c r="L1979" t="s">
        <v>180</v>
      </c>
      <c r="M1979">
        <v>140</v>
      </c>
      <c r="N1979" t="s">
        <v>641</v>
      </c>
      <c r="O1979" t="s">
        <v>276</v>
      </c>
      <c r="P1979" t="s">
        <v>2658</v>
      </c>
      <c r="Q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 s="5">
        <v>10203</v>
      </c>
      <c r="B1980" s="5">
        <v>47</v>
      </c>
      <c r="C1980">
        <v>100</v>
      </c>
      <c r="D1980">
        <v>3</v>
      </c>
      <c r="E1980">
        <f xml:space="preserve"> Table1[[#This Row],[QUANTITYORDERED]] * Table1[[#This Row],[PRICE ($)]]</f>
        <v>4700</v>
      </c>
      <c r="G1980" s="1">
        <v>37957</v>
      </c>
      <c r="H1980" t="s">
        <v>24</v>
      </c>
      <c r="I1980">
        <v>4</v>
      </c>
      <c r="J1980" t="str">
        <f t="shared" si="30"/>
        <v>Dec</v>
      </c>
      <c r="K1980">
        <v>2003</v>
      </c>
      <c r="L1980" t="s">
        <v>180</v>
      </c>
      <c r="M1980">
        <v>140</v>
      </c>
      <c r="N1980" t="s">
        <v>641</v>
      </c>
      <c r="O1980" t="s">
        <v>173</v>
      </c>
      <c r="P1980" t="s">
        <v>2659</v>
      </c>
      <c r="Q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 s="5">
        <v>10212</v>
      </c>
      <c r="B1981" s="5">
        <v>49</v>
      </c>
      <c r="C1981">
        <v>100</v>
      </c>
      <c r="D1981">
        <v>13</v>
      </c>
      <c r="E1981">
        <f xml:space="preserve"> Table1[[#This Row],[QUANTITYORDERED]] * Table1[[#This Row],[PRICE ($)]]</f>
        <v>4900</v>
      </c>
      <c r="G1981" s="1">
        <v>38002</v>
      </c>
      <c r="H1981" t="s">
        <v>24</v>
      </c>
      <c r="I1981">
        <v>1</v>
      </c>
      <c r="J1981" t="str">
        <f t="shared" si="30"/>
        <v>Jan</v>
      </c>
      <c r="K1981">
        <v>2004</v>
      </c>
      <c r="L1981" t="s">
        <v>180</v>
      </c>
      <c r="M1981">
        <v>140</v>
      </c>
      <c r="N1981" t="s">
        <v>641</v>
      </c>
      <c r="O1981" t="s">
        <v>173</v>
      </c>
      <c r="P1981" t="s">
        <v>2660</v>
      </c>
      <c r="Q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 s="5">
        <v>10225</v>
      </c>
      <c r="B1982" s="5">
        <v>40</v>
      </c>
      <c r="C1982">
        <v>100</v>
      </c>
      <c r="D1982">
        <v>4</v>
      </c>
      <c r="E1982">
        <f xml:space="preserve"> Table1[[#This Row],[QUANTITYORDERED]] * Table1[[#This Row],[PRICE ($)]]</f>
        <v>4000</v>
      </c>
      <c r="G1982" s="1">
        <v>38039</v>
      </c>
      <c r="H1982" t="s">
        <v>24</v>
      </c>
      <c r="I1982">
        <v>1</v>
      </c>
      <c r="J1982" t="str">
        <f t="shared" si="30"/>
        <v>Feb</v>
      </c>
      <c r="K1982">
        <v>2004</v>
      </c>
      <c r="L1982" t="s">
        <v>180</v>
      </c>
      <c r="M1982">
        <v>140</v>
      </c>
      <c r="N1982" t="s">
        <v>641</v>
      </c>
      <c r="O1982" t="s">
        <v>445</v>
      </c>
      <c r="P1982" t="s">
        <v>2661</v>
      </c>
      <c r="Q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 s="5">
        <v>10239</v>
      </c>
      <c r="B1983" s="5">
        <v>29</v>
      </c>
      <c r="C1983">
        <v>100</v>
      </c>
      <c r="D1983">
        <v>3</v>
      </c>
      <c r="E1983">
        <f xml:space="preserve"> Table1[[#This Row],[QUANTITYORDERED]] * Table1[[#This Row],[PRICE ($)]]</f>
        <v>2900</v>
      </c>
      <c r="G1983" s="1">
        <v>38089</v>
      </c>
      <c r="H1983" t="s">
        <v>24</v>
      </c>
      <c r="I1983">
        <v>2</v>
      </c>
      <c r="J1983" t="str">
        <f t="shared" si="30"/>
        <v>Apr</v>
      </c>
      <c r="K1983">
        <v>2004</v>
      </c>
      <c r="L1983" t="s">
        <v>180</v>
      </c>
      <c r="M1983">
        <v>140</v>
      </c>
      <c r="N1983" t="s">
        <v>641</v>
      </c>
      <c r="O1983" t="s">
        <v>390</v>
      </c>
      <c r="P1983" t="s">
        <v>2662</v>
      </c>
      <c r="Q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 s="5">
        <v>10253</v>
      </c>
      <c r="B1984" s="5">
        <v>39</v>
      </c>
      <c r="C1984">
        <v>100</v>
      </c>
      <c r="D1984">
        <v>8</v>
      </c>
      <c r="E1984">
        <f xml:space="preserve"> Table1[[#This Row],[QUANTITYORDERED]] * Table1[[#This Row],[PRICE ($)]]</f>
        <v>3900</v>
      </c>
      <c r="G1984" s="1">
        <v>38139</v>
      </c>
      <c r="H1984" t="s">
        <v>338</v>
      </c>
      <c r="I1984">
        <v>2</v>
      </c>
      <c r="J1984" t="str">
        <f t="shared" si="30"/>
        <v>Jun</v>
      </c>
      <c r="K1984">
        <v>2004</v>
      </c>
      <c r="L1984" t="s">
        <v>180</v>
      </c>
      <c r="M1984">
        <v>140</v>
      </c>
      <c r="N1984" t="s">
        <v>641</v>
      </c>
      <c r="O1984" t="s">
        <v>164</v>
      </c>
      <c r="P1984" t="s">
        <v>2663</v>
      </c>
      <c r="Q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 s="5">
        <v>10266</v>
      </c>
      <c r="B1985" s="5">
        <v>24</v>
      </c>
      <c r="C1985">
        <v>100</v>
      </c>
      <c r="D1985">
        <v>9</v>
      </c>
      <c r="E1985">
        <f xml:space="preserve"> Table1[[#This Row],[QUANTITYORDERED]] * Table1[[#This Row],[PRICE ($)]]</f>
        <v>2400</v>
      </c>
      <c r="G1985" s="1">
        <v>38174</v>
      </c>
      <c r="H1985" t="s">
        <v>24</v>
      </c>
      <c r="I1985">
        <v>3</v>
      </c>
      <c r="J1985" t="str">
        <f t="shared" si="30"/>
        <v>Jul</v>
      </c>
      <c r="K1985">
        <v>2004</v>
      </c>
      <c r="L1985" t="s">
        <v>180</v>
      </c>
      <c r="M1985">
        <v>140</v>
      </c>
      <c r="N1985" t="s">
        <v>641</v>
      </c>
      <c r="O1985" t="s">
        <v>451</v>
      </c>
      <c r="P1985" t="s">
        <v>2664</v>
      </c>
      <c r="Q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 s="5">
        <v>10278</v>
      </c>
      <c r="B1986" s="5">
        <v>25</v>
      </c>
      <c r="C1986">
        <v>100</v>
      </c>
      <c r="D1986">
        <v>9</v>
      </c>
      <c r="E1986">
        <f xml:space="preserve"> Table1[[#This Row],[QUANTITYORDERED]] * Table1[[#This Row],[PRICE ($)]]</f>
        <v>2500</v>
      </c>
      <c r="G1986" s="1">
        <v>38205</v>
      </c>
      <c r="H1986" t="s">
        <v>24</v>
      </c>
      <c r="I1986">
        <v>3</v>
      </c>
      <c r="J1986" t="str">
        <f t="shared" si="30"/>
        <v>Aug</v>
      </c>
      <c r="K1986">
        <v>2004</v>
      </c>
      <c r="L1986" t="s">
        <v>180</v>
      </c>
      <c r="M1986">
        <v>140</v>
      </c>
      <c r="N1986" t="s">
        <v>641</v>
      </c>
      <c r="O1986" t="s">
        <v>538</v>
      </c>
      <c r="P1986" t="s">
        <v>2665</v>
      </c>
      <c r="Q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 s="5">
        <v>10287</v>
      </c>
      <c r="B1987" s="5">
        <v>36</v>
      </c>
      <c r="C1987">
        <v>100</v>
      </c>
      <c r="D1987">
        <v>7</v>
      </c>
      <c r="E1987">
        <f xml:space="preserve"> Table1[[#This Row],[QUANTITYORDERED]] * Table1[[#This Row],[PRICE ($)]]</f>
        <v>3600</v>
      </c>
      <c r="G1987" s="1">
        <v>38229</v>
      </c>
      <c r="H1987" t="s">
        <v>24</v>
      </c>
      <c r="I1987">
        <v>3</v>
      </c>
      <c r="J1987" t="str">
        <f t="shared" ref="J1987:J2050" si="31" xml:space="preserve"> TEXT(G1987, "mmm")</f>
        <v>Aug</v>
      </c>
      <c r="K1987">
        <v>2004</v>
      </c>
      <c r="L1987" t="s">
        <v>180</v>
      </c>
      <c r="M1987">
        <v>140</v>
      </c>
      <c r="N1987" t="s">
        <v>641</v>
      </c>
      <c r="O1987" t="s">
        <v>445</v>
      </c>
      <c r="P1987" t="s">
        <v>2666</v>
      </c>
      <c r="Q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 s="5">
        <v>10301</v>
      </c>
      <c r="B1988" s="5">
        <v>50</v>
      </c>
      <c r="C1988">
        <v>100</v>
      </c>
      <c r="D1988">
        <v>11</v>
      </c>
      <c r="E1988">
        <f xml:space="preserve"> Table1[[#This Row],[QUANTITYORDERED]] * Table1[[#This Row],[PRICE ($)]]</f>
        <v>5000</v>
      </c>
      <c r="G1988" s="1">
        <v>37899</v>
      </c>
      <c r="H1988" t="s">
        <v>24</v>
      </c>
      <c r="I1988">
        <v>4</v>
      </c>
      <c r="J1988" t="str">
        <f t="shared" si="31"/>
        <v>Oct</v>
      </c>
      <c r="K1988">
        <v>2003</v>
      </c>
      <c r="L1988" t="s">
        <v>180</v>
      </c>
      <c r="M1988">
        <v>140</v>
      </c>
      <c r="N1988" t="s">
        <v>641</v>
      </c>
      <c r="O1988" t="s">
        <v>542</v>
      </c>
      <c r="P1988" t="s">
        <v>2667</v>
      </c>
      <c r="Q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 s="5">
        <v>10310</v>
      </c>
      <c r="B1989" s="5">
        <v>45</v>
      </c>
      <c r="C1989">
        <v>100</v>
      </c>
      <c r="D1989">
        <v>5</v>
      </c>
      <c r="E1989">
        <f xml:space="preserve"> Table1[[#This Row],[QUANTITYORDERED]] * Table1[[#This Row],[PRICE ($)]]</f>
        <v>4500</v>
      </c>
      <c r="G1989" s="1">
        <v>38276</v>
      </c>
      <c r="H1989" t="s">
        <v>24</v>
      </c>
      <c r="I1989">
        <v>4</v>
      </c>
      <c r="J1989" t="str">
        <f t="shared" si="31"/>
        <v>Oct</v>
      </c>
      <c r="K1989">
        <v>2004</v>
      </c>
      <c r="L1989" t="s">
        <v>180</v>
      </c>
      <c r="M1989">
        <v>140</v>
      </c>
      <c r="N1989" t="s">
        <v>641</v>
      </c>
      <c r="O1989" t="s">
        <v>438</v>
      </c>
      <c r="P1989" t="s">
        <v>2668</v>
      </c>
      <c r="Q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 s="5">
        <v>10321</v>
      </c>
      <c r="B1990" s="5">
        <v>26</v>
      </c>
      <c r="C1990">
        <v>100</v>
      </c>
      <c r="D1990">
        <v>13</v>
      </c>
      <c r="E1990">
        <f xml:space="preserve"> Table1[[#This Row],[QUANTITYORDERED]] * Table1[[#This Row],[PRICE ($)]]</f>
        <v>2600</v>
      </c>
      <c r="G1990" s="1">
        <v>38295</v>
      </c>
      <c r="H1990" t="s">
        <v>24</v>
      </c>
      <c r="I1990">
        <v>4</v>
      </c>
      <c r="J1990" t="str">
        <f t="shared" si="31"/>
        <v>Nov</v>
      </c>
      <c r="K1990">
        <v>2004</v>
      </c>
      <c r="L1990" t="s">
        <v>180</v>
      </c>
      <c r="M1990">
        <v>140</v>
      </c>
      <c r="N1990" t="s">
        <v>641</v>
      </c>
      <c r="O1990" t="s">
        <v>159</v>
      </c>
      <c r="P1990" t="s">
        <v>2669</v>
      </c>
      <c r="Q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 s="5">
        <v>10331</v>
      </c>
      <c r="B1991" s="5">
        <v>21</v>
      </c>
      <c r="C1991">
        <v>100</v>
      </c>
      <c r="D1991">
        <v>1</v>
      </c>
      <c r="E1991">
        <f xml:space="preserve"> Table1[[#This Row],[QUANTITYORDERED]] * Table1[[#This Row],[PRICE ($)]]</f>
        <v>2100</v>
      </c>
      <c r="G1991" s="1">
        <v>38308</v>
      </c>
      <c r="H1991" t="s">
        <v>24</v>
      </c>
      <c r="I1991">
        <v>4</v>
      </c>
      <c r="J1991" t="str">
        <f t="shared" si="31"/>
        <v>Nov</v>
      </c>
      <c r="K1991">
        <v>2004</v>
      </c>
      <c r="L1991" t="s">
        <v>180</v>
      </c>
      <c r="M1991">
        <v>140</v>
      </c>
      <c r="N1991" t="s">
        <v>641</v>
      </c>
      <c r="O1991" t="s">
        <v>308</v>
      </c>
      <c r="P1991" t="s">
        <v>2670</v>
      </c>
      <c r="Q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 s="5">
        <v>10342</v>
      </c>
      <c r="B1992" s="5">
        <v>42</v>
      </c>
      <c r="C1992">
        <v>100</v>
      </c>
      <c r="D1992">
        <v>6</v>
      </c>
      <c r="E1992">
        <f xml:space="preserve"> Table1[[#This Row],[QUANTITYORDERED]] * Table1[[#This Row],[PRICE ($)]]</f>
        <v>4200</v>
      </c>
      <c r="G1992" s="1">
        <v>38315</v>
      </c>
      <c r="H1992" t="s">
        <v>24</v>
      </c>
      <c r="I1992">
        <v>4</v>
      </c>
      <c r="J1992" t="str">
        <f t="shared" si="31"/>
        <v>Nov</v>
      </c>
      <c r="K1992">
        <v>2004</v>
      </c>
      <c r="L1992" t="s">
        <v>180</v>
      </c>
      <c r="M1992">
        <v>140</v>
      </c>
      <c r="N1992" t="s">
        <v>641</v>
      </c>
      <c r="O1992" t="s">
        <v>88</v>
      </c>
      <c r="P1992" t="s">
        <v>2671</v>
      </c>
      <c r="Q1992" t="s">
        <v>3505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 s="5">
        <v>10355</v>
      </c>
      <c r="B1993" s="5">
        <v>32</v>
      </c>
      <c r="C1993">
        <v>100</v>
      </c>
      <c r="D1993">
        <v>8</v>
      </c>
      <c r="E1993">
        <f xml:space="preserve"> Table1[[#This Row],[QUANTITYORDERED]] * Table1[[#This Row],[PRICE ($)]]</f>
        <v>3200</v>
      </c>
      <c r="G1993" s="1">
        <v>38328</v>
      </c>
      <c r="H1993" t="s">
        <v>24</v>
      </c>
      <c r="I1993">
        <v>4</v>
      </c>
      <c r="J1993" t="str">
        <f t="shared" si="31"/>
        <v>Dec</v>
      </c>
      <c r="K1993">
        <v>2004</v>
      </c>
      <c r="L1993" t="s">
        <v>180</v>
      </c>
      <c r="M1993">
        <v>140</v>
      </c>
      <c r="N1993" t="s">
        <v>641</v>
      </c>
      <c r="O1993" t="s">
        <v>173</v>
      </c>
      <c r="P1993" t="s">
        <v>2672</v>
      </c>
      <c r="Q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 s="5">
        <v>10363</v>
      </c>
      <c r="B1994" s="5">
        <v>31</v>
      </c>
      <c r="C1994">
        <v>94.58</v>
      </c>
      <c r="D1994">
        <v>1</v>
      </c>
      <c r="E1994">
        <f xml:space="preserve"> Table1[[#This Row],[QUANTITYORDERED]] * Table1[[#This Row],[PRICE ($)]]</f>
        <v>2931.98</v>
      </c>
      <c r="G1994" s="1">
        <v>38358</v>
      </c>
      <c r="H1994" t="s">
        <v>24</v>
      </c>
      <c r="I1994">
        <v>1</v>
      </c>
      <c r="J1994" t="str">
        <f t="shared" si="31"/>
        <v>Jan</v>
      </c>
      <c r="K1994">
        <v>2005</v>
      </c>
      <c r="L1994" t="s">
        <v>180</v>
      </c>
      <c r="M1994">
        <v>140</v>
      </c>
      <c r="N1994" t="s">
        <v>641</v>
      </c>
      <c r="O1994" t="s">
        <v>466</v>
      </c>
      <c r="P1994" t="s">
        <v>2673</v>
      </c>
      <c r="Q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 s="5">
        <v>10378</v>
      </c>
      <c r="B1995" s="5">
        <v>33</v>
      </c>
      <c r="C1995">
        <v>53.27</v>
      </c>
      <c r="D1995">
        <v>3</v>
      </c>
      <c r="E1995">
        <f xml:space="preserve"> Table1[[#This Row],[QUANTITYORDERED]] * Table1[[#This Row],[PRICE ($)]]</f>
        <v>1757.91</v>
      </c>
      <c r="G1995" s="1">
        <v>38393</v>
      </c>
      <c r="H1995" t="s">
        <v>24</v>
      </c>
      <c r="I1995">
        <v>1</v>
      </c>
      <c r="J1995" t="str">
        <f t="shared" si="31"/>
        <v>Feb</v>
      </c>
      <c r="K1995">
        <v>2005</v>
      </c>
      <c r="L1995" t="s">
        <v>180</v>
      </c>
      <c r="M1995">
        <v>140</v>
      </c>
      <c r="N1995" t="s">
        <v>641</v>
      </c>
      <c r="O1995" t="s">
        <v>173</v>
      </c>
      <c r="P1995" t="s">
        <v>2674</v>
      </c>
      <c r="Q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 s="5">
        <v>10390</v>
      </c>
      <c r="B1996" s="5">
        <v>45</v>
      </c>
      <c r="C1996">
        <v>100</v>
      </c>
      <c r="D1996">
        <v>8</v>
      </c>
      <c r="E1996">
        <f xml:space="preserve"> Table1[[#This Row],[QUANTITYORDERED]] * Table1[[#This Row],[PRICE ($)]]</f>
        <v>4500</v>
      </c>
      <c r="G1996" s="1">
        <v>38415</v>
      </c>
      <c r="H1996" t="s">
        <v>24</v>
      </c>
      <c r="I1996">
        <v>1</v>
      </c>
      <c r="J1996" t="str">
        <f t="shared" si="31"/>
        <v>Mar</v>
      </c>
      <c r="K1996">
        <v>2005</v>
      </c>
      <c r="L1996" t="s">
        <v>180</v>
      </c>
      <c r="M1996">
        <v>140</v>
      </c>
      <c r="N1996" t="s">
        <v>641</v>
      </c>
      <c r="O1996" t="s">
        <v>271</v>
      </c>
      <c r="P1996" t="s">
        <v>2675</v>
      </c>
      <c r="Q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 s="5">
        <v>10405</v>
      </c>
      <c r="B1997" s="5">
        <v>76</v>
      </c>
      <c r="C1997">
        <v>100</v>
      </c>
      <c r="D1997">
        <v>3</v>
      </c>
      <c r="E1997">
        <f xml:space="preserve"> Table1[[#This Row],[QUANTITYORDERED]] * Table1[[#This Row],[PRICE ($)]]</f>
        <v>7600</v>
      </c>
      <c r="G1997" s="1">
        <v>38456</v>
      </c>
      <c r="H1997" t="s">
        <v>24</v>
      </c>
      <c r="I1997">
        <v>2</v>
      </c>
      <c r="J1997" t="str">
        <f t="shared" si="31"/>
        <v>Apr</v>
      </c>
      <c r="K1997">
        <v>2005</v>
      </c>
      <c r="L1997" t="s">
        <v>180</v>
      </c>
      <c r="M1997">
        <v>140</v>
      </c>
      <c r="N1997" t="s">
        <v>641</v>
      </c>
      <c r="O1997" t="s">
        <v>530</v>
      </c>
      <c r="P1997" t="s">
        <v>2676</v>
      </c>
      <c r="Q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 s="5">
        <v>10419</v>
      </c>
      <c r="B1998" s="5">
        <v>70</v>
      </c>
      <c r="C1998">
        <v>100</v>
      </c>
      <c r="D1998">
        <v>8</v>
      </c>
      <c r="E1998">
        <f xml:space="preserve"> Table1[[#This Row],[QUANTITYORDERED]] * Table1[[#This Row],[PRICE ($)]]</f>
        <v>7000</v>
      </c>
      <c r="G1998" s="1">
        <v>38489</v>
      </c>
      <c r="H1998" t="s">
        <v>24</v>
      </c>
      <c r="I1998">
        <v>2</v>
      </c>
      <c r="J1998" t="str">
        <f t="shared" si="31"/>
        <v>May</v>
      </c>
      <c r="K1998">
        <v>2005</v>
      </c>
      <c r="L1998" t="s">
        <v>180</v>
      </c>
      <c r="M1998">
        <v>140</v>
      </c>
      <c r="N1998" t="s">
        <v>641</v>
      </c>
      <c r="O1998" t="s">
        <v>143</v>
      </c>
      <c r="P1998" t="s">
        <v>2677</v>
      </c>
      <c r="Q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 s="5">
        <v>10106</v>
      </c>
      <c r="B1999" s="5">
        <v>50</v>
      </c>
      <c r="C1999">
        <v>64.83</v>
      </c>
      <c r="D1999">
        <v>11</v>
      </c>
      <c r="E1999">
        <f xml:space="preserve"> Table1[[#This Row],[QUANTITYORDERED]] * Table1[[#This Row],[PRICE ($)]]</f>
        <v>3241.5</v>
      </c>
      <c r="G1999" s="1">
        <v>37669</v>
      </c>
      <c r="H1999" t="s">
        <v>24</v>
      </c>
      <c r="I1999">
        <v>1</v>
      </c>
      <c r="J1999" t="str">
        <f t="shared" si="31"/>
        <v>Feb</v>
      </c>
      <c r="K1999">
        <v>2003</v>
      </c>
      <c r="L1999" t="s">
        <v>565</v>
      </c>
      <c r="M1999">
        <v>68</v>
      </c>
      <c r="N1999" t="s">
        <v>642</v>
      </c>
      <c r="O1999" t="s">
        <v>551</v>
      </c>
      <c r="P1999" t="s">
        <v>2678</v>
      </c>
      <c r="Q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xml:space="preserve"> Table1[[#This Row],[QUANTITYORDERED]] * Table1[[#This Row],[PRICE ($)]]</f>
        <v>1968.1200000000001</v>
      </c>
      <c r="G2000" s="1">
        <v>37739</v>
      </c>
      <c r="H2000" t="s">
        <v>24</v>
      </c>
      <c r="I2000">
        <v>2</v>
      </c>
      <c r="J2000" t="str">
        <f t="shared" si="31"/>
        <v>Apr</v>
      </c>
      <c r="K2000">
        <v>2003</v>
      </c>
      <c r="L2000" t="s">
        <v>565</v>
      </c>
      <c r="M2000">
        <v>68</v>
      </c>
      <c r="N2000" t="s">
        <v>642</v>
      </c>
      <c r="O2000" t="s">
        <v>143</v>
      </c>
      <c r="P2000" t="s">
        <v>2679</v>
      </c>
      <c r="Q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 s="5">
        <v>10131</v>
      </c>
      <c r="B2001" s="5">
        <v>50</v>
      </c>
      <c r="C2001">
        <v>81.89</v>
      </c>
      <c r="D2001">
        <v>3</v>
      </c>
      <c r="E2001">
        <f xml:space="preserve"> Table1[[#This Row],[QUANTITYORDERED]] * Table1[[#This Row],[PRICE ($)]]</f>
        <v>4094.5</v>
      </c>
      <c r="G2001" s="1">
        <v>37788</v>
      </c>
      <c r="H2001" t="s">
        <v>24</v>
      </c>
      <c r="I2001">
        <v>2</v>
      </c>
      <c r="J2001" t="str">
        <f t="shared" si="31"/>
        <v>Jun</v>
      </c>
      <c r="K2001">
        <v>2003</v>
      </c>
      <c r="L2001" t="s">
        <v>565</v>
      </c>
      <c r="M2001">
        <v>68</v>
      </c>
      <c r="N2001" t="s">
        <v>642</v>
      </c>
      <c r="O2001" t="s">
        <v>567</v>
      </c>
      <c r="P2001" t="s">
        <v>2680</v>
      </c>
      <c r="Q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 s="5">
        <v>10143</v>
      </c>
      <c r="B2002" s="5">
        <v>28</v>
      </c>
      <c r="C2002">
        <v>66.19</v>
      </c>
      <c r="D2002">
        <v>6</v>
      </c>
      <c r="E2002">
        <f xml:space="preserve"> Table1[[#This Row],[QUANTITYORDERED]] * Table1[[#This Row],[PRICE ($)]]</f>
        <v>1853.32</v>
      </c>
      <c r="G2002" s="1">
        <v>37843</v>
      </c>
      <c r="H2002" t="s">
        <v>24</v>
      </c>
      <c r="I2002">
        <v>3</v>
      </c>
      <c r="J2002" t="str">
        <f t="shared" si="31"/>
        <v>Aug</v>
      </c>
      <c r="K2002">
        <v>2003</v>
      </c>
      <c r="L2002" t="s">
        <v>565</v>
      </c>
      <c r="M2002">
        <v>68</v>
      </c>
      <c r="N2002" t="s">
        <v>642</v>
      </c>
      <c r="O2002" t="s">
        <v>334</v>
      </c>
      <c r="P2002" t="s">
        <v>2681</v>
      </c>
      <c r="Q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 s="5">
        <v>10155</v>
      </c>
      <c r="B2003" s="5">
        <v>44</v>
      </c>
      <c r="C2003">
        <v>77.11</v>
      </c>
      <c r="D2003">
        <v>4</v>
      </c>
      <c r="E2003">
        <f xml:space="preserve"> Table1[[#This Row],[QUANTITYORDERED]] * Table1[[#This Row],[PRICE ($)]]</f>
        <v>3392.84</v>
      </c>
      <c r="G2003" s="1">
        <v>37900</v>
      </c>
      <c r="H2003" t="s">
        <v>24</v>
      </c>
      <c r="I2003">
        <v>4</v>
      </c>
      <c r="J2003" t="str">
        <f t="shared" si="31"/>
        <v>Oct</v>
      </c>
      <c r="K2003">
        <v>2003</v>
      </c>
      <c r="L2003" t="s">
        <v>565</v>
      </c>
      <c r="M2003">
        <v>68</v>
      </c>
      <c r="N2003" t="s">
        <v>642</v>
      </c>
      <c r="O2003" t="s">
        <v>125</v>
      </c>
      <c r="P2003" t="s">
        <v>2682</v>
      </c>
      <c r="Q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 s="5">
        <v>10168</v>
      </c>
      <c r="B2004" s="5">
        <v>27</v>
      </c>
      <c r="C2004">
        <v>73.02</v>
      </c>
      <c r="D2004">
        <v>18</v>
      </c>
      <c r="E2004">
        <f xml:space="preserve"> Table1[[#This Row],[QUANTITYORDERED]] * Table1[[#This Row],[PRICE ($)]]</f>
        <v>1971.54</v>
      </c>
      <c r="G2004" s="1">
        <v>37922</v>
      </c>
      <c r="H2004" t="s">
        <v>24</v>
      </c>
      <c r="I2004">
        <v>4</v>
      </c>
      <c r="J2004" t="str">
        <f t="shared" si="31"/>
        <v>Oct</v>
      </c>
      <c r="K2004">
        <v>2003</v>
      </c>
      <c r="L2004" t="s">
        <v>565</v>
      </c>
      <c r="M2004">
        <v>68</v>
      </c>
      <c r="N2004" t="s">
        <v>642</v>
      </c>
      <c r="O2004" t="s">
        <v>61</v>
      </c>
      <c r="P2004" t="s">
        <v>2683</v>
      </c>
      <c r="Q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 s="5">
        <v>10178</v>
      </c>
      <c r="B2005" s="5">
        <v>30</v>
      </c>
      <c r="C2005">
        <v>72.33</v>
      </c>
      <c r="D2005">
        <v>3</v>
      </c>
      <c r="E2005">
        <f xml:space="preserve"> Table1[[#This Row],[QUANTITYORDERED]] * Table1[[#This Row],[PRICE ($)]]</f>
        <v>2169.9</v>
      </c>
      <c r="G2005" s="1">
        <v>37933</v>
      </c>
      <c r="H2005" t="s">
        <v>24</v>
      </c>
      <c r="I2005">
        <v>4</v>
      </c>
      <c r="J2005" t="str">
        <f t="shared" si="31"/>
        <v>Nov</v>
      </c>
      <c r="K2005">
        <v>2003</v>
      </c>
      <c r="L2005" t="s">
        <v>565</v>
      </c>
      <c r="M2005">
        <v>68</v>
      </c>
      <c r="N2005" t="s">
        <v>642</v>
      </c>
      <c r="O2005" t="s">
        <v>339</v>
      </c>
      <c r="P2005" t="s">
        <v>2684</v>
      </c>
      <c r="Q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 s="5">
        <v>10198</v>
      </c>
      <c r="B2006" s="5">
        <v>43</v>
      </c>
      <c r="C2006">
        <v>66.19</v>
      </c>
      <c r="D2006">
        <v>3</v>
      </c>
      <c r="E2006">
        <f xml:space="preserve"> Table1[[#This Row],[QUANTITYORDERED]] * Table1[[#This Row],[PRICE ($)]]</f>
        <v>2846.17</v>
      </c>
      <c r="G2006" s="1">
        <v>37952</v>
      </c>
      <c r="H2006" t="s">
        <v>24</v>
      </c>
      <c r="I2006">
        <v>4</v>
      </c>
      <c r="J2006" t="str">
        <f t="shared" si="31"/>
        <v>Nov</v>
      </c>
      <c r="K2006">
        <v>2003</v>
      </c>
      <c r="L2006" t="s">
        <v>565</v>
      </c>
      <c r="M2006">
        <v>68</v>
      </c>
      <c r="N2006" t="s">
        <v>642</v>
      </c>
      <c r="O2006" t="s">
        <v>424</v>
      </c>
      <c r="P2006" t="s">
        <v>2685</v>
      </c>
      <c r="Q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xml:space="preserve"> Table1[[#This Row],[QUANTITYORDERED]] * Table1[[#This Row],[PRICE ($)]]</f>
        <v>2018.3999999999999</v>
      </c>
      <c r="G2007" s="1">
        <v>37998</v>
      </c>
      <c r="H2007" t="s">
        <v>24</v>
      </c>
      <c r="I2007">
        <v>1</v>
      </c>
      <c r="J2007" t="str">
        <f t="shared" si="31"/>
        <v>Jan</v>
      </c>
      <c r="K2007">
        <v>2004</v>
      </c>
      <c r="L2007" t="s">
        <v>565</v>
      </c>
      <c r="M2007">
        <v>68</v>
      </c>
      <c r="N2007" t="s">
        <v>642</v>
      </c>
      <c r="O2007" t="s">
        <v>301</v>
      </c>
      <c r="P2007" t="s">
        <v>2686</v>
      </c>
      <c r="Q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 s="5">
        <v>10222</v>
      </c>
      <c r="B2008" s="5">
        <v>48</v>
      </c>
      <c r="C2008">
        <v>56.64</v>
      </c>
      <c r="D2008">
        <v>3</v>
      </c>
      <c r="E2008">
        <f xml:space="preserve"> Table1[[#This Row],[QUANTITYORDERED]] * Table1[[#This Row],[PRICE ($)]]</f>
        <v>2718.7200000000003</v>
      </c>
      <c r="G2008" s="1">
        <v>38036</v>
      </c>
      <c r="H2008" t="s">
        <v>24</v>
      </c>
      <c r="I2008">
        <v>1</v>
      </c>
      <c r="J2008" t="str">
        <f t="shared" si="31"/>
        <v>Feb</v>
      </c>
      <c r="K2008">
        <v>2004</v>
      </c>
      <c r="L2008" t="s">
        <v>565</v>
      </c>
      <c r="M2008">
        <v>68</v>
      </c>
      <c r="N2008" t="s">
        <v>642</v>
      </c>
      <c r="O2008" t="s">
        <v>361</v>
      </c>
      <c r="P2008" t="s">
        <v>2687</v>
      </c>
      <c r="Q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 s="5">
        <v>10235</v>
      </c>
      <c r="B2009" s="5">
        <v>33</v>
      </c>
      <c r="C2009">
        <v>60.05</v>
      </c>
      <c r="D2009">
        <v>12</v>
      </c>
      <c r="E2009">
        <f xml:space="preserve"> Table1[[#This Row],[QUANTITYORDERED]] * Table1[[#This Row],[PRICE ($)]]</f>
        <v>1981.6499999999999</v>
      </c>
      <c r="G2009" s="1">
        <v>38079</v>
      </c>
      <c r="H2009" t="s">
        <v>24</v>
      </c>
      <c r="I2009">
        <v>2</v>
      </c>
      <c r="J2009" t="str">
        <f t="shared" si="31"/>
        <v>Apr</v>
      </c>
      <c r="K2009">
        <v>2004</v>
      </c>
      <c r="L2009" t="s">
        <v>565</v>
      </c>
      <c r="M2009">
        <v>68</v>
      </c>
      <c r="N2009" t="s">
        <v>642</v>
      </c>
      <c r="O2009" t="s">
        <v>372</v>
      </c>
      <c r="P2009" t="s">
        <v>2688</v>
      </c>
      <c r="Q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 s="5">
        <v>10250</v>
      </c>
      <c r="B2010" s="5">
        <v>40</v>
      </c>
      <c r="C2010">
        <v>75.06</v>
      </c>
      <c r="D2010">
        <v>13</v>
      </c>
      <c r="E2010">
        <f xml:space="preserve"> Table1[[#This Row],[QUANTITYORDERED]] * Table1[[#This Row],[PRICE ($)]]</f>
        <v>3002.4</v>
      </c>
      <c r="G2010" s="1">
        <v>38118</v>
      </c>
      <c r="H2010" t="s">
        <v>24</v>
      </c>
      <c r="I2010">
        <v>2</v>
      </c>
      <c r="J2010" t="str">
        <f t="shared" si="31"/>
        <v>May</v>
      </c>
      <c r="K2010">
        <v>2004</v>
      </c>
      <c r="L2010" t="s">
        <v>565</v>
      </c>
      <c r="M2010">
        <v>68</v>
      </c>
      <c r="N2010" t="s">
        <v>642</v>
      </c>
      <c r="O2010" t="s">
        <v>396</v>
      </c>
      <c r="P2010" t="s">
        <v>2689</v>
      </c>
      <c r="Q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 s="5">
        <v>10262</v>
      </c>
      <c r="B2011" s="5">
        <v>48</v>
      </c>
      <c r="C2011">
        <v>61.42</v>
      </c>
      <c r="D2011">
        <v>8</v>
      </c>
      <c r="E2011">
        <f xml:space="preserve"> Table1[[#This Row],[QUANTITYORDERED]] * Table1[[#This Row],[PRICE ($)]]</f>
        <v>2948.16</v>
      </c>
      <c r="G2011" s="1">
        <v>38162</v>
      </c>
      <c r="H2011" t="s">
        <v>338</v>
      </c>
      <c r="I2011">
        <v>2</v>
      </c>
      <c r="J2011" t="str">
        <f t="shared" si="31"/>
        <v>Jun</v>
      </c>
      <c r="K2011">
        <v>2004</v>
      </c>
      <c r="L2011" t="s">
        <v>565</v>
      </c>
      <c r="M2011">
        <v>68</v>
      </c>
      <c r="N2011" t="s">
        <v>642</v>
      </c>
      <c r="O2011" t="s">
        <v>173</v>
      </c>
      <c r="P2011" t="s">
        <v>2690</v>
      </c>
      <c r="Q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 s="5">
        <v>10275</v>
      </c>
      <c r="B2012" s="5">
        <v>41</v>
      </c>
      <c r="C2012">
        <v>81.89</v>
      </c>
      <c r="D2012">
        <v>18</v>
      </c>
      <c r="E2012">
        <f xml:space="preserve"> Table1[[#This Row],[QUANTITYORDERED]] * Table1[[#This Row],[PRICE ($)]]</f>
        <v>3357.4900000000002</v>
      </c>
      <c r="G2012" s="1">
        <v>38191</v>
      </c>
      <c r="H2012" t="s">
        <v>24</v>
      </c>
      <c r="I2012">
        <v>3</v>
      </c>
      <c r="J2012" t="str">
        <f t="shared" si="31"/>
        <v>Jul</v>
      </c>
      <c r="K2012">
        <v>2004</v>
      </c>
      <c r="L2012" t="s">
        <v>565</v>
      </c>
      <c r="M2012">
        <v>68</v>
      </c>
      <c r="N2012" t="s">
        <v>642</v>
      </c>
      <c r="O2012" t="s">
        <v>113</v>
      </c>
      <c r="P2012" t="s">
        <v>2691</v>
      </c>
      <c r="Q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 s="5">
        <v>10284</v>
      </c>
      <c r="B2013" s="5">
        <v>21</v>
      </c>
      <c r="C2013">
        <v>55.96</v>
      </c>
      <c r="D2013">
        <v>10</v>
      </c>
      <c r="E2013">
        <f xml:space="preserve"> Table1[[#This Row],[QUANTITYORDERED]] * Table1[[#This Row],[PRICE ($)]]</f>
        <v>1175.1600000000001</v>
      </c>
      <c r="G2013" s="1">
        <v>38220</v>
      </c>
      <c r="H2013" t="s">
        <v>24</v>
      </c>
      <c r="I2013">
        <v>3</v>
      </c>
      <c r="J2013" t="str">
        <f t="shared" si="31"/>
        <v>Aug</v>
      </c>
      <c r="K2013">
        <v>2004</v>
      </c>
      <c r="L2013" t="s">
        <v>565</v>
      </c>
      <c r="M2013">
        <v>68</v>
      </c>
      <c r="N2013" t="s">
        <v>642</v>
      </c>
      <c r="O2013" t="s">
        <v>542</v>
      </c>
      <c r="P2013" t="s">
        <v>2692</v>
      </c>
      <c r="Q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xml:space="preserve"> Table1[[#This Row],[QUANTITYORDERED]] * Table1[[#This Row],[PRICE ($)]]</f>
        <v>2292.8000000000002</v>
      </c>
      <c r="G2014" s="1">
        <v>38245</v>
      </c>
      <c r="H2014" t="s">
        <v>24</v>
      </c>
      <c r="I2014">
        <v>3</v>
      </c>
      <c r="J2014" t="str">
        <f t="shared" si="31"/>
        <v>Sep</v>
      </c>
      <c r="K2014">
        <v>2004</v>
      </c>
      <c r="L2014" t="s">
        <v>565</v>
      </c>
      <c r="M2014">
        <v>68</v>
      </c>
      <c r="N2014" t="s">
        <v>642</v>
      </c>
      <c r="O2014" t="s">
        <v>571</v>
      </c>
      <c r="P2014" t="s">
        <v>2693</v>
      </c>
      <c r="Q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xml:space="preserve"> Table1[[#This Row],[QUANTITYORDERED]] * Table1[[#This Row],[PRICE ($)]]</f>
        <v>3286.4900000000002</v>
      </c>
      <c r="G2015" s="1">
        <v>38275</v>
      </c>
      <c r="H2015" t="s">
        <v>24</v>
      </c>
      <c r="I2015">
        <v>4</v>
      </c>
      <c r="J2015" t="str">
        <f t="shared" si="31"/>
        <v>Oct</v>
      </c>
      <c r="K2015">
        <v>2004</v>
      </c>
      <c r="L2015" t="s">
        <v>565</v>
      </c>
      <c r="M2015">
        <v>68</v>
      </c>
      <c r="N2015" t="s">
        <v>642</v>
      </c>
      <c r="O2015" t="s">
        <v>316</v>
      </c>
      <c r="P2015" t="s">
        <v>2694</v>
      </c>
      <c r="Q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xml:space="preserve"> Table1[[#This Row],[QUANTITYORDERED]] * Table1[[#This Row],[PRICE ($)]]</f>
        <v>2333.7000000000003</v>
      </c>
      <c r="G2016" s="1">
        <v>38292</v>
      </c>
      <c r="H2016" t="s">
        <v>24</v>
      </c>
      <c r="I2016">
        <v>4</v>
      </c>
      <c r="J2016" t="str">
        <f t="shared" si="31"/>
        <v>Nov</v>
      </c>
      <c r="K2016">
        <v>2004</v>
      </c>
      <c r="L2016" t="s">
        <v>565</v>
      </c>
      <c r="M2016">
        <v>68</v>
      </c>
      <c r="N2016" t="s">
        <v>642</v>
      </c>
      <c r="O2016" t="s">
        <v>382</v>
      </c>
      <c r="P2016" t="s">
        <v>2695</v>
      </c>
      <c r="Q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xml:space="preserve"> Table1[[#This Row],[QUANTITYORDERED]] * Table1[[#This Row],[PRICE ($)]]</f>
        <v>2675.05</v>
      </c>
      <c r="G2017" s="1">
        <v>38303</v>
      </c>
      <c r="H2017" t="s">
        <v>24</v>
      </c>
      <c r="I2017">
        <v>4</v>
      </c>
      <c r="J2017" t="str">
        <f t="shared" si="31"/>
        <v>Nov</v>
      </c>
      <c r="K2017">
        <v>2004</v>
      </c>
      <c r="L2017" t="s">
        <v>565</v>
      </c>
      <c r="M2017">
        <v>68</v>
      </c>
      <c r="N2017" t="s">
        <v>642</v>
      </c>
      <c r="O2017" t="s">
        <v>551</v>
      </c>
      <c r="P2017" t="s">
        <v>2696</v>
      </c>
      <c r="Q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 s="5">
        <v>10339</v>
      </c>
      <c r="B2018" s="5">
        <v>45</v>
      </c>
      <c r="C2018">
        <v>96.92</v>
      </c>
      <c r="D2018">
        <v>11</v>
      </c>
      <c r="E2018">
        <f xml:space="preserve"> Table1[[#This Row],[QUANTITYORDERED]] * Table1[[#This Row],[PRICE ($)]]</f>
        <v>4361.3999999999996</v>
      </c>
      <c r="G2018" s="1">
        <v>38314</v>
      </c>
      <c r="H2018" t="s">
        <v>24</v>
      </c>
      <c r="I2018">
        <v>4</v>
      </c>
      <c r="J2018" t="str">
        <f t="shared" si="31"/>
        <v>Nov</v>
      </c>
      <c r="K2018">
        <v>2004</v>
      </c>
      <c r="L2018" t="s">
        <v>565</v>
      </c>
      <c r="M2018">
        <v>68</v>
      </c>
      <c r="N2018" t="s">
        <v>642</v>
      </c>
      <c r="O2018" t="s">
        <v>245</v>
      </c>
      <c r="P2018" t="s">
        <v>2697</v>
      </c>
      <c r="Q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 s="5">
        <v>10351</v>
      </c>
      <c r="B2019" s="5">
        <v>34</v>
      </c>
      <c r="C2019">
        <v>59.37</v>
      </c>
      <c r="D2019">
        <v>3</v>
      </c>
      <c r="E2019">
        <f xml:space="preserve"> Table1[[#This Row],[QUANTITYORDERED]] * Table1[[#This Row],[PRICE ($)]]</f>
        <v>2018.58</v>
      </c>
      <c r="G2019" s="1">
        <v>38324</v>
      </c>
      <c r="H2019" t="s">
        <v>24</v>
      </c>
      <c r="I2019">
        <v>4</v>
      </c>
      <c r="J2019" t="str">
        <f t="shared" si="31"/>
        <v>Dec</v>
      </c>
      <c r="K2019">
        <v>2004</v>
      </c>
      <c r="L2019" t="s">
        <v>565</v>
      </c>
      <c r="M2019">
        <v>68</v>
      </c>
      <c r="N2019" t="s">
        <v>642</v>
      </c>
      <c r="O2019" t="s">
        <v>328</v>
      </c>
      <c r="P2019" t="s">
        <v>2698</v>
      </c>
      <c r="Q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 s="5">
        <v>10361</v>
      </c>
      <c r="B2020" s="5">
        <v>26</v>
      </c>
      <c r="C2020">
        <v>100</v>
      </c>
      <c r="D2020">
        <v>7</v>
      </c>
      <c r="E2020">
        <f xml:space="preserve"> Table1[[#This Row],[QUANTITYORDERED]] * Table1[[#This Row],[PRICE ($)]]</f>
        <v>2600</v>
      </c>
      <c r="G2020" s="1">
        <v>38338</v>
      </c>
      <c r="H2020" t="s">
        <v>24</v>
      </c>
      <c r="I2020">
        <v>4</v>
      </c>
      <c r="J2020" t="str">
        <f t="shared" si="31"/>
        <v>Dec</v>
      </c>
      <c r="K2020">
        <v>2004</v>
      </c>
      <c r="L2020" t="s">
        <v>565</v>
      </c>
      <c r="M2020">
        <v>68</v>
      </c>
      <c r="N2020" t="s">
        <v>642</v>
      </c>
      <c r="O2020" t="s">
        <v>151</v>
      </c>
      <c r="P2020" t="s">
        <v>2699</v>
      </c>
      <c r="Q2020" t="s">
        <v>3507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 s="5">
        <v>10373</v>
      </c>
      <c r="B2021" s="5">
        <v>39</v>
      </c>
      <c r="C2021">
        <v>73</v>
      </c>
      <c r="D2021">
        <v>13</v>
      </c>
      <c r="E2021">
        <f xml:space="preserve"> Table1[[#This Row],[QUANTITYORDERED]] * Table1[[#This Row],[PRICE ($)]]</f>
        <v>2847</v>
      </c>
      <c r="G2021" s="1">
        <v>38383</v>
      </c>
      <c r="H2021" t="s">
        <v>24</v>
      </c>
      <c r="I2021">
        <v>1</v>
      </c>
      <c r="J2021" t="str">
        <f t="shared" si="31"/>
        <v>Jan</v>
      </c>
      <c r="K2021">
        <v>2005</v>
      </c>
      <c r="L2021" t="s">
        <v>565</v>
      </c>
      <c r="M2021">
        <v>68</v>
      </c>
      <c r="N2021" t="s">
        <v>642</v>
      </c>
      <c r="O2021" t="s">
        <v>390</v>
      </c>
      <c r="P2021" t="s">
        <v>2700</v>
      </c>
      <c r="Q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xml:space="preserve"> Table1[[#This Row],[QUANTITYORDERED]] * Table1[[#This Row],[PRICE ($)]]</f>
        <v>3006.12</v>
      </c>
      <c r="G2022" s="1">
        <v>38412</v>
      </c>
      <c r="H2022" t="s">
        <v>407</v>
      </c>
      <c r="I2022">
        <v>1</v>
      </c>
      <c r="J2022" t="str">
        <f t="shared" si="31"/>
        <v>Mar</v>
      </c>
      <c r="K2022">
        <v>2005</v>
      </c>
      <c r="L2022" t="s">
        <v>565</v>
      </c>
      <c r="M2022">
        <v>68</v>
      </c>
      <c r="N2022" t="s">
        <v>642</v>
      </c>
      <c r="O2022" t="s">
        <v>173</v>
      </c>
      <c r="P2022" t="s">
        <v>2701</v>
      </c>
      <c r="Q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xml:space="preserve"> Table1[[#This Row],[QUANTITYORDERED]] * Table1[[#This Row],[PRICE ($)]]</f>
        <v>2797.8399999999997</v>
      </c>
      <c r="G2023" s="1">
        <v>38441</v>
      </c>
      <c r="H2023" t="s">
        <v>24</v>
      </c>
      <c r="I2023">
        <v>1</v>
      </c>
      <c r="J2023" t="str">
        <f t="shared" si="31"/>
        <v>Mar</v>
      </c>
      <c r="K2023">
        <v>2005</v>
      </c>
      <c r="L2023" t="s">
        <v>565</v>
      </c>
      <c r="M2023">
        <v>68</v>
      </c>
      <c r="N2023" t="s">
        <v>642</v>
      </c>
      <c r="O2023" t="s">
        <v>36</v>
      </c>
      <c r="P2023" t="s">
        <v>2702</v>
      </c>
      <c r="Q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 s="5">
        <v>10401</v>
      </c>
      <c r="B2024" s="5">
        <v>64</v>
      </c>
      <c r="C2024">
        <v>60.05</v>
      </c>
      <c r="D2024">
        <v>12</v>
      </c>
      <c r="E2024">
        <f xml:space="preserve"> Table1[[#This Row],[QUANTITYORDERED]] * Table1[[#This Row],[PRICE ($)]]</f>
        <v>3843.2</v>
      </c>
      <c r="G2024" s="1">
        <v>38445</v>
      </c>
      <c r="H2024" t="s">
        <v>400</v>
      </c>
      <c r="I2024">
        <v>2</v>
      </c>
      <c r="J2024" t="str">
        <f t="shared" si="31"/>
        <v>Apr</v>
      </c>
      <c r="K2024">
        <v>2005</v>
      </c>
      <c r="L2024" t="s">
        <v>565</v>
      </c>
      <c r="M2024">
        <v>68</v>
      </c>
      <c r="N2024" t="s">
        <v>642</v>
      </c>
      <c r="O2024" t="s">
        <v>103</v>
      </c>
      <c r="P2024" t="s">
        <v>2703</v>
      </c>
      <c r="Q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 s="5">
        <v>10416</v>
      </c>
      <c r="B2025" s="5">
        <v>18</v>
      </c>
      <c r="C2025">
        <v>75.06</v>
      </c>
      <c r="D2025">
        <v>13</v>
      </c>
      <c r="E2025">
        <f xml:space="preserve"> Table1[[#This Row],[QUANTITYORDERED]] * Table1[[#This Row],[PRICE ($)]]</f>
        <v>1351.08</v>
      </c>
      <c r="G2025" s="1">
        <v>38482</v>
      </c>
      <c r="H2025" t="s">
        <v>24</v>
      </c>
      <c r="I2025">
        <v>2</v>
      </c>
      <c r="J2025" t="str">
        <f t="shared" si="31"/>
        <v>May</v>
      </c>
      <c r="K2025">
        <v>2005</v>
      </c>
      <c r="L2025" t="s">
        <v>565</v>
      </c>
      <c r="M2025">
        <v>68</v>
      </c>
      <c r="N2025" t="s">
        <v>642</v>
      </c>
      <c r="O2025" t="s">
        <v>451</v>
      </c>
      <c r="P2025" t="s">
        <v>2704</v>
      </c>
      <c r="Q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 s="5">
        <v>10100</v>
      </c>
      <c r="B2026" s="5">
        <v>49</v>
      </c>
      <c r="C2026">
        <v>34.47</v>
      </c>
      <c r="D2026">
        <v>1</v>
      </c>
      <c r="E2026">
        <f xml:space="preserve"> Table1[[#This Row],[QUANTITYORDERED]] * Table1[[#This Row],[PRICE ($)]]</f>
        <v>1689.03</v>
      </c>
      <c r="G2026" s="1">
        <v>37627</v>
      </c>
      <c r="H2026" t="s">
        <v>24</v>
      </c>
      <c r="I2026">
        <v>1</v>
      </c>
      <c r="J2026" t="str">
        <f t="shared" si="31"/>
        <v>Jan</v>
      </c>
      <c r="K2026">
        <v>2003</v>
      </c>
      <c r="L2026" t="s">
        <v>549</v>
      </c>
      <c r="M2026">
        <v>41</v>
      </c>
      <c r="N2026" t="s">
        <v>643</v>
      </c>
      <c r="O2026" t="s">
        <v>276</v>
      </c>
      <c r="P2026" t="s">
        <v>2705</v>
      </c>
      <c r="Q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 s="5">
        <v>10110</v>
      </c>
      <c r="B2027" s="5">
        <v>48</v>
      </c>
      <c r="C2027">
        <v>34.47</v>
      </c>
      <c r="D2027">
        <v>5</v>
      </c>
      <c r="E2027">
        <f xml:space="preserve"> Table1[[#This Row],[QUANTITYORDERED]] * Table1[[#This Row],[PRICE ($)]]</f>
        <v>1654.56</v>
      </c>
      <c r="G2027" s="1">
        <v>37698</v>
      </c>
      <c r="H2027" t="s">
        <v>24</v>
      </c>
      <c r="I2027">
        <v>1</v>
      </c>
      <c r="J2027" t="str">
        <f t="shared" si="31"/>
        <v>Mar</v>
      </c>
      <c r="K2027">
        <v>2003</v>
      </c>
      <c r="L2027" t="s">
        <v>549</v>
      </c>
      <c r="M2027">
        <v>41</v>
      </c>
      <c r="N2027" t="s">
        <v>643</v>
      </c>
      <c r="O2027" t="s">
        <v>491</v>
      </c>
      <c r="P2027" t="s">
        <v>2706</v>
      </c>
      <c r="Q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xml:space="preserve"> Table1[[#This Row],[QUANTITYORDERED]] * Table1[[#This Row],[PRICE ($)]]</f>
        <v>1528.58</v>
      </c>
      <c r="G2028" s="1">
        <v>37762</v>
      </c>
      <c r="H2028" t="s">
        <v>24</v>
      </c>
      <c r="I2028">
        <v>2</v>
      </c>
      <c r="J2028" t="str">
        <f t="shared" si="31"/>
        <v>May</v>
      </c>
      <c r="K2028">
        <v>2003</v>
      </c>
      <c r="L2028" t="s">
        <v>549</v>
      </c>
      <c r="M2028">
        <v>41</v>
      </c>
      <c r="N2028" t="s">
        <v>643</v>
      </c>
      <c r="O2028" t="s">
        <v>538</v>
      </c>
      <c r="P2028" t="s">
        <v>2707</v>
      </c>
      <c r="Q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xml:space="preserve"> Table1[[#This Row],[QUANTITYORDERED]] * Table1[[#This Row],[PRICE ($)]]</f>
        <v>1013.4799999999999</v>
      </c>
      <c r="G2029" s="1">
        <v>37876</v>
      </c>
      <c r="H2029" t="s">
        <v>24</v>
      </c>
      <c r="I2029">
        <v>3</v>
      </c>
      <c r="J2029" t="str">
        <f t="shared" si="31"/>
        <v>Sep</v>
      </c>
      <c r="K2029">
        <v>2003</v>
      </c>
      <c r="L2029" t="s">
        <v>549</v>
      </c>
      <c r="M2029">
        <v>41</v>
      </c>
      <c r="N2029" t="s">
        <v>643</v>
      </c>
      <c r="O2029" t="s">
        <v>525</v>
      </c>
      <c r="P2029" t="s">
        <v>2708</v>
      </c>
      <c r="Q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xml:space="preserve"> Table1[[#This Row],[QUANTITYORDERED]] * Table1[[#This Row],[PRICE ($)]]</f>
        <v>1442.26</v>
      </c>
      <c r="G2030" s="1">
        <v>37912</v>
      </c>
      <c r="H2030" t="s">
        <v>24</v>
      </c>
      <c r="I2030">
        <v>4</v>
      </c>
      <c r="J2030" t="str">
        <f t="shared" si="31"/>
        <v>Oct</v>
      </c>
      <c r="K2030">
        <v>2003</v>
      </c>
      <c r="L2030" t="s">
        <v>549</v>
      </c>
      <c r="M2030">
        <v>41</v>
      </c>
      <c r="N2030" t="s">
        <v>643</v>
      </c>
      <c r="O2030" t="s">
        <v>57</v>
      </c>
      <c r="P2030" t="s">
        <v>2709</v>
      </c>
      <c r="Q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xml:space="preserve"> Table1[[#This Row],[QUANTITYORDERED]] * Table1[[#This Row],[PRICE ($)]]</f>
        <v>1163.05</v>
      </c>
      <c r="G2031" s="1">
        <v>37930</v>
      </c>
      <c r="H2031" t="s">
        <v>24</v>
      </c>
      <c r="I2031">
        <v>4</v>
      </c>
      <c r="J2031" t="str">
        <f t="shared" si="31"/>
        <v>Nov</v>
      </c>
      <c r="K2031">
        <v>2003</v>
      </c>
      <c r="L2031" t="s">
        <v>549</v>
      </c>
      <c r="M2031">
        <v>41</v>
      </c>
      <c r="N2031" t="s">
        <v>643</v>
      </c>
      <c r="O2031" t="s">
        <v>551</v>
      </c>
      <c r="P2031" t="s">
        <v>2710</v>
      </c>
      <c r="Q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 s="5">
        <v>10182</v>
      </c>
      <c r="B2032" s="5">
        <v>23</v>
      </c>
      <c r="C2032">
        <v>42.26</v>
      </c>
      <c r="D2032">
        <v>8</v>
      </c>
      <c r="E2032">
        <f xml:space="preserve"> Table1[[#This Row],[QUANTITYORDERED]] * Table1[[#This Row],[PRICE ($)]]</f>
        <v>971.9799999999999</v>
      </c>
      <c r="G2032" s="1">
        <v>37937</v>
      </c>
      <c r="H2032" t="s">
        <v>24</v>
      </c>
      <c r="I2032">
        <v>4</v>
      </c>
      <c r="J2032" t="str">
        <f t="shared" si="31"/>
        <v>Nov</v>
      </c>
      <c r="K2032">
        <v>2003</v>
      </c>
      <c r="L2032" t="s">
        <v>549</v>
      </c>
      <c r="M2032">
        <v>41</v>
      </c>
      <c r="N2032" t="s">
        <v>643</v>
      </c>
      <c r="O2032" t="s">
        <v>271</v>
      </c>
      <c r="P2032" t="s">
        <v>2711</v>
      </c>
      <c r="Q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 s="5">
        <v>10193</v>
      </c>
      <c r="B2033" s="5">
        <v>22</v>
      </c>
      <c r="C2033">
        <v>41.03</v>
      </c>
      <c r="D2033">
        <v>12</v>
      </c>
      <c r="E2033">
        <f xml:space="preserve"> Table1[[#This Row],[QUANTITYORDERED]] * Table1[[#This Row],[PRICE ($)]]</f>
        <v>902.66000000000008</v>
      </c>
      <c r="G2033" s="1">
        <v>37946</v>
      </c>
      <c r="H2033" t="s">
        <v>24</v>
      </c>
      <c r="I2033">
        <v>4</v>
      </c>
      <c r="J2033" t="str">
        <f t="shared" si="31"/>
        <v>Nov</v>
      </c>
      <c r="K2033">
        <v>2003</v>
      </c>
      <c r="L2033" t="s">
        <v>549</v>
      </c>
      <c r="M2033">
        <v>41</v>
      </c>
      <c r="N2033" t="s">
        <v>643</v>
      </c>
      <c r="O2033" t="s">
        <v>557</v>
      </c>
      <c r="P2033" t="s">
        <v>2712</v>
      </c>
      <c r="Q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xml:space="preserve"> Table1[[#This Row],[QUANTITYORDERED]] * Table1[[#This Row],[PRICE ($)]]</f>
        <v>1295.9699999999998</v>
      </c>
      <c r="G2034" s="1">
        <v>37957</v>
      </c>
      <c r="H2034" t="s">
        <v>24</v>
      </c>
      <c r="I2034">
        <v>4</v>
      </c>
      <c r="J2034" t="str">
        <f t="shared" si="31"/>
        <v>Dec</v>
      </c>
      <c r="K2034">
        <v>2003</v>
      </c>
      <c r="L2034" t="s">
        <v>549</v>
      </c>
      <c r="M2034">
        <v>41</v>
      </c>
      <c r="N2034" t="s">
        <v>643</v>
      </c>
      <c r="O2034" t="s">
        <v>474</v>
      </c>
      <c r="P2034" t="s">
        <v>2713</v>
      </c>
      <c r="Q2034" t="s">
        <v>3511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xml:space="preserve"> Table1[[#This Row],[QUANTITYORDERED]] * Table1[[#This Row],[PRICE ($)]]</f>
        <v>1534.72</v>
      </c>
      <c r="G2035" s="1">
        <v>38012</v>
      </c>
      <c r="H2035" t="s">
        <v>24</v>
      </c>
      <c r="I2035">
        <v>1</v>
      </c>
      <c r="J2035" t="str">
        <f t="shared" si="31"/>
        <v>Jan</v>
      </c>
      <c r="K2035">
        <v>2004</v>
      </c>
      <c r="L2035" t="s">
        <v>549</v>
      </c>
      <c r="M2035">
        <v>41</v>
      </c>
      <c r="N2035" t="s">
        <v>643</v>
      </c>
      <c r="O2035" t="s">
        <v>190</v>
      </c>
      <c r="P2035" t="s">
        <v>2714</v>
      </c>
      <c r="Q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 s="5">
        <v>10227</v>
      </c>
      <c r="B2036" s="5">
        <v>27</v>
      </c>
      <c r="C2036">
        <v>43.9</v>
      </c>
      <c r="D2036">
        <v>8</v>
      </c>
      <c r="E2036">
        <f xml:space="preserve"> Table1[[#This Row],[QUANTITYORDERED]] * Table1[[#This Row],[PRICE ($)]]</f>
        <v>1185.3</v>
      </c>
      <c r="G2036" s="1">
        <v>38048</v>
      </c>
      <c r="H2036" t="s">
        <v>24</v>
      </c>
      <c r="I2036">
        <v>1</v>
      </c>
      <c r="J2036" t="str">
        <f t="shared" si="31"/>
        <v>Mar</v>
      </c>
      <c r="K2036">
        <v>2004</v>
      </c>
      <c r="L2036" t="s">
        <v>549</v>
      </c>
      <c r="M2036">
        <v>41</v>
      </c>
      <c r="N2036" t="s">
        <v>643</v>
      </c>
      <c r="O2036" t="s">
        <v>218</v>
      </c>
      <c r="P2036" t="s">
        <v>2715</v>
      </c>
      <c r="Q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 s="5">
        <v>10242</v>
      </c>
      <c r="B2037" s="5">
        <v>46</v>
      </c>
      <c r="C2037">
        <v>36.93</v>
      </c>
      <c r="D2037">
        <v>1</v>
      </c>
      <c r="E2037">
        <f xml:space="preserve"> Table1[[#This Row],[QUANTITYORDERED]] * Table1[[#This Row],[PRICE ($)]]</f>
        <v>1698.78</v>
      </c>
      <c r="G2037" s="1">
        <v>38097</v>
      </c>
      <c r="H2037" t="s">
        <v>24</v>
      </c>
      <c r="I2037">
        <v>2</v>
      </c>
      <c r="J2037" t="str">
        <f t="shared" si="31"/>
        <v>Apr</v>
      </c>
      <c r="K2037">
        <v>2004</v>
      </c>
      <c r="L2037" t="s">
        <v>549</v>
      </c>
      <c r="M2037">
        <v>41</v>
      </c>
      <c r="N2037" t="s">
        <v>643</v>
      </c>
      <c r="O2037" t="s">
        <v>506</v>
      </c>
      <c r="P2037" t="s">
        <v>2716</v>
      </c>
      <c r="Q2037" t="s">
        <v>3513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 s="5">
        <v>10280</v>
      </c>
      <c r="B2038" s="5">
        <v>33</v>
      </c>
      <c r="C2038">
        <v>41.85</v>
      </c>
      <c r="D2038">
        <v>14</v>
      </c>
      <c r="E2038">
        <f xml:space="preserve"> Table1[[#This Row],[QUANTITYORDERED]] * Table1[[#This Row],[PRICE ($)]]</f>
        <v>1381.05</v>
      </c>
      <c r="G2038" s="1">
        <v>38216</v>
      </c>
      <c r="H2038" t="s">
        <v>24</v>
      </c>
      <c r="I2038">
        <v>3</v>
      </c>
      <c r="J2038" t="str">
        <f t="shared" si="31"/>
        <v>Aug</v>
      </c>
      <c r="K2038">
        <v>2004</v>
      </c>
      <c r="L2038" t="s">
        <v>549</v>
      </c>
      <c r="M2038">
        <v>41</v>
      </c>
      <c r="N2038" t="s">
        <v>643</v>
      </c>
      <c r="O2038" t="s">
        <v>253</v>
      </c>
      <c r="P2038" t="s">
        <v>2717</v>
      </c>
      <c r="Q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xml:space="preserve"> Table1[[#This Row],[QUANTITYORDERED]] * Table1[[#This Row],[PRICE ($)]]</f>
        <v>1340.4599999999998</v>
      </c>
      <c r="G2039" s="1">
        <v>38231</v>
      </c>
      <c r="H2039" t="s">
        <v>24</v>
      </c>
      <c r="I2039">
        <v>3</v>
      </c>
      <c r="J2039" t="str">
        <f t="shared" si="31"/>
        <v>Sep</v>
      </c>
      <c r="K2039">
        <v>2004</v>
      </c>
      <c r="L2039" t="s">
        <v>549</v>
      </c>
      <c r="M2039">
        <v>41</v>
      </c>
      <c r="N2039" t="s">
        <v>643</v>
      </c>
      <c r="O2039" t="s">
        <v>417</v>
      </c>
      <c r="P2039" t="s">
        <v>2718</v>
      </c>
      <c r="Q2039" t="s">
        <v>3510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 s="5">
        <v>10303</v>
      </c>
      <c r="B2040" s="5">
        <v>24</v>
      </c>
      <c r="C2040">
        <v>40.21</v>
      </c>
      <c r="D2040">
        <v>1</v>
      </c>
      <c r="E2040">
        <f xml:space="preserve"> Table1[[#This Row],[QUANTITYORDERED]] * Table1[[#This Row],[PRICE ($)]]</f>
        <v>965.04</v>
      </c>
      <c r="G2040" s="1">
        <v>38266</v>
      </c>
      <c r="H2040" t="s">
        <v>24</v>
      </c>
      <c r="I2040">
        <v>4</v>
      </c>
      <c r="J2040" t="str">
        <f t="shared" si="31"/>
        <v>Oct</v>
      </c>
      <c r="K2040">
        <v>2004</v>
      </c>
      <c r="L2040" t="s">
        <v>549</v>
      </c>
      <c r="M2040">
        <v>41</v>
      </c>
      <c r="N2040" t="s">
        <v>643</v>
      </c>
      <c r="O2040" t="s">
        <v>519</v>
      </c>
      <c r="P2040" t="s">
        <v>2719</v>
      </c>
      <c r="Q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 s="5">
        <v>10312</v>
      </c>
      <c r="B2041" s="5">
        <v>31</v>
      </c>
      <c r="C2041">
        <v>35.29</v>
      </c>
      <c r="D2041">
        <v>15</v>
      </c>
      <c r="E2041">
        <f xml:space="preserve"> Table1[[#This Row],[QUANTITYORDERED]] * Table1[[#This Row],[PRICE ($)]]</f>
        <v>1093.99</v>
      </c>
      <c r="G2041" s="1">
        <v>38281</v>
      </c>
      <c r="H2041" t="s">
        <v>24</v>
      </c>
      <c r="I2041">
        <v>4</v>
      </c>
      <c r="J2041" t="str">
        <f t="shared" si="31"/>
        <v>Oct</v>
      </c>
      <c r="K2041">
        <v>2004</v>
      </c>
      <c r="L2041" t="s">
        <v>549</v>
      </c>
      <c r="M2041">
        <v>41</v>
      </c>
      <c r="N2041" t="s">
        <v>643</v>
      </c>
      <c r="O2041" t="s">
        <v>271</v>
      </c>
      <c r="P2041" t="s">
        <v>2720</v>
      </c>
      <c r="Q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xml:space="preserve"> Table1[[#This Row],[QUANTITYORDERED]] * Table1[[#This Row],[PRICE ($)]]</f>
        <v>3166.8399999999997</v>
      </c>
      <c r="G2042" s="1">
        <v>38308</v>
      </c>
      <c r="H2042" t="s">
        <v>24</v>
      </c>
      <c r="I2042">
        <v>4</v>
      </c>
      <c r="J2042" t="str">
        <f t="shared" si="31"/>
        <v>Nov</v>
      </c>
      <c r="K2042">
        <v>2004</v>
      </c>
      <c r="L2042" t="s">
        <v>549</v>
      </c>
      <c r="M2042">
        <v>41</v>
      </c>
      <c r="N2042" t="s">
        <v>643</v>
      </c>
      <c r="O2042" t="s">
        <v>491</v>
      </c>
      <c r="P2042" t="s">
        <v>2721</v>
      </c>
      <c r="Q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 s="5">
        <v>10346</v>
      </c>
      <c r="B2043" s="5">
        <v>22</v>
      </c>
      <c r="C2043">
        <v>97.44</v>
      </c>
      <c r="D2043">
        <v>4</v>
      </c>
      <c r="E2043">
        <f xml:space="preserve"> Table1[[#This Row],[QUANTITYORDERED]] * Table1[[#This Row],[PRICE ($)]]</f>
        <v>2143.6799999999998</v>
      </c>
      <c r="G2043" s="1">
        <v>38320</v>
      </c>
      <c r="H2043" t="s">
        <v>24</v>
      </c>
      <c r="I2043">
        <v>4</v>
      </c>
      <c r="J2043" t="str">
        <f t="shared" si="31"/>
        <v>Nov</v>
      </c>
      <c r="K2043">
        <v>2004</v>
      </c>
      <c r="L2043" t="s">
        <v>549</v>
      </c>
      <c r="M2043">
        <v>41</v>
      </c>
      <c r="N2043" t="s">
        <v>643</v>
      </c>
      <c r="O2043" t="s">
        <v>538</v>
      </c>
      <c r="P2043" t="s">
        <v>2722</v>
      </c>
      <c r="Q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xml:space="preserve"> Table1[[#This Row],[QUANTITYORDERED]] * Table1[[#This Row],[PRICE ($)]]</f>
        <v>1717.64</v>
      </c>
      <c r="G2044" s="1">
        <v>38371</v>
      </c>
      <c r="H2044" t="s">
        <v>24</v>
      </c>
      <c r="I2044">
        <v>1</v>
      </c>
      <c r="J2044" t="str">
        <f t="shared" si="31"/>
        <v>Jan</v>
      </c>
      <c r="K2044">
        <v>2005</v>
      </c>
      <c r="L2044" t="s">
        <v>549</v>
      </c>
      <c r="M2044">
        <v>41</v>
      </c>
      <c r="N2044" t="s">
        <v>643</v>
      </c>
      <c r="O2044" t="s">
        <v>271</v>
      </c>
      <c r="P2044" t="s">
        <v>2723</v>
      </c>
      <c r="Q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 s="5">
        <v>10380</v>
      </c>
      <c r="B2045" s="5">
        <v>43</v>
      </c>
      <c r="C2045">
        <v>95.03</v>
      </c>
      <c r="D2045">
        <v>12</v>
      </c>
      <c r="E2045">
        <f xml:space="preserve"> Table1[[#This Row],[QUANTITYORDERED]] * Table1[[#This Row],[PRICE ($)]]</f>
        <v>4086.29</v>
      </c>
      <c r="G2045" s="1">
        <v>38399</v>
      </c>
      <c r="H2045" t="s">
        <v>24</v>
      </c>
      <c r="I2045">
        <v>1</v>
      </c>
      <c r="J2045" t="str">
        <f t="shared" si="31"/>
        <v>Feb</v>
      </c>
      <c r="K2045">
        <v>2005</v>
      </c>
      <c r="L2045" t="s">
        <v>549</v>
      </c>
      <c r="M2045">
        <v>41</v>
      </c>
      <c r="N2045" t="s">
        <v>643</v>
      </c>
      <c r="O2045" t="s">
        <v>173</v>
      </c>
      <c r="P2045" t="s">
        <v>2724</v>
      </c>
      <c r="Q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 s="5">
        <v>10408</v>
      </c>
      <c r="B2046" s="5">
        <v>15</v>
      </c>
      <c r="C2046">
        <v>36.93</v>
      </c>
      <c r="D2046">
        <v>1</v>
      </c>
      <c r="E2046">
        <f xml:space="preserve"> Table1[[#This Row],[QUANTITYORDERED]] * Table1[[#This Row],[PRICE ($)]]</f>
        <v>553.95000000000005</v>
      </c>
      <c r="G2046" s="1">
        <v>38464</v>
      </c>
      <c r="H2046" t="s">
        <v>24</v>
      </c>
      <c r="I2046">
        <v>2</v>
      </c>
      <c r="J2046" t="str">
        <f t="shared" si="31"/>
        <v>Apr</v>
      </c>
      <c r="K2046">
        <v>2005</v>
      </c>
      <c r="L2046" t="s">
        <v>549</v>
      </c>
      <c r="M2046">
        <v>41</v>
      </c>
      <c r="N2046" t="s">
        <v>643</v>
      </c>
      <c r="O2046" t="s">
        <v>245</v>
      </c>
      <c r="P2046" t="s">
        <v>2725</v>
      </c>
      <c r="Q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 s="5">
        <v>10420</v>
      </c>
      <c r="B2047" s="5">
        <v>15</v>
      </c>
      <c r="C2047">
        <v>43.49</v>
      </c>
      <c r="D2047">
        <v>3</v>
      </c>
      <c r="E2047">
        <f xml:space="preserve"> Table1[[#This Row],[QUANTITYORDERED]] * Table1[[#This Row],[PRICE ($)]]</f>
        <v>652.35</v>
      </c>
      <c r="G2047" s="1">
        <v>38501</v>
      </c>
      <c r="H2047" t="s">
        <v>299</v>
      </c>
      <c r="I2047">
        <v>2</v>
      </c>
      <c r="J2047" t="str">
        <f t="shared" si="31"/>
        <v>May</v>
      </c>
      <c r="K2047">
        <v>2005</v>
      </c>
      <c r="L2047" t="s">
        <v>549</v>
      </c>
      <c r="M2047">
        <v>41</v>
      </c>
      <c r="N2047" t="s">
        <v>643</v>
      </c>
      <c r="O2047" t="s">
        <v>151</v>
      </c>
      <c r="P2047" t="s">
        <v>2726</v>
      </c>
      <c r="Q2047" t="s">
        <v>3507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 s="5">
        <v>10104</v>
      </c>
      <c r="B2048" s="5">
        <v>26</v>
      </c>
      <c r="C2048">
        <v>100</v>
      </c>
      <c r="D2048">
        <v>5</v>
      </c>
      <c r="E2048">
        <f xml:space="preserve"> Table1[[#This Row],[QUANTITYORDERED]] * Table1[[#This Row],[PRICE ($)]]</f>
        <v>2600</v>
      </c>
      <c r="G2048" s="1">
        <v>37652</v>
      </c>
      <c r="H2048" t="s">
        <v>24</v>
      </c>
      <c r="I2048">
        <v>1</v>
      </c>
      <c r="J2048" t="str">
        <f t="shared" si="31"/>
        <v>Jan</v>
      </c>
      <c r="K2048">
        <v>2003</v>
      </c>
      <c r="L2048" t="s">
        <v>180</v>
      </c>
      <c r="M2048">
        <v>118</v>
      </c>
      <c r="N2048" t="s">
        <v>644</v>
      </c>
      <c r="O2048" t="s">
        <v>173</v>
      </c>
      <c r="P2048" t="s">
        <v>2727</v>
      </c>
      <c r="Q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 s="5">
        <v>10115</v>
      </c>
      <c r="B2049" s="5">
        <v>44</v>
      </c>
      <c r="C2049">
        <v>100</v>
      </c>
      <c r="D2049">
        <v>1</v>
      </c>
      <c r="E2049">
        <f xml:space="preserve"> Table1[[#This Row],[QUANTITYORDERED]] * Table1[[#This Row],[PRICE ($)]]</f>
        <v>4400</v>
      </c>
      <c r="G2049" s="1">
        <v>37715</v>
      </c>
      <c r="H2049" t="s">
        <v>24</v>
      </c>
      <c r="I2049">
        <v>2</v>
      </c>
      <c r="J2049" t="str">
        <f t="shared" si="31"/>
        <v>Apr</v>
      </c>
      <c r="K2049">
        <v>2003</v>
      </c>
      <c r="L2049" t="s">
        <v>180</v>
      </c>
      <c r="M2049">
        <v>118</v>
      </c>
      <c r="N2049" t="s">
        <v>644</v>
      </c>
      <c r="O2049" t="s">
        <v>202</v>
      </c>
      <c r="P2049" t="s">
        <v>2728</v>
      </c>
      <c r="Q2049" t="s">
        <v>3508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 s="5">
        <v>10127</v>
      </c>
      <c r="B2050" s="5">
        <v>20</v>
      </c>
      <c r="C2050">
        <v>96.99</v>
      </c>
      <c r="D2050">
        <v>7</v>
      </c>
      <c r="E2050">
        <f xml:space="preserve"> Table1[[#This Row],[QUANTITYORDERED]] * Table1[[#This Row],[PRICE ($)]]</f>
        <v>1939.8</v>
      </c>
      <c r="G2050" s="1">
        <v>37775</v>
      </c>
      <c r="H2050" t="s">
        <v>24</v>
      </c>
      <c r="I2050">
        <v>2</v>
      </c>
      <c r="J2050" t="str">
        <f t="shared" si="31"/>
        <v>Jun</v>
      </c>
      <c r="K2050">
        <v>2003</v>
      </c>
      <c r="L2050" t="s">
        <v>180</v>
      </c>
      <c r="M2050">
        <v>118</v>
      </c>
      <c r="N2050" t="s">
        <v>644</v>
      </c>
      <c r="O2050" t="s">
        <v>474</v>
      </c>
      <c r="P2050" t="s">
        <v>2729</v>
      </c>
      <c r="Q2050" t="s">
        <v>3511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 s="5">
        <v>10141</v>
      </c>
      <c r="B2051" s="5">
        <v>40</v>
      </c>
      <c r="C2051">
        <v>94.62</v>
      </c>
      <c r="D2051">
        <v>1</v>
      </c>
      <c r="E2051">
        <f xml:space="preserve"> Table1[[#This Row],[QUANTITYORDERED]] * Table1[[#This Row],[PRICE ($)]]</f>
        <v>3784.8</v>
      </c>
      <c r="G2051" s="1">
        <v>37834</v>
      </c>
      <c r="H2051" t="s">
        <v>24</v>
      </c>
      <c r="I2051">
        <v>3</v>
      </c>
      <c r="J2051" t="str">
        <f t="shared" ref="J2051:J2114" si="32" xml:space="preserve"> TEXT(G2051, "mmm")</f>
        <v>Aug</v>
      </c>
      <c r="K2051">
        <v>2003</v>
      </c>
      <c r="L2051" t="s">
        <v>180</v>
      </c>
      <c r="M2051">
        <v>118</v>
      </c>
      <c r="N2051" t="s">
        <v>644</v>
      </c>
      <c r="O2051" t="s">
        <v>466</v>
      </c>
      <c r="P2051" t="s">
        <v>2730</v>
      </c>
      <c r="Q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 s="5">
        <v>10152</v>
      </c>
      <c r="B2052" s="5">
        <v>23</v>
      </c>
      <c r="C2052">
        <v>100</v>
      </c>
      <c r="D2052">
        <v>3</v>
      </c>
      <c r="E2052">
        <f xml:space="preserve"> Table1[[#This Row],[QUANTITYORDERED]] * Table1[[#This Row],[PRICE ($)]]</f>
        <v>2300</v>
      </c>
      <c r="G2052" s="1">
        <v>37889</v>
      </c>
      <c r="H2052" t="s">
        <v>24</v>
      </c>
      <c r="I2052">
        <v>3</v>
      </c>
      <c r="J2052" t="str">
        <f t="shared" si="32"/>
        <v>Sep</v>
      </c>
      <c r="K2052">
        <v>2003</v>
      </c>
      <c r="L2052" t="s">
        <v>180</v>
      </c>
      <c r="M2052">
        <v>118</v>
      </c>
      <c r="N2052" t="s">
        <v>644</v>
      </c>
      <c r="O2052" t="s">
        <v>206</v>
      </c>
      <c r="P2052" t="s">
        <v>2731</v>
      </c>
      <c r="Q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 s="5">
        <v>10165</v>
      </c>
      <c r="B2053" s="5">
        <v>24</v>
      </c>
      <c r="C2053">
        <v>99.36</v>
      </c>
      <c r="D2053">
        <v>8</v>
      </c>
      <c r="E2053">
        <f xml:space="preserve"> Table1[[#This Row],[QUANTITYORDERED]] * Table1[[#This Row],[PRICE ($)]]</f>
        <v>2384.64</v>
      </c>
      <c r="G2053" s="1">
        <v>37916</v>
      </c>
      <c r="H2053" t="s">
        <v>24</v>
      </c>
      <c r="I2053">
        <v>4</v>
      </c>
      <c r="J2053" t="str">
        <f t="shared" si="32"/>
        <v>Oct</v>
      </c>
      <c r="K2053">
        <v>2003</v>
      </c>
      <c r="L2053" t="s">
        <v>180</v>
      </c>
      <c r="M2053">
        <v>118</v>
      </c>
      <c r="N2053" t="s">
        <v>644</v>
      </c>
      <c r="O2053" t="s">
        <v>195</v>
      </c>
      <c r="P2053" t="s">
        <v>2732</v>
      </c>
      <c r="Q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 s="5">
        <v>10176</v>
      </c>
      <c r="B2054" s="5">
        <v>29</v>
      </c>
      <c r="C2054">
        <v>100</v>
      </c>
      <c r="D2054">
        <v>7</v>
      </c>
      <c r="E2054">
        <f xml:space="preserve"> Table1[[#This Row],[QUANTITYORDERED]] * Table1[[#This Row],[PRICE ($)]]</f>
        <v>2900</v>
      </c>
      <c r="G2054" s="1">
        <v>37931</v>
      </c>
      <c r="H2054" t="s">
        <v>24</v>
      </c>
      <c r="I2054">
        <v>4</v>
      </c>
      <c r="J2054" t="str">
        <f t="shared" si="32"/>
        <v>Nov</v>
      </c>
      <c r="K2054">
        <v>2003</v>
      </c>
      <c r="L2054" t="s">
        <v>180</v>
      </c>
      <c r="M2054">
        <v>118</v>
      </c>
      <c r="N2054" t="s">
        <v>644</v>
      </c>
      <c r="O2054" t="s">
        <v>451</v>
      </c>
      <c r="P2054" t="s">
        <v>2733</v>
      </c>
      <c r="Q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 s="5">
        <v>10184</v>
      </c>
      <c r="B2055" s="5">
        <v>49</v>
      </c>
      <c r="C2055">
        <v>100</v>
      </c>
      <c r="D2055">
        <v>2</v>
      </c>
      <c r="E2055">
        <f xml:space="preserve"> Table1[[#This Row],[QUANTITYORDERED]] * Table1[[#This Row],[PRICE ($)]]</f>
        <v>4900</v>
      </c>
      <c r="G2055" s="1">
        <v>37939</v>
      </c>
      <c r="H2055" t="s">
        <v>24</v>
      </c>
      <c r="I2055">
        <v>4</v>
      </c>
      <c r="J2055" t="str">
        <f t="shared" si="32"/>
        <v>Nov</v>
      </c>
      <c r="K2055">
        <v>2003</v>
      </c>
      <c r="L2055" t="s">
        <v>180</v>
      </c>
      <c r="M2055">
        <v>118</v>
      </c>
      <c r="N2055" t="s">
        <v>644</v>
      </c>
      <c r="O2055" t="s">
        <v>519</v>
      </c>
      <c r="P2055" t="s">
        <v>2734</v>
      </c>
      <c r="Q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 s="5">
        <v>10195</v>
      </c>
      <c r="B2056" s="5">
        <v>34</v>
      </c>
      <c r="C2056">
        <v>100</v>
      </c>
      <c r="D2056">
        <v>2</v>
      </c>
      <c r="E2056">
        <f xml:space="preserve"> Table1[[#This Row],[QUANTITYORDERED]] * Table1[[#This Row],[PRICE ($)]]</f>
        <v>3400</v>
      </c>
      <c r="G2056" s="1">
        <v>37950</v>
      </c>
      <c r="H2056" t="s">
        <v>24</v>
      </c>
      <c r="I2056">
        <v>4</v>
      </c>
      <c r="J2056" t="str">
        <f t="shared" si="32"/>
        <v>Nov</v>
      </c>
      <c r="K2056">
        <v>2003</v>
      </c>
      <c r="L2056" t="s">
        <v>180</v>
      </c>
      <c r="M2056">
        <v>118</v>
      </c>
      <c r="N2056" t="s">
        <v>644</v>
      </c>
      <c r="O2056" t="s">
        <v>316</v>
      </c>
      <c r="P2056" t="s">
        <v>2735</v>
      </c>
      <c r="Q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 s="5">
        <v>10207</v>
      </c>
      <c r="B2057" s="5">
        <v>28</v>
      </c>
      <c r="C2057">
        <v>100</v>
      </c>
      <c r="D2057">
        <v>3</v>
      </c>
      <c r="E2057">
        <f xml:space="preserve"> Table1[[#This Row],[QUANTITYORDERED]] * Table1[[#This Row],[PRICE ($)]]</f>
        <v>2800</v>
      </c>
      <c r="G2057" s="1">
        <v>37964</v>
      </c>
      <c r="H2057" t="s">
        <v>24</v>
      </c>
      <c r="I2057">
        <v>4</v>
      </c>
      <c r="J2057" t="str">
        <f t="shared" si="32"/>
        <v>Dec</v>
      </c>
      <c r="K2057">
        <v>2003</v>
      </c>
      <c r="L2057" t="s">
        <v>180</v>
      </c>
      <c r="M2057">
        <v>118</v>
      </c>
      <c r="N2057" t="s">
        <v>644</v>
      </c>
      <c r="O2057" t="s">
        <v>414</v>
      </c>
      <c r="P2057" t="s">
        <v>2736</v>
      </c>
      <c r="Q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 s="5">
        <v>10220</v>
      </c>
      <c r="B2058" s="5">
        <v>37</v>
      </c>
      <c r="C2058">
        <v>100</v>
      </c>
      <c r="D2058">
        <v>7</v>
      </c>
      <c r="E2058">
        <f xml:space="preserve"> Table1[[#This Row],[QUANTITYORDERED]] * Table1[[#This Row],[PRICE ($)]]</f>
        <v>3700</v>
      </c>
      <c r="G2058" s="1">
        <v>38029</v>
      </c>
      <c r="H2058" t="s">
        <v>24</v>
      </c>
      <c r="I2058">
        <v>1</v>
      </c>
      <c r="J2058" t="str">
        <f t="shared" si="32"/>
        <v>Feb</v>
      </c>
      <c r="K2058">
        <v>2004</v>
      </c>
      <c r="L2058" t="s">
        <v>180</v>
      </c>
      <c r="M2058">
        <v>118</v>
      </c>
      <c r="N2058" t="s">
        <v>644</v>
      </c>
      <c r="O2058" t="s">
        <v>478</v>
      </c>
      <c r="P2058" t="s">
        <v>2737</v>
      </c>
      <c r="Q2058" t="s">
        <v>3512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 s="5">
        <v>10230</v>
      </c>
      <c r="B2059" s="5">
        <v>45</v>
      </c>
      <c r="C2059">
        <v>100</v>
      </c>
      <c r="D2059">
        <v>5</v>
      </c>
      <c r="E2059">
        <f xml:space="preserve"> Table1[[#This Row],[QUANTITYORDERED]] * Table1[[#This Row],[PRICE ($)]]</f>
        <v>4500</v>
      </c>
      <c r="G2059" s="1">
        <v>38061</v>
      </c>
      <c r="H2059" t="s">
        <v>24</v>
      </c>
      <c r="I2059">
        <v>1</v>
      </c>
      <c r="J2059" t="str">
        <f t="shared" si="32"/>
        <v>Mar</v>
      </c>
      <c r="K2059">
        <v>2004</v>
      </c>
      <c r="L2059" t="s">
        <v>180</v>
      </c>
      <c r="M2059">
        <v>118</v>
      </c>
      <c r="N2059" t="s">
        <v>644</v>
      </c>
      <c r="O2059" t="s">
        <v>461</v>
      </c>
      <c r="P2059" t="s">
        <v>2738</v>
      </c>
      <c r="Q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 s="5">
        <v>10246</v>
      </c>
      <c r="B2060" s="5">
        <v>46</v>
      </c>
      <c r="C2060">
        <v>100</v>
      </c>
      <c r="D2060">
        <v>1</v>
      </c>
      <c r="E2060">
        <f xml:space="preserve"> Table1[[#This Row],[QUANTITYORDERED]] * Table1[[#This Row],[PRICE ($)]]</f>
        <v>4600</v>
      </c>
      <c r="G2060" s="1">
        <v>38112</v>
      </c>
      <c r="H2060" t="s">
        <v>24</v>
      </c>
      <c r="I2060">
        <v>2</v>
      </c>
      <c r="J2060" t="str">
        <f t="shared" si="32"/>
        <v>May</v>
      </c>
      <c r="K2060">
        <v>2004</v>
      </c>
      <c r="L2060" t="s">
        <v>180</v>
      </c>
      <c r="M2060">
        <v>118</v>
      </c>
      <c r="N2060" t="s">
        <v>644</v>
      </c>
      <c r="O2060" t="s">
        <v>173</v>
      </c>
      <c r="P2060" t="s">
        <v>2739</v>
      </c>
      <c r="Q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 s="5">
        <v>10271</v>
      </c>
      <c r="B2061" s="5">
        <v>22</v>
      </c>
      <c r="C2061">
        <v>100</v>
      </c>
      <c r="D2061">
        <v>1</v>
      </c>
      <c r="E2061">
        <f xml:space="preserve"> Table1[[#This Row],[QUANTITYORDERED]] * Table1[[#This Row],[PRICE ($)]]</f>
        <v>2200</v>
      </c>
      <c r="G2061" s="1">
        <v>38188</v>
      </c>
      <c r="H2061" t="s">
        <v>24</v>
      </c>
      <c r="I2061">
        <v>3</v>
      </c>
      <c r="J2061" t="str">
        <f t="shared" si="32"/>
        <v>Jul</v>
      </c>
      <c r="K2061">
        <v>2004</v>
      </c>
      <c r="L2061" t="s">
        <v>180</v>
      </c>
      <c r="M2061">
        <v>118</v>
      </c>
      <c r="N2061" t="s">
        <v>644</v>
      </c>
      <c r="O2061" t="s">
        <v>271</v>
      </c>
      <c r="P2061" t="s">
        <v>2740</v>
      </c>
      <c r="Q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 s="5">
        <v>10282</v>
      </c>
      <c r="B2062" s="5">
        <v>39</v>
      </c>
      <c r="C2062">
        <v>100</v>
      </c>
      <c r="D2062">
        <v>10</v>
      </c>
      <c r="E2062">
        <f xml:space="preserve"> Table1[[#This Row],[QUANTITYORDERED]] * Table1[[#This Row],[PRICE ($)]]</f>
        <v>3900</v>
      </c>
      <c r="G2062" s="1">
        <v>38219</v>
      </c>
      <c r="H2062" t="s">
        <v>24</v>
      </c>
      <c r="I2062">
        <v>3</v>
      </c>
      <c r="J2062" t="str">
        <f t="shared" si="32"/>
        <v>Aug</v>
      </c>
      <c r="K2062">
        <v>2004</v>
      </c>
      <c r="L2062" t="s">
        <v>180</v>
      </c>
      <c r="M2062">
        <v>118</v>
      </c>
      <c r="N2062" t="s">
        <v>644</v>
      </c>
      <c r="O2062" t="s">
        <v>271</v>
      </c>
      <c r="P2062" t="s">
        <v>2741</v>
      </c>
      <c r="Q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 s="5">
        <v>10292</v>
      </c>
      <c r="B2063" s="5">
        <v>27</v>
      </c>
      <c r="C2063">
        <v>100</v>
      </c>
      <c r="D2063">
        <v>4</v>
      </c>
      <c r="E2063">
        <f xml:space="preserve"> Table1[[#This Row],[QUANTITYORDERED]] * Table1[[#This Row],[PRICE ($)]]</f>
        <v>2700</v>
      </c>
      <c r="G2063" s="1">
        <v>38238</v>
      </c>
      <c r="H2063" t="s">
        <v>24</v>
      </c>
      <c r="I2063">
        <v>3</v>
      </c>
      <c r="J2063" t="str">
        <f t="shared" si="32"/>
        <v>Sep</v>
      </c>
      <c r="K2063">
        <v>2004</v>
      </c>
      <c r="L2063" t="s">
        <v>180</v>
      </c>
      <c r="M2063">
        <v>118</v>
      </c>
      <c r="N2063" t="s">
        <v>644</v>
      </c>
      <c r="O2063" t="s">
        <v>27</v>
      </c>
      <c r="P2063" t="s">
        <v>2742</v>
      </c>
      <c r="Q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 s="5">
        <v>10305</v>
      </c>
      <c r="B2064" s="5">
        <v>36</v>
      </c>
      <c r="C2064">
        <v>100</v>
      </c>
      <c r="D2064">
        <v>1</v>
      </c>
      <c r="E2064">
        <f xml:space="preserve"> Table1[[#This Row],[QUANTITYORDERED]] * Table1[[#This Row],[PRICE ($)]]</f>
        <v>3600</v>
      </c>
      <c r="G2064" s="1">
        <v>38273</v>
      </c>
      <c r="H2064" t="s">
        <v>24</v>
      </c>
      <c r="I2064">
        <v>4</v>
      </c>
      <c r="J2064" t="str">
        <f t="shared" si="32"/>
        <v>Oct</v>
      </c>
      <c r="K2064">
        <v>2004</v>
      </c>
      <c r="L2064" t="s">
        <v>180</v>
      </c>
      <c r="M2064">
        <v>118</v>
      </c>
      <c r="N2064" t="s">
        <v>644</v>
      </c>
      <c r="O2064" t="s">
        <v>119</v>
      </c>
      <c r="P2064" t="s">
        <v>2743</v>
      </c>
      <c r="Q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 s="5">
        <v>10314</v>
      </c>
      <c r="B2065" s="5">
        <v>38</v>
      </c>
      <c r="C2065">
        <v>100</v>
      </c>
      <c r="D2065">
        <v>10</v>
      </c>
      <c r="E2065">
        <f xml:space="preserve"> Table1[[#This Row],[QUANTITYORDERED]] * Table1[[#This Row],[PRICE ($)]]</f>
        <v>3800</v>
      </c>
      <c r="G2065" s="1">
        <v>38282</v>
      </c>
      <c r="H2065" t="s">
        <v>24</v>
      </c>
      <c r="I2065">
        <v>4</v>
      </c>
      <c r="J2065" t="str">
        <f t="shared" si="32"/>
        <v>Oct</v>
      </c>
      <c r="K2065">
        <v>2004</v>
      </c>
      <c r="L2065" t="s">
        <v>180</v>
      </c>
      <c r="M2065">
        <v>118</v>
      </c>
      <c r="N2065" t="s">
        <v>644</v>
      </c>
      <c r="O2065" t="s">
        <v>497</v>
      </c>
      <c r="P2065" t="s">
        <v>2744</v>
      </c>
      <c r="Q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 s="5">
        <v>10325</v>
      </c>
      <c r="B2066" s="5">
        <v>44</v>
      </c>
      <c r="C2066">
        <v>100</v>
      </c>
      <c r="D2066">
        <v>5</v>
      </c>
      <c r="E2066">
        <f xml:space="preserve"> Table1[[#This Row],[QUANTITYORDERED]] * Table1[[#This Row],[PRICE ($)]]</f>
        <v>4400</v>
      </c>
      <c r="G2066" s="1">
        <v>38296</v>
      </c>
      <c r="H2066" t="s">
        <v>24</v>
      </c>
      <c r="I2066">
        <v>4</v>
      </c>
      <c r="J2066" t="str">
        <f t="shared" si="32"/>
        <v>Nov</v>
      </c>
      <c r="K2066">
        <v>2004</v>
      </c>
      <c r="L2066" t="s">
        <v>180</v>
      </c>
      <c r="M2066">
        <v>118</v>
      </c>
      <c r="N2066" t="s">
        <v>644</v>
      </c>
      <c r="O2066" t="s">
        <v>132</v>
      </c>
      <c r="P2066" t="s">
        <v>2745</v>
      </c>
      <c r="Q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 s="5">
        <v>10336</v>
      </c>
      <c r="B2067" s="5">
        <v>31</v>
      </c>
      <c r="C2067">
        <v>100</v>
      </c>
      <c r="D2067">
        <v>5</v>
      </c>
      <c r="E2067">
        <f xml:space="preserve"> Table1[[#This Row],[QUANTITYORDERED]] * Table1[[#This Row],[PRICE ($)]]</f>
        <v>3100</v>
      </c>
      <c r="G2067" s="1">
        <v>38311</v>
      </c>
      <c r="H2067" t="s">
        <v>24</v>
      </c>
      <c r="I2067">
        <v>4</v>
      </c>
      <c r="J2067" t="str">
        <f t="shared" si="32"/>
        <v>Nov</v>
      </c>
      <c r="K2067">
        <v>2004</v>
      </c>
      <c r="L2067" t="s">
        <v>180</v>
      </c>
      <c r="M2067">
        <v>118</v>
      </c>
      <c r="N2067" t="s">
        <v>644</v>
      </c>
      <c r="O2067" t="s">
        <v>402</v>
      </c>
      <c r="P2067" t="s">
        <v>2746</v>
      </c>
      <c r="Q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 s="5">
        <v>10349</v>
      </c>
      <c r="B2068" s="5">
        <v>23</v>
      </c>
      <c r="C2068">
        <v>100</v>
      </c>
      <c r="D2068">
        <v>2</v>
      </c>
      <c r="E2068">
        <f xml:space="preserve"> Table1[[#This Row],[QUANTITYORDERED]] * Table1[[#This Row],[PRICE ($)]]</f>
        <v>2300</v>
      </c>
      <c r="G2068" s="1">
        <v>38322</v>
      </c>
      <c r="H2068" t="s">
        <v>24</v>
      </c>
      <c r="I2068">
        <v>4</v>
      </c>
      <c r="J2068" t="str">
        <f t="shared" si="32"/>
        <v>Dec</v>
      </c>
      <c r="K2068">
        <v>2004</v>
      </c>
      <c r="L2068" t="s">
        <v>180</v>
      </c>
      <c r="M2068">
        <v>118</v>
      </c>
      <c r="N2068" t="s">
        <v>644</v>
      </c>
      <c r="O2068" t="s">
        <v>474</v>
      </c>
      <c r="P2068" t="s">
        <v>2747</v>
      </c>
      <c r="Q2068" t="s">
        <v>3511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 s="5">
        <v>10359</v>
      </c>
      <c r="B2069" s="5">
        <v>22</v>
      </c>
      <c r="C2069">
        <v>100</v>
      </c>
      <c r="D2069">
        <v>7</v>
      </c>
      <c r="E2069">
        <f xml:space="preserve"> Table1[[#This Row],[QUANTITYORDERED]] * Table1[[#This Row],[PRICE ($)]]</f>
        <v>2200</v>
      </c>
      <c r="G2069" s="1">
        <v>38336</v>
      </c>
      <c r="H2069" t="s">
        <v>24</v>
      </c>
      <c r="I2069">
        <v>4</v>
      </c>
      <c r="J2069" t="str">
        <f t="shared" si="32"/>
        <v>Dec</v>
      </c>
      <c r="K2069">
        <v>2004</v>
      </c>
      <c r="L2069" t="s">
        <v>180</v>
      </c>
      <c r="M2069">
        <v>118</v>
      </c>
      <c r="N2069" t="s">
        <v>644</v>
      </c>
      <c r="O2069" t="s">
        <v>36</v>
      </c>
      <c r="P2069" t="s">
        <v>2748</v>
      </c>
      <c r="Q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 s="5">
        <v>10371</v>
      </c>
      <c r="B2070" s="5">
        <v>28</v>
      </c>
      <c r="C2070">
        <v>50.32</v>
      </c>
      <c r="D2070">
        <v>9</v>
      </c>
      <c r="E2070">
        <f xml:space="preserve"> Table1[[#This Row],[QUANTITYORDERED]] * Table1[[#This Row],[PRICE ($)]]</f>
        <v>1408.96</v>
      </c>
      <c r="G2070" s="1">
        <v>38375</v>
      </c>
      <c r="H2070" t="s">
        <v>24</v>
      </c>
      <c r="I2070">
        <v>1</v>
      </c>
      <c r="J2070" t="str">
        <f t="shared" si="32"/>
        <v>Jan</v>
      </c>
      <c r="K2070">
        <v>2005</v>
      </c>
      <c r="L2070" t="s">
        <v>180</v>
      </c>
      <c r="M2070">
        <v>118</v>
      </c>
      <c r="N2070" t="s">
        <v>644</v>
      </c>
      <c r="O2070" t="s">
        <v>271</v>
      </c>
      <c r="P2070" t="s">
        <v>2749</v>
      </c>
      <c r="Q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 s="5">
        <v>10383</v>
      </c>
      <c r="B2071" s="5">
        <v>21</v>
      </c>
      <c r="C2071">
        <v>93.91</v>
      </c>
      <c r="D2071">
        <v>4</v>
      </c>
      <c r="E2071">
        <f xml:space="preserve"> Table1[[#This Row],[QUANTITYORDERED]] * Table1[[#This Row],[PRICE ($)]]</f>
        <v>1972.11</v>
      </c>
      <c r="G2071" s="1">
        <v>38405</v>
      </c>
      <c r="H2071" t="s">
        <v>24</v>
      </c>
      <c r="I2071">
        <v>1</v>
      </c>
      <c r="J2071" t="str">
        <f t="shared" si="32"/>
        <v>Feb</v>
      </c>
      <c r="K2071">
        <v>2005</v>
      </c>
      <c r="L2071" t="s">
        <v>180</v>
      </c>
      <c r="M2071">
        <v>118</v>
      </c>
      <c r="N2071" t="s">
        <v>644</v>
      </c>
      <c r="O2071" t="s">
        <v>173</v>
      </c>
      <c r="P2071" t="s">
        <v>2750</v>
      </c>
      <c r="Q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 s="5">
        <v>10394</v>
      </c>
      <c r="B2072" s="5">
        <v>37</v>
      </c>
      <c r="C2072">
        <v>100</v>
      </c>
      <c r="D2072">
        <v>7</v>
      </c>
      <c r="E2072">
        <f xml:space="preserve"> Table1[[#This Row],[QUANTITYORDERED]] * Table1[[#This Row],[PRICE ($)]]</f>
        <v>3700</v>
      </c>
      <c r="G2072" s="1">
        <v>38426</v>
      </c>
      <c r="H2072" t="s">
        <v>24</v>
      </c>
      <c r="I2072">
        <v>1</v>
      </c>
      <c r="J2072" t="str">
        <f t="shared" si="32"/>
        <v>Mar</v>
      </c>
      <c r="K2072">
        <v>2005</v>
      </c>
      <c r="L2072" t="s">
        <v>180</v>
      </c>
      <c r="M2072">
        <v>118</v>
      </c>
      <c r="N2072" t="s">
        <v>644</v>
      </c>
      <c r="O2072" t="s">
        <v>173</v>
      </c>
      <c r="P2072" t="s">
        <v>2751</v>
      </c>
      <c r="Q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 s="5">
        <v>10412</v>
      </c>
      <c r="B2073" s="5">
        <v>31</v>
      </c>
      <c r="C2073">
        <v>100</v>
      </c>
      <c r="D2073">
        <v>1</v>
      </c>
      <c r="E2073">
        <f xml:space="preserve"> Table1[[#This Row],[QUANTITYORDERED]] * Table1[[#This Row],[PRICE ($)]]</f>
        <v>3100</v>
      </c>
      <c r="G2073" s="1">
        <v>38475</v>
      </c>
      <c r="H2073" t="s">
        <v>24</v>
      </c>
      <c r="I2073">
        <v>2</v>
      </c>
      <c r="J2073" t="str">
        <f t="shared" si="32"/>
        <v>May</v>
      </c>
      <c r="K2073">
        <v>2005</v>
      </c>
      <c r="L2073" t="s">
        <v>180</v>
      </c>
      <c r="M2073">
        <v>118</v>
      </c>
      <c r="N2073" t="s">
        <v>644</v>
      </c>
      <c r="O2073" t="s">
        <v>173</v>
      </c>
      <c r="P2073" t="s">
        <v>2752</v>
      </c>
      <c r="Q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 s="5">
        <v>10103</v>
      </c>
      <c r="B2074" s="5">
        <v>25</v>
      </c>
      <c r="C2074">
        <v>100</v>
      </c>
      <c r="D2074">
        <v>15</v>
      </c>
      <c r="E2074">
        <f xml:space="preserve"> Table1[[#This Row],[QUANTITYORDERED]] * Table1[[#This Row],[PRICE ($)]]</f>
        <v>2500</v>
      </c>
      <c r="G2074" s="1">
        <v>37650</v>
      </c>
      <c r="H2074" t="s">
        <v>24</v>
      </c>
      <c r="I2074">
        <v>1</v>
      </c>
      <c r="J2074" t="str">
        <f t="shared" si="32"/>
        <v>Jan</v>
      </c>
      <c r="K2074">
        <v>2003</v>
      </c>
      <c r="L2074" t="s">
        <v>549</v>
      </c>
      <c r="M2074">
        <v>97</v>
      </c>
      <c r="N2074" t="s">
        <v>645</v>
      </c>
      <c r="O2074" t="s">
        <v>132</v>
      </c>
      <c r="P2074" t="s">
        <v>2753</v>
      </c>
      <c r="Q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 s="5">
        <v>10111</v>
      </c>
      <c r="B2075" s="5">
        <v>26</v>
      </c>
      <c r="C2075">
        <v>86.68</v>
      </c>
      <c r="D2075">
        <v>3</v>
      </c>
      <c r="E2075">
        <f xml:space="preserve"> Table1[[#This Row],[QUANTITYORDERED]] * Table1[[#This Row],[PRICE ($)]]</f>
        <v>2253.6800000000003</v>
      </c>
      <c r="G2075" s="1">
        <v>37705</v>
      </c>
      <c r="H2075" t="s">
        <v>24</v>
      </c>
      <c r="I2075">
        <v>1</v>
      </c>
      <c r="J2075" t="str">
        <f t="shared" si="32"/>
        <v>Mar</v>
      </c>
      <c r="K2075">
        <v>2003</v>
      </c>
      <c r="L2075" t="s">
        <v>549</v>
      </c>
      <c r="M2075">
        <v>97</v>
      </c>
      <c r="N2075" t="s">
        <v>645</v>
      </c>
      <c r="O2075" t="s">
        <v>80</v>
      </c>
      <c r="P2075" t="s">
        <v>2754</v>
      </c>
      <c r="Q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 s="5">
        <v>10126</v>
      </c>
      <c r="B2076" s="5">
        <v>34</v>
      </c>
      <c r="C2076">
        <v>100</v>
      </c>
      <c r="D2076">
        <v>15</v>
      </c>
      <c r="E2076">
        <f xml:space="preserve"> Table1[[#This Row],[QUANTITYORDERED]] * Table1[[#This Row],[PRICE ($)]]</f>
        <v>3400</v>
      </c>
      <c r="G2076" s="1">
        <v>37769</v>
      </c>
      <c r="H2076" t="s">
        <v>24</v>
      </c>
      <c r="I2076">
        <v>2</v>
      </c>
      <c r="J2076" t="str">
        <f t="shared" si="32"/>
        <v>May</v>
      </c>
      <c r="K2076">
        <v>2003</v>
      </c>
      <c r="L2076" t="s">
        <v>549</v>
      </c>
      <c r="M2076">
        <v>97</v>
      </c>
      <c r="N2076" t="s">
        <v>645</v>
      </c>
      <c r="O2076" t="s">
        <v>190</v>
      </c>
      <c r="P2076" t="s">
        <v>2755</v>
      </c>
      <c r="Q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 s="5">
        <v>10139</v>
      </c>
      <c r="B2077" s="5">
        <v>29</v>
      </c>
      <c r="C2077">
        <v>100</v>
      </c>
      <c r="D2077">
        <v>4</v>
      </c>
      <c r="E2077">
        <f xml:space="preserve"> Table1[[#This Row],[QUANTITYORDERED]] * Table1[[#This Row],[PRICE ($)]]</f>
        <v>2900</v>
      </c>
      <c r="G2077" s="1">
        <v>37818</v>
      </c>
      <c r="H2077" t="s">
        <v>24</v>
      </c>
      <c r="I2077">
        <v>3</v>
      </c>
      <c r="J2077" t="str">
        <f t="shared" si="32"/>
        <v>Jul</v>
      </c>
      <c r="K2077">
        <v>2003</v>
      </c>
      <c r="L2077" t="s">
        <v>549</v>
      </c>
      <c r="M2077">
        <v>97</v>
      </c>
      <c r="N2077" t="s">
        <v>645</v>
      </c>
      <c r="O2077" t="s">
        <v>151</v>
      </c>
      <c r="P2077" t="s">
        <v>2756</v>
      </c>
      <c r="Q2077" t="s">
        <v>3507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 s="5">
        <v>10149</v>
      </c>
      <c r="B2078" s="5">
        <v>20</v>
      </c>
      <c r="C2078">
        <v>90.57</v>
      </c>
      <c r="D2078">
        <v>1</v>
      </c>
      <c r="E2078">
        <f xml:space="preserve"> Table1[[#This Row],[QUANTITYORDERED]] * Table1[[#This Row],[PRICE ($)]]</f>
        <v>1811.3999999999999</v>
      </c>
      <c r="G2078" s="1">
        <v>37876</v>
      </c>
      <c r="H2078" t="s">
        <v>24</v>
      </c>
      <c r="I2078">
        <v>3</v>
      </c>
      <c r="J2078" t="str">
        <f t="shared" si="32"/>
        <v>Sep</v>
      </c>
      <c r="K2078">
        <v>2003</v>
      </c>
      <c r="L2078" t="s">
        <v>549</v>
      </c>
      <c r="M2078">
        <v>97</v>
      </c>
      <c r="N2078" t="s">
        <v>645</v>
      </c>
      <c r="O2078" t="s">
        <v>525</v>
      </c>
      <c r="P2078" t="s">
        <v>2757</v>
      </c>
      <c r="Q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 s="5">
        <v>10163</v>
      </c>
      <c r="B2079" s="5">
        <v>42</v>
      </c>
      <c r="C2079">
        <v>91.55</v>
      </c>
      <c r="D2079">
        <v>5</v>
      </c>
      <c r="E2079">
        <f xml:space="preserve"> Table1[[#This Row],[QUANTITYORDERED]] * Table1[[#This Row],[PRICE ($)]]</f>
        <v>3845.1</v>
      </c>
      <c r="G2079" s="1">
        <v>37914</v>
      </c>
      <c r="H2079" t="s">
        <v>24</v>
      </c>
      <c r="I2079">
        <v>4</v>
      </c>
      <c r="J2079" t="str">
        <f t="shared" si="32"/>
        <v>Oct</v>
      </c>
      <c r="K2079">
        <v>2003</v>
      </c>
      <c r="L2079" t="s">
        <v>549</v>
      </c>
      <c r="M2079">
        <v>97</v>
      </c>
      <c r="N2079" t="s">
        <v>645</v>
      </c>
      <c r="O2079" t="s">
        <v>202</v>
      </c>
      <c r="P2079" t="s">
        <v>2758</v>
      </c>
      <c r="Q2079" t="s">
        <v>3508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 s="5">
        <v>10173</v>
      </c>
      <c r="B2080" s="5">
        <v>22</v>
      </c>
      <c r="C2080">
        <v>100</v>
      </c>
      <c r="D2080">
        <v>3</v>
      </c>
      <c r="E2080">
        <f xml:space="preserve"> Table1[[#This Row],[QUANTITYORDERED]] * Table1[[#This Row],[PRICE ($)]]</f>
        <v>2200</v>
      </c>
      <c r="G2080" s="1">
        <v>37930</v>
      </c>
      <c r="H2080" t="s">
        <v>24</v>
      </c>
      <c r="I2080">
        <v>4</v>
      </c>
      <c r="J2080" t="str">
        <f t="shared" si="32"/>
        <v>Nov</v>
      </c>
      <c r="K2080">
        <v>2003</v>
      </c>
      <c r="L2080" t="s">
        <v>549</v>
      </c>
      <c r="M2080">
        <v>97</v>
      </c>
      <c r="N2080" t="s">
        <v>645</v>
      </c>
      <c r="O2080" t="s">
        <v>551</v>
      </c>
      <c r="P2080" t="s">
        <v>2759</v>
      </c>
      <c r="Q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 s="5">
        <v>10183</v>
      </c>
      <c r="B2081" s="5">
        <v>47</v>
      </c>
      <c r="C2081">
        <v>100</v>
      </c>
      <c r="D2081">
        <v>12</v>
      </c>
      <c r="E2081">
        <f xml:space="preserve"> Table1[[#This Row],[QUANTITYORDERED]] * Table1[[#This Row],[PRICE ($)]]</f>
        <v>4700</v>
      </c>
      <c r="G2081" s="1">
        <v>37938</v>
      </c>
      <c r="H2081" t="s">
        <v>24</v>
      </c>
      <c r="I2081">
        <v>4</v>
      </c>
      <c r="J2081" t="str">
        <f t="shared" si="32"/>
        <v>Nov</v>
      </c>
      <c r="K2081">
        <v>2003</v>
      </c>
      <c r="L2081" t="s">
        <v>549</v>
      </c>
      <c r="M2081">
        <v>97</v>
      </c>
      <c r="N2081" t="s">
        <v>645</v>
      </c>
      <c r="O2081" t="s">
        <v>213</v>
      </c>
      <c r="P2081" t="s">
        <v>2760</v>
      </c>
      <c r="Q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 s="5">
        <v>10193</v>
      </c>
      <c r="B2082" s="5">
        <v>20</v>
      </c>
      <c r="C2082">
        <v>100</v>
      </c>
      <c r="D2082">
        <v>4</v>
      </c>
      <c r="E2082">
        <f xml:space="preserve"> Table1[[#This Row],[QUANTITYORDERED]] * Table1[[#This Row],[PRICE ($)]]</f>
        <v>2000</v>
      </c>
      <c r="G2082" s="1">
        <v>37946</v>
      </c>
      <c r="H2082" t="s">
        <v>24</v>
      </c>
      <c r="I2082">
        <v>4</v>
      </c>
      <c r="J2082" t="str">
        <f t="shared" si="32"/>
        <v>Nov</v>
      </c>
      <c r="K2082">
        <v>2003</v>
      </c>
      <c r="L2082" t="s">
        <v>549</v>
      </c>
      <c r="M2082">
        <v>97</v>
      </c>
      <c r="N2082" t="s">
        <v>645</v>
      </c>
      <c r="O2082" t="s">
        <v>557</v>
      </c>
      <c r="P2082" t="s">
        <v>2761</v>
      </c>
      <c r="Q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 s="5">
        <v>10206</v>
      </c>
      <c r="B2083" s="5">
        <v>33</v>
      </c>
      <c r="C2083">
        <v>97.39</v>
      </c>
      <c r="D2083">
        <v>10</v>
      </c>
      <c r="E2083">
        <f xml:space="preserve"> Table1[[#This Row],[QUANTITYORDERED]] * Table1[[#This Row],[PRICE ($)]]</f>
        <v>3213.87</v>
      </c>
      <c r="G2083" s="1">
        <v>37960</v>
      </c>
      <c r="H2083" t="s">
        <v>24</v>
      </c>
      <c r="I2083">
        <v>4</v>
      </c>
      <c r="J2083" t="str">
        <f t="shared" si="32"/>
        <v>Dec</v>
      </c>
      <c r="K2083">
        <v>2003</v>
      </c>
      <c r="L2083" t="s">
        <v>549</v>
      </c>
      <c r="M2083">
        <v>97</v>
      </c>
      <c r="N2083" t="s">
        <v>645</v>
      </c>
      <c r="O2083" t="s">
        <v>224</v>
      </c>
      <c r="P2083" t="s">
        <v>2762</v>
      </c>
      <c r="Q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 s="5">
        <v>10215</v>
      </c>
      <c r="B2084" s="5">
        <v>39</v>
      </c>
      <c r="C2084">
        <v>90.57</v>
      </c>
      <c r="D2084">
        <v>7</v>
      </c>
      <c r="E2084">
        <f xml:space="preserve"> Table1[[#This Row],[QUANTITYORDERED]] * Table1[[#This Row],[PRICE ($)]]</f>
        <v>3532.2299999999996</v>
      </c>
      <c r="G2084" s="1">
        <v>38015</v>
      </c>
      <c r="H2084" t="s">
        <v>24</v>
      </c>
      <c r="I2084">
        <v>1</v>
      </c>
      <c r="J2084" t="str">
        <f t="shared" si="32"/>
        <v>Jan</v>
      </c>
      <c r="K2084">
        <v>2004</v>
      </c>
      <c r="L2084" t="s">
        <v>549</v>
      </c>
      <c r="M2084">
        <v>97</v>
      </c>
      <c r="N2084" t="s">
        <v>645</v>
      </c>
      <c r="O2084" t="s">
        <v>233</v>
      </c>
      <c r="P2084" t="s">
        <v>2763</v>
      </c>
      <c r="Q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 s="5">
        <v>10228</v>
      </c>
      <c r="B2085" s="5">
        <v>33</v>
      </c>
      <c r="C2085">
        <v>100</v>
      </c>
      <c r="D2085">
        <v>6</v>
      </c>
      <c r="E2085">
        <f xml:space="preserve"> Table1[[#This Row],[QUANTITYORDERED]] * Table1[[#This Row],[PRICE ($)]]</f>
        <v>3300</v>
      </c>
      <c r="G2085" s="1">
        <v>38056</v>
      </c>
      <c r="H2085" t="s">
        <v>24</v>
      </c>
      <c r="I2085">
        <v>1</v>
      </c>
      <c r="J2085" t="str">
        <f t="shared" si="32"/>
        <v>Mar</v>
      </c>
      <c r="K2085">
        <v>2004</v>
      </c>
      <c r="L2085" t="s">
        <v>549</v>
      </c>
      <c r="M2085">
        <v>97</v>
      </c>
      <c r="N2085" t="s">
        <v>645</v>
      </c>
      <c r="O2085" t="s">
        <v>238</v>
      </c>
      <c r="P2085" t="s">
        <v>2764</v>
      </c>
      <c r="Q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 s="5">
        <v>10244</v>
      </c>
      <c r="B2086" s="5">
        <v>40</v>
      </c>
      <c r="C2086">
        <v>86.68</v>
      </c>
      <c r="D2086">
        <v>4</v>
      </c>
      <c r="E2086">
        <f xml:space="preserve"> Table1[[#This Row],[QUANTITYORDERED]] * Table1[[#This Row],[PRICE ($)]]</f>
        <v>3467.2000000000003</v>
      </c>
      <c r="G2086" s="1">
        <v>38106</v>
      </c>
      <c r="H2086" t="s">
        <v>24</v>
      </c>
      <c r="I2086">
        <v>2</v>
      </c>
      <c r="J2086" t="str">
        <f t="shared" si="32"/>
        <v>Apr</v>
      </c>
      <c r="K2086">
        <v>2004</v>
      </c>
      <c r="L2086" t="s">
        <v>549</v>
      </c>
      <c r="M2086">
        <v>97</v>
      </c>
      <c r="N2086" t="s">
        <v>645</v>
      </c>
      <c r="O2086" t="s">
        <v>173</v>
      </c>
      <c r="P2086" t="s">
        <v>2765</v>
      </c>
      <c r="Q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 s="5">
        <v>10257</v>
      </c>
      <c r="B2087" s="5">
        <v>46</v>
      </c>
      <c r="C2087">
        <v>78.89</v>
      </c>
      <c r="D2087">
        <v>4</v>
      </c>
      <c r="E2087">
        <f xml:space="preserve"> Table1[[#This Row],[QUANTITYORDERED]] * Table1[[#This Row],[PRICE ($)]]</f>
        <v>3628.94</v>
      </c>
      <c r="G2087" s="1">
        <v>38152</v>
      </c>
      <c r="H2087" t="s">
        <v>24</v>
      </c>
      <c r="I2087">
        <v>2</v>
      </c>
      <c r="J2087" t="str">
        <f t="shared" si="32"/>
        <v>Jun</v>
      </c>
      <c r="K2087">
        <v>2004</v>
      </c>
      <c r="L2087" t="s">
        <v>549</v>
      </c>
      <c r="M2087">
        <v>97</v>
      </c>
      <c r="N2087" t="s">
        <v>645</v>
      </c>
      <c r="O2087" t="s">
        <v>396</v>
      </c>
      <c r="P2087" t="s">
        <v>2766</v>
      </c>
      <c r="Q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 s="5">
        <v>10269</v>
      </c>
      <c r="B2088" s="5">
        <v>48</v>
      </c>
      <c r="C2088">
        <v>97.39</v>
      </c>
      <c r="D2088">
        <v>2</v>
      </c>
      <c r="E2088">
        <f xml:space="preserve"> Table1[[#This Row],[QUANTITYORDERED]] * Table1[[#This Row],[PRICE ($)]]</f>
        <v>4674.72</v>
      </c>
      <c r="G2088" s="1">
        <v>38184</v>
      </c>
      <c r="H2088" t="s">
        <v>24</v>
      </c>
      <c r="I2088">
        <v>3</v>
      </c>
      <c r="J2088" t="str">
        <f t="shared" si="32"/>
        <v>Jul</v>
      </c>
      <c r="K2088">
        <v>2004</v>
      </c>
      <c r="L2088" t="s">
        <v>549</v>
      </c>
      <c r="M2088">
        <v>97</v>
      </c>
      <c r="N2088" t="s">
        <v>645</v>
      </c>
      <c r="O2088" t="s">
        <v>143</v>
      </c>
      <c r="P2088" t="s">
        <v>2767</v>
      </c>
      <c r="Q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 s="5">
        <v>10280</v>
      </c>
      <c r="B2089" s="5">
        <v>21</v>
      </c>
      <c r="C2089">
        <v>78.89</v>
      </c>
      <c r="D2089">
        <v>6</v>
      </c>
      <c r="E2089">
        <f xml:space="preserve"> Table1[[#This Row],[QUANTITYORDERED]] * Table1[[#This Row],[PRICE ($)]]</f>
        <v>1656.69</v>
      </c>
      <c r="G2089" s="1">
        <v>38216</v>
      </c>
      <c r="H2089" t="s">
        <v>24</v>
      </c>
      <c r="I2089">
        <v>3</v>
      </c>
      <c r="J2089" t="str">
        <f t="shared" si="32"/>
        <v>Aug</v>
      </c>
      <c r="K2089">
        <v>2004</v>
      </c>
      <c r="L2089" t="s">
        <v>549</v>
      </c>
      <c r="M2089">
        <v>97</v>
      </c>
      <c r="N2089" t="s">
        <v>645</v>
      </c>
      <c r="O2089" t="s">
        <v>253</v>
      </c>
      <c r="P2089" t="s">
        <v>2768</v>
      </c>
      <c r="Q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 s="5">
        <v>10290</v>
      </c>
      <c r="B2090" s="5">
        <v>45</v>
      </c>
      <c r="C2090">
        <v>100</v>
      </c>
      <c r="D2090">
        <v>1</v>
      </c>
      <c r="E2090">
        <f xml:space="preserve"> Table1[[#This Row],[QUANTITYORDERED]] * Table1[[#This Row],[PRICE ($)]]</f>
        <v>4500</v>
      </c>
      <c r="G2090" s="1">
        <v>38237</v>
      </c>
      <c r="H2090" t="s">
        <v>24</v>
      </c>
      <c r="I2090">
        <v>3</v>
      </c>
      <c r="J2090" t="str">
        <f t="shared" si="32"/>
        <v>Sep</v>
      </c>
      <c r="K2090">
        <v>2004</v>
      </c>
      <c r="L2090" t="s">
        <v>549</v>
      </c>
      <c r="M2090">
        <v>97</v>
      </c>
      <c r="N2090" t="s">
        <v>645</v>
      </c>
      <c r="O2090" t="s">
        <v>599</v>
      </c>
      <c r="P2090" t="s">
        <v>2769</v>
      </c>
      <c r="Q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 s="5">
        <v>10304</v>
      </c>
      <c r="B2091" s="5">
        <v>33</v>
      </c>
      <c r="C2091">
        <v>100</v>
      </c>
      <c r="D2091">
        <v>10</v>
      </c>
      <c r="E2091">
        <f xml:space="preserve"> Table1[[#This Row],[QUANTITYORDERED]] * Table1[[#This Row],[PRICE ($)]]</f>
        <v>3300</v>
      </c>
      <c r="G2091" s="1">
        <v>38271</v>
      </c>
      <c r="H2091" t="s">
        <v>24</v>
      </c>
      <c r="I2091">
        <v>4</v>
      </c>
      <c r="J2091" t="str">
        <f t="shared" si="32"/>
        <v>Oct</v>
      </c>
      <c r="K2091">
        <v>2004</v>
      </c>
      <c r="L2091" t="s">
        <v>549</v>
      </c>
      <c r="M2091">
        <v>97</v>
      </c>
      <c r="N2091" t="s">
        <v>645</v>
      </c>
      <c r="O2091" t="s">
        <v>266</v>
      </c>
      <c r="P2091" t="s">
        <v>2770</v>
      </c>
      <c r="Q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 s="5">
        <v>10312</v>
      </c>
      <c r="B2092" s="5">
        <v>44</v>
      </c>
      <c r="C2092">
        <v>100</v>
      </c>
      <c r="D2092">
        <v>7</v>
      </c>
      <c r="E2092">
        <f xml:space="preserve"> Table1[[#This Row],[QUANTITYORDERED]] * Table1[[#This Row],[PRICE ($)]]</f>
        <v>4400</v>
      </c>
      <c r="G2092" s="1">
        <v>38281</v>
      </c>
      <c r="H2092" t="s">
        <v>24</v>
      </c>
      <c r="I2092">
        <v>4</v>
      </c>
      <c r="J2092" t="str">
        <f t="shared" si="32"/>
        <v>Oct</v>
      </c>
      <c r="K2092">
        <v>2004</v>
      </c>
      <c r="L2092" t="s">
        <v>549</v>
      </c>
      <c r="M2092">
        <v>97</v>
      </c>
      <c r="N2092" t="s">
        <v>645</v>
      </c>
      <c r="O2092" t="s">
        <v>271</v>
      </c>
      <c r="P2092" t="s">
        <v>2771</v>
      </c>
      <c r="Q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 s="5">
        <v>10324</v>
      </c>
      <c r="B2093" s="5">
        <v>33</v>
      </c>
      <c r="C2093">
        <v>100</v>
      </c>
      <c r="D2093">
        <v>3</v>
      </c>
      <c r="E2093">
        <f xml:space="preserve"> Table1[[#This Row],[QUANTITYORDERED]] * Table1[[#This Row],[PRICE ($)]]</f>
        <v>3300</v>
      </c>
      <c r="G2093" s="1">
        <v>38296</v>
      </c>
      <c r="H2093" t="s">
        <v>24</v>
      </c>
      <c r="I2093">
        <v>4</v>
      </c>
      <c r="J2093" t="str">
        <f t="shared" si="32"/>
        <v>Nov</v>
      </c>
      <c r="K2093">
        <v>2004</v>
      </c>
      <c r="L2093" t="s">
        <v>549</v>
      </c>
      <c r="M2093">
        <v>97</v>
      </c>
      <c r="N2093" t="s">
        <v>645</v>
      </c>
      <c r="O2093" t="s">
        <v>98</v>
      </c>
      <c r="P2093" t="s">
        <v>2772</v>
      </c>
      <c r="Q2093" t="s">
        <v>3506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 s="5">
        <v>10333</v>
      </c>
      <c r="B2094" s="5">
        <v>39</v>
      </c>
      <c r="C2094">
        <v>100</v>
      </c>
      <c r="D2094">
        <v>1</v>
      </c>
      <c r="E2094">
        <f xml:space="preserve"> Table1[[#This Row],[QUANTITYORDERED]] * Table1[[#This Row],[PRICE ($)]]</f>
        <v>3900</v>
      </c>
      <c r="G2094" s="1">
        <v>38309</v>
      </c>
      <c r="H2094" t="s">
        <v>24</v>
      </c>
      <c r="I2094">
        <v>4</v>
      </c>
      <c r="J2094" t="str">
        <f t="shared" si="32"/>
        <v>Nov</v>
      </c>
      <c r="K2094">
        <v>2004</v>
      </c>
      <c r="L2094" t="s">
        <v>549</v>
      </c>
      <c r="M2094">
        <v>97</v>
      </c>
      <c r="N2094" t="s">
        <v>645</v>
      </c>
      <c r="O2094" t="s">
        <v>80</v>
      </c>
      <c r="P2094" t="s">
        <v>2773</v>
      </c>
      <c r="Q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 s="5">
        <v>10348</v>
      </c>
      <c r="B2095" s="5">
        <v>39</v>
      </c>
      <c r="C2095">
        <v>50.31</v>
      </c>
      <c r="D2095">
        <v>2</v>
      </c>
      <c r="E2095">
        <f xml:space="preserve"> Table1[[#This Row],[QUANTITYORDERED]] * Table1[[#This Row],[PRICE ($)]]</f>
        <v>1962.0900000000001</v>
      </c>
      <c r="G2095" s="1">
        <v>38292</v>
      </c>
      <c r="H2095" t="s">
        <v>24</v>
      </c>
      <c r="I2095">
        <v>4</v>
      </c>
      <c r="J2095" t="str">
        <f t="shared" si="32"/>
        <v>Nov</v>
      </c>
      <c r="K2095">
        <v>2004</v>
      </c>
      <c r="L2095" t="s">
        <v>549</v>
      </c>
      <c r="M2095">
        <v>97</v>
      </c>
      <c r="N2095" t="s">
        <v>645</v>
      </c>
      <c r="O2095" t="s">
        <v>190</v>
      </c>
      <c r="P2095" t="s">
        <v>2774</v>
      </c>
      <c r="Q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 s="5">
        <v>10358</v>
      </c>
      <c r="B2096" s="5">
        <v>41</v>
      </c>
      <c r="C2096">
        <v>100</v>
      </c>
      <c r="D2096">
        <v>6</v>
      </c>
      <c r="E2096">
        <f xml:space="preserve"> Table1[[#This Row],[QUANTITYORDERED]] * Table1[[#This Row],[PRICE ($)]]</f>
        <v>4100</v>
      </c>
      <c r="G2096" s="1">
        <v>38331</v>
      </c>
      <c r="H2096" t="s">
        <v>24</v>
      </c>
      <c r="I2096">
        <v>4</v>
      </c>
      <c r="J2096" t="str">
        <f t="shared" si="32"/>
        <v>Dec</v>
      </c>
      <c r="K2096">
        <v>2004</v>
      </c>
      <c r="L2096" t="s">
        <v>549</v>
      </c>
      <c r="M2096">
        <v>97</v>
      </c>
      <c r="N2096" t="s">
        <v>645</v>
      </c>
      <c r="O2096" t="s">
        <v>173</v>
      </c>
      <c r="P2096" t="s">
        <v>2775</v>
      </c>
      <c r="Q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 s="5">
        <v>10369</v>
      </c>
      <c r="B2097" s="5">
        <v>40</v>
      </c>
      <c r="C2097">
        <v>86.92</v>
      </c>
      <c r="D2097">
        <v>3</v>
      </c>
      <c r="E2097">
        <f xml:space="preserve"> Table1[[#This Row],[QUANTITYORDERED]] * Table1[[#This Row],[PRICE ($)]]</f>
        <v>3476.8</v>
      </c>
      <c r="G2097" s="1">
        <v>38372</v>
      </c>
      <c r="H2097" t="s">
        <v>24</v>
      </c>
      <c r="I2097">
        <v>1</v>
      </c>
      <c r="J2097" t="str">
        <f t="shared" si="32"/>
        <v>Jan</v>
      </c>
      <c r="K2097">
        <v>2005</v>
      </c>
      <c r="L2097" t="s">
        <v>549</v>
      </c>
      <c r="M2097">
        <v>97</v>
      </c>
      <c r="N2097" t="s">
        <v>645</v>
      </c>
      <c r="O2097" t="s">
        <v>280</v>
      </c>
      <c r="P2097" t="s">
        <v>2776</v>
      </c>
      <c r="Q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 s="5">
        <v>10382</v>
      </c>
      <c r="B2098" s="5">
        <v>33</v>
      </c>
      <c r="C2098">
        <v>100</v>
      </c>
      <c r="D2098">
        <v>4</v>
      </c>
      <c r="E2098">
        <f xml:space="preserve"> Table1[[#This Row],[QUANTITYORDERED]] * Table1[[#This Row],[PRICE ($)]]</f>
        <v>3300</v>
      </c>
      <c r="G2098" s="1">
        <v>38400</v>
      </c>
      <c r="H2098" t="s">
        <v>24</v>
      </c>
      <c r="I2098">
        <v>1</v>
      </c>
      <c r="J2098" t="str">
        <f t="shared" si="32"/>
        <v>Feb</v>
      </c>
      <c r="K2098">
        <v>2005</v>
      </c>
      <c r="L2098" t="s">
        <v>549</v>
      </c>
      <c r="M2098">
        <v>97</v>
      </c>
      <c r="N2098" t="s">
        <v>645</v>
      </c>
      <c r="O2098" t="s">
        <v>271</v>
      </c>
      <c r="P2098" t="s">
        <v>2777</v>
      </c>
      <c r="Q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 s="5">
        <v>10423</v>
      </c>
      <c r="B2099" s="5">
        <v>28</v>
      </c>
      <c r="C2099">
        <v>78.89</v>
      </c>
      <c r="D2099">
        <v>4</v>
      </c>
      <c r="E2099">
        <f xml:space="preserve"> Table1[[#This Row],[QUANTITYORDERED]] * Table1[[#This Row],[PRICE ($)]]</f>
        <v>2208.92</v>
      </c>
      <c r="G2099" s="1">
        <v>38502</v>
      </c>
      <c r="H2099" t="s">
        <v>299</v>
      </c>
      <c r="I2099">
        <v>2</v>
      </c>
      <c r="J2099" t="str">
        <f t="shared" si="32"/>
        <v>May</v>
      </c>
      <c r="K2099">
        <v>2005</v>
      </c>
      <c r="L2099" t="s">
        <v>549</v>
      </c>
      <c r="M2099">
        <v>97</v>
      </c>
      <c r="N2099" t="s">
        <v>645</v>
      </c>
      <c r="O2099" t="s">
        <v>364</v>
      </c>
      <c r="P2099" t="s">
        <v>2778</v>
      </c>
      <c r="Q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 s="5">
        <v>10106</v>
      </c>
      <c r="B2100" s="5">
        <v>26</v>
      </c>
      <c r="C2100">
        <v>63.76</v>
      </c>
      <c r="D2100">
        <v>3</v>
      </c>
      <c r="E2100">
        <f xml:space="preserve"> Table1[[#This Row],[QUANTITYORDERED]] * Table1[[#This Row],[PRICE ($)]]</f>
        <v>1657.76</v>
      </c>
      <c r="G2100" s="1">
        <v>37669</v>
      </c>
      <c r="H2100" t="s">
        <v>24</v>
      </c>
      <c r="I2100">
        <v>1</v>
      </c>
      <c r="J2100" t="str">
        <f t="shared" si="32"/>
        <v>Feb</v>
      </c>
      <c r="K2100">
        <v>2003</v>
      </c>
      <c r="L2100" t="s">
        <v>565</v>
      </c>
      <c r="M2100">
        <v>72</v>
      </c>
      <c r="N2100" t="s">
        <v>646</v>
      </c>
      <c r="O2100" t="s">
        <v>551</v>
      </c>
      <c r="P2100" t="s">
        <v>2779</v>
      </c>
      <c r="Q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 s="5">
        <v>10120</v>
      </c>
      <c r="B2101" s="5">
        <v>29</v>
      </c>
      <c r="C2101">
        <v>85.49</v>
      </c>
      <c r="D2101">
        <v>9</v>
      </c>
      <c r="E2101">
        <f xml:space="preserve"> Table1[[#This Row],[QUANTITYORDERED]] * Table1[[#This Row],[PRICE ($)]]</f>
        <v>2479.21</v>
      </c>
      <c r="G2101" s="1">
        <v>37740</v>
      </c>
      <c r="H2101" t="s">
        <v>24</v>
      </c>
      <c r="I2101">
        <v>2</v>
      </c>
      <c r="J2101" t="str">
        <f t="shared" si="32"/>
        <v>Apr</v>
      </c>
      <c r="K2101">
        <v>2003</v>
      </c>
      <c r="L2101" t="s">
        <v>565</v>
      </c>
      <c r="M2101">
        <v>72</v>
      </c>
      <c r="N2101" t="s">
        <v>646</v>
      </c>
      <c r="O2101" t="s">
        <v>88</v>
      </c>
      <c r="P2101" t="s">
        <v>2780</v>
      </c>
      <c r="Q2101" t="s">
        <v>3505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 s="5">
        <v>10133</v>
      </c>
      <c r="B2102" s="5">
        <v>46</v>
      </c>
      <c r="C2102">
        <v>77.52</v>
      </c>
      <c r="D2102">
        <v>4</v>
      </c>
      <c r="E2102">
        <f xml:space="preserve"> Table1[[#This Row],[QUANTITYORDERED]] * Table1[[#This Row],[PRICE ($)]]</f>
        <v>3565.9199999999996</v>
      </c>
      <c r="G2102" s="1">
        <v>37799</v>
      </c>
      <c r="H2102" t="s">
        <v>24</v>
      </c>
      <c r="I2102">
        <v>2</v>
      </c>
      <c r="J2102" t="str">
        <f t="shared" si="32"/>
        <v>Jun</v>
      </c>
      <c r="K2102">
        <v>2003</v>
      </c>
      <c r="L2102" t="s">
        <v>565</v>
      </c>
      <c r="M2102">
        <v>72</v>
      </c>
      <c r="N2102" t="s">
        <v>646</v>
      </c>
      <c r="O2102" t="s">
        <v>173</v>
      </c>
      <c r="P2102" t="s">
        <v>2781</v>
      </c>
      <c r="Q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 s="5">
        <v>10145</v>
      </c>
      <c r="B2103" s="5">
        <v>33</v>
      </c>
      <c r="C2103">
        <v>84.77</v>
      </c>
      <c r="D2103">
        <v>15</v>
      </c>
      <c r="E2103">
        <f xml:space="preserve"> Table1[[#This Row],[QUANTITYORDERED]] * Table1[[#This Row],[PRICE ($)]]</f>
        <v>2797.41</v>
      </c>
      <c r="G2103" s="1">
        <v>37858</v>
      </c>
      <c r="H2103" t="s">
        <v>24</v>
      </c>
      <c r="I2103">
        <v>3</v>
      </c>
      <c r="J2103" t="str">
        <f t="shared" si="32"/>
        <v>Aug</v>
      </c>
      <c r="K2103">
        <v>2003</v>
      </c>
      <c r="L2103" t="s">
        <v>565</v>
      </c>
      <c r="M2103">
        <v>72</v>
      </c>
      <c r="N2103" t="s">
        <v>646</v>
      </c>
      <c r="O2103" t="s">
        <v>51</v>
      </c>
      <c r="P2103" t="s">
        <v>2782</v>
      </c>
      <c r="Q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 s="5">
        <v>10168</v>
      </c>
      <c r="B2104" s="5">
        <v>48</v>
      </c>
      <c r="C2104">
        <v>78.25</v>
      </c>
      <c r="D2104">
        <v>10</v>
      </c>
      <c r="E2104">
        <f xml:space="preserve"> Table1[[#This Row],[QUANTITYORDERED]] * Table1[[#This Row],[PRICE ($)]]</f>
        <v>3756</v>
      </c>
      <c r="G2104" s="1">
        <v>37922</v>
      </c>
      <c r="H2104" t="s">
        <v>24</v>
      </c>
      <c r="I2104">
        <v>4</v>
      </c>
      <c r="J2104" t="str">
        <f t="shared" si="32"/>
        <v>Oct</v>
      </c>
      <c r="K2104">
        <v>2003</v>
      </c>
      <c r="L2104" t="s">
        <v>565</v>
      </c>
      <c r="M2104">
        <v>72</v>
      </c>
      <c r="N2104" t="s">
        <v>646</v>
      </c>
      <c r="O2104" t="s">
        <v>61</v>
      </c>
      <c r="P2104" t="s">
        <v>2783</v>
      </c>
      <c r="Q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 s="5">
        <v>10210</v>
      </c>
      <c r="B2105" s="5">
        <v>40</v>
      </c>
      <c r="C2105">
        <v>71</v>
      </c>
      <c r="D2105">
        <v>8</v>
      </c>
      <c r="E2105">
        <f xml:space="preserve"> Table1[[#This Row],[QUANTITYORDERED]] * Table1[[#This Row],[PRICE ($)]]</f>
        <v>2840</v>
      </c>
      <c r="G2105" s="1">
        <v>37998</v>
      </c>
      <c r="H2105" t="s">
        <v>24</v>
      </c>
      <c r="I2105">
        <v>1</v>
      </c>
      <c r="J2105" t="str">
        <f t="shared" si="32"/>
        <v>Jan</v>
      </c>
      <c r="K2105">
        <v>2004</v>
      </c>
      <c r="L2105" t="s">
        <v>565</v>
      </c>
      <c r="M2105">
        <v>72</v>
      </c>
      <c r="N2105" t="s">
        <v>646</v>
      </c>
      <c r="O2105" t="s">
        <v>301</v>
      </c>
      <c r="P2105" t="s">
        <v>2784</v>
      </c>
      <c r="Q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 s="5">
        <v>10223</v>
      </c>
      <c r="B2106" s="5">
        <v>23</v>
      </c>
      <c r="C2106">
        <v>74.62</v>
      </c>
      <c r="D2106">
        <v>10</v>
      </c>
      <c r="E2106">
        <f xml:space="preserve"> Table1[[#This Row],[QUANTITYORDERED]] * Table1[[#This Row],[PRICE ($)]]</f>
        <v>1716.2600000000002</v>
      </c>
      <c r="G2106" s="1">
        <v>38037</v>
      </c>
      <c r="H2106" t="s">
        <v>24</v>
      </c>
      <c r="I2106">
        <v>1</v>
      </c>
      <c r="J2106" t="str">
        <f t="shared" si="32"/>
        <v>Feb</v>
      </c>
      <c r="K2106">
        <v>2004</v>
      </c>
      <c r="L2106" t="s">
        <v>565</v>
      </c>
      <c r="M2106">
        <v>72</v>
      </c>
      <c r="N2106" t="s">
        <v>646</v>
      </c>
      <c r="O2106" t="s">
        <v>88</v>
      </c>
      <c r="P2106" t="s">
        <v>2785</v>
      </c>
      <c r="Q2106" t="s">
        <v>3505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 s="5">
        <v>10235</v>
      </c>
      <c r="B2107" s="5">
        <v>40</v>
      </c>
      <c r="C2107">
        <v>81.14</v>
      </c>
      <c r="D2107">
        <v>4</v>
      </c>
      <c r="E2107">
        <f xml:space="preserve"> Table1[[#This Row],[QUANTITYORDERED]] * Table1[[#This Row],[PRICE ($)]]</f>
        <v>3245.6</v>
      </c>
      <c r="G2107" s="1">
        <v>38079</v>
      </c>
      <c r="H2107" t="s">
        <v>24</v>
      </c>
      <c r="I2107">
        <v>2</v>
      </c>
      <c r="J2107" t="str">
        <f t="shared" si="32"/>
        <v>Apr</v>
      </c>
      <c r="K2107">
        <v>2004</v>
      </c>
      <c r="L2107" t="s">
        <v>565</v>
      </c>
      <c r="M2107">
        <v>72</v>
      </c>
      <c r="N2107" t="s">
        <v>646</v>
      </c>
      <c r="O2107" t="s">
        <v>372</v>
      </c>
      <c r="P2107" t="s">
        <v>2786</v>
      </c>
      <c r="Q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 s="5">
        <v>10250</v>
      </c>
      <c r="B2108" s="5">
        <v>37</v>
      </c>
      <c r="C2108">
        <v>74.62</v>
      </c>
      <c r="D2108">
        <v>5</v>
      </c>
      <c r="E2108">
        <f xml:space="preserve"> Table1[[#This Row],[QUANTITYORDERED]] * Table1[[#This Row],[PRICE ($)]]</f>
        <v>2760.94</v>
      </c>
      <c r="G2108" s="1">
        <v>38118</v>
      </c>
      <c r="H2108" t="s">
        <v>24</v>
      </c>
      <c r="I2108">
        <v>2</v>
      </c>
      <c r="J2108" t="str">
        <f t="shared" si="32"/>
        <v>May</v>
      </c>
      <c r="K2108">
        <v>2004</v>
      </c>
      <c r="L2108" t="s">
        <v>565</v>
      </c>
      <c r="M2108">
        <v>72</v>
      </c>
      <c r="N2108" t="s">
        <v>646</v>
      </c>
      <c r="O2108" t="s">
        <v>396</v>
      </c>
      <c r="P2108" t="s">
        <v>2787</v>
      </c>
      <c r="Q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xml:space="preserve"> Table1[[#This Row],[QUANTITYORDERED]] * Table1[[#This Row],[PRICE ($)]]</f>
        <v>1808.3999999999999</v>
      </c>
      <c r="G2109" s="1">
        <v>38166</v>
      </c>
      <c r="H2109" t="s">
        <v>24</v>
      </c>
      <c r="I2109">
        <v>2</v>
      </c>
      <c r="J2109" t="str">
        <f t="shared" si="32"/>
        <v>Jun</v>
      </c>
      <c r="K2109">
        <v>2004</v>
      </c>
      <c r="L2109" t="s">
        <v>565</v>
      </c>
      <c r="M2109">
        <v>72</v>
      </c>
      <c r="N2109" t="s">
        <v>646</v>
      </c>
      <c r="O2109" t="s">
        <v>108</v>
      </c>
      <c r="P2109" t="s">
        <v>2788</v>
      </c>
      <c r="Q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 s="5">
        <v>10275</v>
      </c>
      <c r="B2110" s="5">
        <v>27</v>
      </c>
      <c r="C2110">
        <v>62.31</v>
      </c>
      <c r="D2110">
        <v>10</v>
      </c>
      <c r="E2110">
        <f xml:space="preserve"> Table1[[#This Row],[QUANTITYORDERED]] * Table1[[#This Row],[PRICE ($)]]</f>
        <v>1682.3700000000001</v>
      </c>
      <c r="G2110" s="1">
        <v>38191</v>
      </c>
      <c r="H2110" t="s">
        <v>24</v>
      </c>
      <c r="I2110">
        <v>3</v>
      </c>
      <c r="J2110" t="str">
        <f t="shared" si="32"/>
        <v>Jul</v>
      </c>
      <c r="K2110">
        <v>2004</v>
      </c>
      <c r="L2110" t="s">
        <v>565</v>
      </c>
      <c r="M2110">
        <v>72</v>
      </c>
      <c r="N2110" t="s">
        <v>646</v>
      </c>
      <c r="O2110" t="s">
        <v>113</v>
      </c>
      <c r="P2110" t="s">
        <v>2789</v>
      </c>
      <c r="Q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 s="5">
        <v>10284</v>
      </c>
      <c r="B2111" s="5">
        <v>21</v>
      </c>
      <c r="C2111">
        <v>71</v>
      </c>
      <c r="D2111">
        <v>2</v>
      </c>
      <c r="E2111">
        <f xml:space="preserve"> Table1[[#This Row],[QUANTITYORDERED]] * Table1[[#This Row],[PRICE ($)]]</f>
        <v>1491</v>
      </c>
      <c r="G2111" s="1">
        <v>38220</v>
      </c>
      <c r="H2111" t="s">
        <v>24</v>
      </c>
      <c r="I2111">
        <v>3</v>
      </c>
      <c r="J2111" t="str">
        <f t="shared" si="32"/>
        <v>Aug</v>
      </c>
      <c r="K2111">
        <v>2004</v>
      </c>
      <c r="L2111" t="s">
        <v>565</v>
      </c>
      <c r="M2111">
        <v>72</v>
      </c>
      <c r="N2111" t="s">
        <v>646</v>
      </c>
      <c r="O2111" t="s">
        <v>542</v>
      </c>
      <c r="P2111" t="s">
        <v>2790</v>
      </c>
      <c r="Q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 s="5">
        <v>10297</v>
      </c>
      <c r="B2112" s="5">
        <v>23</v>
      </c>
      <c r="C2112">
        <v>72.45</v>
      </c>
      <c r="D2112">
        <v>5</v>
      </c>
      <c r="E2112">
        <f xml:space="preserve"> Table1[[#This Row],[QUANTITYORDERED]] * Table1[[#This Row],[PRICE ($)]]</f>
        <v>1666.3500000000001</v>
      </c>
      <c r="G2112" s="1">
        <v>38246</v>
      </c>
      <c r="H2112" t="s">
        <v>24</v>
      </c>
      <c r="I2112">
        <v>3</v>
      </c>
      <c r="J2112" t="str">
        <f t="shared" si="32"/>
        <v>Sep</v>
      </c>
      <c r="K2112">
        <v>2004</v>
      </c>
      <c r="L2112" t="s">
        <v>565</v>
      </c>
      <c r="M2112">
        <v>72</v>
      </c>
      <c r="N2112" t="s">
        <v>646</v>
      </c>
      <c r="O2112" t="s">
        <v>478</v>
      </c>
      <c r="P2112" t="s">
        <v>2791</v>
      </c>
      <c r="Q2112" t="s">
        <v>3512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 s="5">
        <v>10308</v>
      </c>
      <c r="B2113" s="5">
        <v>44</v>
      </c>
      <c r="C2113">
        <v>83.32</v>
      </c>
      <c r="D2113">
        <v>8</v>
      </c>
      <c r="E2113">
        <f xml:space="preserve"> Table1[[#This Row],[QUANTITYORDERED]] * Table1[[#This Row],[PRICE ($)]]</f>
        <v>3666.08</v>
      </c>
      <c r="G2113" s="1">
        <v>38275</v>
      </c>
      <c r="H2113" t="s">
        <v>24</v>
      </c>
      <c r="I2113">
        <v>4</v>
      </c>
      <c r="J2113" t="str">
        <f t="shared" si="32"/>
        <v>Oct</v>
      </c>
      <c r="K2113">
        <v>2004</v>
      </c>
      <c r="L2113" t="s">
        <v>565</v>
      </c>
      <c r="M2113">
        <v>72</v>
      </c>
      <c r="N2113" t="s">
        <v>646</v>
      </c>
      <c r="O2113" t="s">
        <v>316</v>
      </c>
      <c r="P2113" t="s">
        <v>2792</v>
      </c>
      <c r="Q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 s="5">
        <v>10317</v>
      </c>
      <c r="B2114" s="5">
        <v>35</v>
      </c>
      <c r="C2114">
        <v>83.32</v>
      </c>
      <c r="D2114">
        <v>1</v>
      </c>
      <c r="E2114">
        <f xml:space="preserve"> Table1[[#This Row],[QUANTITYORDERED]] * Table1[[#This Row],[PRICE ($)]]</f>
        <v>2916.2</v>
      </c>
      <c r="G2114" s="1">
        <v>38293</v>
      </c>
      <c r="H2114" t="s">
        <v>24</v>
      </c>
      <c r="I2114">
        <v>4</v>
      </c>
      <c r="J2114" t="str">
        <f t="shared" si="32"/>
        <v>Nov</v>
      </c>
      <c r="K2114">
        <v>2004</v>
      </c>
      <c r="L2114" t="s">
        <v>565</v>
      </c>
      <c r="M2114">
        <v>72</v>
      </c>
      <c r="N2114" t="s">
        <v>646</v>
      </c>
      <c r="O2114" t="s">
        <v>61</v>
      </c>
      <c r="P2114" t="s">
        <v>2793</v>
      </c>
      <c r="Q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 s="5">
        <v>10328</v>
      </c>
      <c r="B2115" s="5">
        <v>43</v>
      </c>
      <c r="C2115">
        <v>60.86</v>
      </c>
      <c r="D2115">
        <v>4</v>
      </c>
      <c r="E2115">
        <f xml:space="preserve"> Table1[[#This Row],[QUANTITYORDERED]] * Table1[[#This Row],[PRICE ($)]]</f>
        <v>2616.98</v>
      </c>
      <c r="G2115" s="1">
        <v>38303</v>
      </c>
      <c r="H2115" t="s">
        <v>24</v>
      </c>
      <c r="I2115">
        <v>4</v>
      </c>
      <c r="J2115" t="str">
        <f t="shared" ref="J2115:J2178" si="33" xml:space="preserve"> TEXT(G2115, "mmm")</f>
        <v>Nov</v>
      </c>
      <c r="K2115">
        <v>2004</v>
      </c>
      <c r="L2115" t="s">
        <v>565</v>
      </c>
      <c r="M2115">
        <v>72</v>
      </c>
      <c r="N2115" t="s">
        <v>646</v>
      </c>
      <c r="O2115" t="s">
        <v>551</v>
      </c>
      <c r="P2115" t="s">
        <v>2794</v>
      </c>
      <c r="Q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 s="5">
        <v>10340</v>
      </c>
      <c r="B2116" s="5">
        <v>40</v>
      </c>
      <c r="C2116">
        <v>84.77</v>
      </c>
      <c r="D2116">
        <v>1</v>
      </c>
      <c r="E2116">
        <f xml:space="preserve"> Table1[[#This Row],[QUANTITYORDERED]] * Table1[[#This Row],[PRICE ($)]]</f>
        <v>3390.7999999999997</v>
      </c>
      <c r="G2116" s="1">
        <v>38315</v>
      </c>
      <c r="H2116" t="s">
        <v>24</v>
      </c>
      <c r="I2116">
        <v>4</v>
      </c>
      <c r="J2116" t="str">
        <f t="shared" si="33"/>
        <v>Nov</v>
      </c>
      <c r="K2116">
        <v>2004</v>
      </c>
      <c r="L2116" t="s">
        <v>565</v>
      </c>
      <c r="M2116">
        <v>72</v>
      </c>
      <c r="N2116" t="s">
        <v>646</v>
      </c>
      <c r="O2116" t="s">
        <v>351</v>
      </c>
      <c r="P2116" t="s">
        <v>2795</v>
      </c>
      <c r="Q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 s="5">
        <v>10353</v>
      </c>
      <c r="B2117" s="5">
        <v>35</v>
      </c>
      <c r="C2117">
        <v>89.9</v>
      </c>
      <c r="D2117">
        <v>3</v>
      </c>
      <c r="E2117">
        <f xml:space="preserve"> Table1[[#This Row],[QUANTITYORDERED]] * Table1[[#This Row],[PRICE ($)]]</f>
        <v>3146.5</v>
      </c>
      <c r="G2117" s="1">
        <v>38325</v>
      </c>
      <c r="H2117" t="s">
        <v>24</v>
      </c>
      <c r="I2117">
        <v>4</v>
      </c>
      <c r="J2117" t="str">
        <f t="shared" si="33"/>
        <v>Dec</v>
      </c>
      <c r="K2117">
        <v>2004</v>
      </c>
      <c r="L2117" t="s">
        <v>565</v>
      </c>
      <c r="M2117">
        <v>72</v>
      </c>
      <c r="N2117" t="s">
        <v>646</v>
      </c>
      <c r="O2117" t="s">
        <v>567</v>
      </c>
      <c r="P2117" t="s">
        <v>2796</v>
      </c>
      <c r="Q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 s="5">
        <v>10361</v>
      </c>
      <c r="B2118" s="5">
        <v>25</v>
      </c>
      <c r="C2118">
        <v>62.46</v>
      </c>
      <c r="D2118">
        <v>1</v>
      </c>
      <c r="E2118">
        <f xml:space="preserve"> Table1[[#This Row],[QUANTITYORDERED]] * Table1[[#This Row],[PRICE ($)]]</f>
        <v>1561.5</v>
      </c>
      <c r="G2118" s="1">
        <v>38338</v>
      </c>
      <c r="H2118" t="s">
        <v>24</v>
      </c>
      <c r="I2118">
        <v>4</v>
      </c>
      <c r="J2118" t="str">
        <f t="shared" si="33"/>
        <v>Dec</v>
      </c>
      <c r="K2118">
        <v>2004</v>
      </c>
      <c r="L2118" t="s">
        <v>565</v>
      </c>
      <c r="M2118">
        <v>72</v>
      </c>
      <c r="N2118" t="s">
        <v>646</v>
      </c>
      <c r="O2118" t="s">
        <v>151</v>
      </c>
      <c r="P2118" t="s">
        <v>2797</v>
      </c>
      <c r="Q2118" t="s">
        <v>3507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 s="5">
        <v>10375</v>
      </c>
      <c r="B2119" s="5">
        <v>43</v>
      </c>
      <c r="C2119">
        <v>100</v>
      </c>
      <c r="D2119">
        <v>2</v>
      </c>
      <c r="E2119">
        <f xml:space="preserve"> Table1[[#This Row],[QUANTITYORDERED]] * Table1[[#This Row],[PRICE ($)]]</f>
        <v>4300</v>
      </c>
      <c r="G2119" s="1">
        <v>38386</v>
      </c>
      <c r="H2119" t="s">
        <v>24</v>
      </c>
      <c r="I2119">
        <v>1</v>
      </c>
      <c r="J2119" t="str">
        <f t="shared" si="33"/>
        <v>Feb</v>
      </c>
      <c r="K2119">
        <v>2005</v>
      </c>
      <c r="L2119" t="s">
        <v>565</v>
      </c>
      <c r="M2119">
        <v>72</v>
      </c>
      <c r="N2119" t="s">
        <v>646</v>
      </c>
      <c r="O2119" t="s">
        <v>113</v>
      </c>
      <c r="P2119" t="s">
        <v>2798</v>
      </c>
      <c r="Q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 s="5">
        <v>10386</v>
      </c>
      <c r="B2120" s="5">
        <v>50</v>
      </c>
      <c r="C2120">
        <v>63.34</v>
      </c>
      <c r="D2120">
        <v>8</v>
      </c>
      <c r="E2120">
        <f xml:space="preserve"> Table1[[#This Row],[QUANTITYORDERED]] * Table1[[#This Row],[PRICE ($)]]</f>
        <v>3167</v>
      </c>
      <c r="G2120" s="1">
        <v>38412</v>
      </c>
      <c r="H2120" t="s">
        <v>407</v>
      </c>
      <c r="I2120">
        <v>1</v>
      </c>
      <c r="J2120" t="str">
        <f t="shared" si="33"/>
        <v>Mar</v>
      </c>
      <c r="K2120">
        <v>2005</v>
      </c>
      <c r="L2120" t="s">
        <v>565</v>
      </c>
      <c r="M2120">
        <v>72</v>
      </c>
      <c r="N2120" t="s">
        <v>646</v>
      </c>
      <c r="O2120" t="s">
        <v>173</v>
      </c>
      <c r="P2120" t="s">
        <v>2799</v>
      </c>
      <c r="Q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 s="5">
        <v>10398</v>
      </c>
      <c r="B2121" s="5">
        <v>45</v>
      </c>
      <c r="C2121">
        <v>78.25</v>
      </c>
      <c r="D2121">
        <v>14</v>
      </c>
      <c r="E2121">
        <f xml:space="preserve"> Table1[[#This Row],[QUANTITYORDERED]] * Table1[[#This Row],[PRICE ($)]]</f>
        <v>3521.25</v>
      </c>
      <c r="G2121" s="1">
        <v>38441</v>
      </c>
      <c r="H2121" t="s">
        <v>24</v>
      </c>
      <c r="I2121">
        <v>1</v>
      </c>
      <c r="J2121" t="str">
        <f t="shared" si="33"/>
        <v>Mar</v>
      </c>
      <c r="K2121">
        <v>2005</v>
      </c>
      <c r="L2121" t="s">
        <v>565</v>
      </c>
      <c r="M2121">
        <v>72</v>
      </c>
      <c r="N2121" t="s">
        <v>646</v>
      </c>
      <c r="O2121" t="s">
        <v>36</v>
      </c>
      <c r="P2121" t="s">
        <v>2800</v>
      </c>
      <c r="Q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 s="5">
        <v>10401</v>
      </c>
      <c r="B2122" s="5">
        <v>52</v>
      </c>
      <c r="C2122">
        <v>81.14</v>
      </c>
      <c r="D2122">
        <v>4</v>
      </c>
      <c r="E2122">
        <f xml:space="preserve"> Table1[[#This Row],[QUANTITYORDERED]] * Table1[[#This Row],[PRICE ($)]]</f>
        <v>4219.28</v>
      </c>
      <c r="G2122" s="1">
        <v>38445</v>
      </c>
      <c r="H2122" t="s">
        <v>400</v>
      </c>
      <c r="I2122">
        <v>2</v>
      </c>
      <c r="J2122" t="str">
        <f t="shared" si="33"/>
        <v>Apr</v>
      </c>
      <c r="K2122">
        <v>2005</v>
      </c>
      <c r="L2122" t="s">
        <v>565</v>
      </c>
      <c r="M2122">
        <v>72</v>
      </c>
      <c r="N2122" t="s">
        <v>646</v>
      </c>
      <c r="O2122" t="s">
        <v>103</v>
      </c>
      <c r="P2122" t="s">
        <v>2801</v>
      </c>
      <c r="Q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 s="5">
        <v>10416</v>
      </c>
      <c r="B2123" s="5">
        <v>48</v>
      </c>
      <c r="C2123">
        <v>74.62</v>
      </c>
      <c r="D2123">
        <v>5</v>
      </c>
      <c r="E2123">
        <f xml:space="preserve"> Table1[[#This Row],[QUANTITYORDERED]] * Table1[[#This Row],[PRICE ($)]]</f>
        <v>3581.76</v>
      </c>
      <c r="G2123" s="1">
        <v>38482</v>
      </c>
      <c r="H2123" t="s">
        <v>24</v>
      </c>
      <c r="I2123">
        <v>2</v>
      </c>
      <c r="J2123" t="str">
        <f t="shared" si="33"/>
        <v>May</v>
      </c>
      <c r="K2123">
        <v>2005</v>
      </c>
      <c r="L2123" t="s">
        <v>565</v>
      </c>
      <c r="M2123">
        <v>72</v>
      </c>
      <c r="N2123" t="s">
        <v>646</v>
      </c>
      <c r="O2123" t="s">
        <v>451</v>
      </c>
      <c r="P2123" t="s">
        <v>2802</v>
      </c>
      <c r="Q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xml:space="preserve"> Table1[[#This Row],[QUANTITYORDERED]] * Table1[[#This Row],[PRICE ($)]]</f>
        <v>2130.0099999999998</v>
      </c>
      <c r="G2124" s="1">
        <v>37683</v>
      </c>
      <c r="H2124" t="s">
        <v>24</v>
      </c>
      <c r="I2124">
        <v>1</v>
      </c>
      <c r="J2124" t="str">
        <f t="shared" si="33"/>
        <v>Mar</v>
      </c>
      <c r="K2124">
        <v>2003</v>
      </c>
      <c r="L2124" t="s">
        <v>180</v>
      </c>
      <c r="M2124">
        <v>80</v>
      </c>
      <c r="N2124" t="s">
        <v>647</v>
      </c>
      <c r="O2124" t="s">
        <v>424</v>
      </c>
      <c r="P2124" t="s">
        <v>2803</v>
      </c>
      <c r="Q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 s="5">
        <v>10122</v>
      </c>
      <c r="B2125" s="5">
        <v>29</v>
      </c>
      <c r="C2125">
        <v>71.14</v>
      </c>
      <c r="D2125">
        <v>14</v>
      </c>
      <c r="E2125">
        <f xml:space="preserve"> Table1[[#This Row],[QUANTITYORDERED]] * Table1[[#This Row],[PRICE ($)]]</f>
        <v>2063.06</v>
      </c>
      <c r="G2125" s="1">
        <v>37749</v>
      </c>
      <c r="H2125" t="s">
        <v>24</v>
      </c>
      <c r="I2125">
        <v>2</v>
      </c>
      <c r="J2125" t="str">
        <f t="shared" si="33"/>
        <v>May</v>
      </c>
      <c r="K2125">
        <v>2003</v>
      </c>
      <c r="L2125" t="s">
        <v>180</v>
      </c>
      <c r="M2125">
        <v>80</v>
      </c>
      <c r="N2125" t="s">
        <v>647</v>
      </c>
      <c r="O2125" t="s">
        <v>432</v>
      </c>
      <c r="P2125" t="s">
        <v>2804</v>
      </c>
      <c r="Q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 s="5">
        <v>10135</v>
      </c>
      <c r="B2126" s="5">
        <v>23</v>
      </c>
      <c r="C2126">
        <v>87.31</v>
      </c>
      <c r="D2126">
        <v>11</v>
      </c>
      <c r="E2126">
        <f xml:space="preserve"> Table1[[#This Row],[QUANTITYORDERED]] * Table1[[#This Row],[PRICE ($)]]</f>
        <v>2008.13</v>
      </c>
      <c r="G2126" s="1">
        <v>37804</v>
      </c>
      <c r="H2126" t="s">
        <v>24</v>
      </c>
      <c r="I2126">
        <v>3</v>
      </c>
      <c r="J2126" t="str">
        <f t="shared" si="33"/>
        <v>Jul</v>
      </c>
      <c r="K2126">
        <v>2003</v>
      </c>
      <c r="L2126" t="s">
        <v>180</v>
      </c>
      <c r="M2126">
        <v>80</v>
      </c>
      <c r="N2126" t="s">
        <v>647</v>
      </c>
      <c r="O2126" t="s">
        <v>271</v>
      </c>
      <c r="P2126" t="s">
        <v>2805</v>
      </c>
      <c r="Q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 s="5">
        <v>10147</v>
      </c>
      <c r="B2127" s="5">
        <v>31</v>
      </c>
      <c r="C2127">
        <v>64.67</v>
      </c>
      <c r="D2127">
        <v>11</v>
      </c>
      <c r="E2127">
        <f xml:space="preserve"> Table1[[#This Row],[QUANTITYORDERED]] * Table1[[#This Row],[PRICE ($)]]</f>
        <v>2004.77</v>
      </c>
      <c r="G2127" s="1">
        <v>37869</v>
      </c>
      <c r="H2127" t="s">
        <v>24</v>
      </c>
      <c r="I2127">
        <v>3</v>
      </c>
      <c r="J2127" t="str">
        <f t="shared" si="33"/>
        <v>Sep</v>
      </c>
      <c r="K2127">
        <v>2003</v>
      </c>
      <c r="L2127" t="s">
        <v>180</v>
      </c>
      <c r="M2127">
        <v>80</v>
      </c>
      <c r="N2127" t="s">
        <v>647</v>
      </c>
      <c r="O2127" t="s">
        <v>280</v>
      </c>
      <c r="P2127" t="s">
        <v>2806</v>
      </c>
      <c r="Q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xml:space="preserve"> Table1[[#This Row],[QUANTITYORDERED]] * Table1[[#This Row],[PRICE ($)]]</f>
        <v>1543.3</v>
      </c>
      <c r="G2128" s="1">
        <v>37904</v>
      </c>
      <c r="H2128" t="s">
        <v>24</v>
      </c>
      <c r="I2128">
        <v>4</v>
      </c>
      <c r="J2128" t="str">
        <f t="shared" si="33"/>
        <v>Oct</v>
      </c>
      <c r="K2128">
        <v>2003</v>
      </c>
      <c r="L2128" t="s">
        <v>180</v>
      </c>
      <c r="M2128">
        <v>80</v>
      </c>
      <c r="N2128" t="s">
        <v>647</v>
      </c>
      <c r="O2128" t="s">
        <v>57</v>
      </c>
      <c r="P2128" t="s">
        <v>2807</v>
      </c>
      <c r="Q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 s="5">
        <v>10169</v>
      </c>
      <c r="B2129" s="5">
        <v>24</v>
      </c>
      <c r="C2129">
        <v>94.58</v>
      </c>
      <c r="D2129">
        <v>6</v>
      </c>
      <c r="E2129">
        <f xml:space="preserve"> Table1[[#This Row],[QUANTITYORDERED]] * Table1[[#This Row],[PRICE ($)]]</f>
        <v>2269.92</v>
      </c>
      <c r="G2129" s="1">
        <v>37929</v>
      </c>
      <c r="H2129" t="s">
        <v>24</v>
      </c>
      <c r="I2129">
        <v>4</v>
      </c>
      <c r="J2129" t="str">
        <f t="shared" si="33"/>
        <v>Nov</v>
      </c>
      <c r="K2129">
        <v>2003</v>
      </c>
      <c r="L2129" t="s">
        <v>180</v>
      </c>
      <c r="M2129">
        <v>80</v>
      </c>
      <c r="N2129" t="s">
        <v>647</v>
      </c>
      <c r="O2129" t="s">
        <v>284</v>
      </c>
      <c r="P2129" t="s">
        <v>2808</v>
      </c>
      <c r="Q2129" t="s">
        <v>3509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 s="5">
        <v>10180</v>
      </c>
      <c r="B2130" s="5">
        <v>28</v>
      </c>
      <c r="C2130">
        <v>71.14</v>
      </c>
      <c r="D2130">
        <v>1</v>
      </c>
      <c r="E2130">
        <f xml:space="preserve"> Table1[[#This Row],[QUANTITYORDERED]] * Table1[[#This Row],[PRICE ($)]]</f>
        <v>1991.92</v>
      </c>
      <c r="G2130" s="1">
        <v>37936</v>
      </c>
      <c r="H2130" t="s">
        <v>24</v>
      </c>
      <c r="I2130">
        <v>4</v>
      </c>
      <c r="J2130" t="str">
        <f t="shared" si="33"/>
        <v>Nov</v>
      </c>
      <c r="K2130">
        <v>2003</v>
      </c>
      <c r="L2130" t="s">
        <v>180</v>
      </c>
      <c r="M2130">
        <v>80</v>
      </c>
      <c r="N2130" t="s">
        <v>647</v>
      </c>
      <c r="O2130" t="s">
        <v>66</v>
      </c>
      <c r="P2130" t="s">
        <v>2809</v>
      </c>
      <c r="Q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xml:space="preserve"> Table1[[#This Row],[QUANTITYORDERED]] * Table1[[#This Row],[PRICE ($)]]</f>
        <v>2916.76</v>
      </c>
      <c r="G2131" s="1">
        <v>37945</v>
      </c>
      <c r="H2131" t="s">
        <v>24</v>
      </c>
      <c r="I2131">
        <v>4</v>
      </c>
      <c r="J2131" t="str">
        <f t="shared" si="33"/>
        <v>Nov</v>
      </c>
      <c r="K2131">
        <v>2003</v>
      </c>
      <c r="L2131" t="s">
        <v>180</v>
      </c>
      <c r="M2131">
        <v>80</v>
      </c>
      <c r="N2131" t="s">
        <v>647</v>
      </c>
      <c r="O2131" t="s">
        <v>438</v>
      </c>
      <c r="P2131" t="s">
        <v>2810</v>
      </c>
      <c r="Q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 s="5">
        <v>10211</v>
      </c>
      <c r="B2132" s="5">
        <v>22</v>
      </c>
      <c r="C2132">
        <v>92.16</v>
      </c>
      <c r="D2132">
        <v>6</v>
      </c>
      <c r="E2132">
        <f xml:space="preserve"> Table1[[#This Row],[QUANTITYORDERED]] * Table1[[#This Row],[PRICE ($)]]</f>
        <v>2027.52</v>
      </c>
      <c r="G2132" s="1">
        <v>38001</v>
      </c>
      <c r="H2132" t="s">
        <v>24</v>
      </c>
      <c r="I2132">
        <v>1</v>
      </c>
      <c r="J2132" t="str">
        <f t="shared" si="33"/>
        <v>Jan</v>
      </c>
      <c r="K2132">
        <v>2004</v>
      </c>
      <c r="L2132" t="s">
        <v>180</v>
      </c>
      <c r="M2132">
        <v>80</v>
      </c>
      <c r="N2132" t="s">
        <v>647</v>
      </c>
      <c r="O2132" t="s">
        <v>83</v>
      </c>
      <c r="P2132" t="s">
        <v>2811</v>
      </c>
      <c r="Q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 s="5">
        <v>10225</v>
      </c>
      <c r="B2133" s="5">
        <v>46</v>
      </c>
      <c r="C2133">
        <v>70.33</v>
      </c>
      <c r="D2133">
        <v>13</v>
      </c>
      <c r="E2133">
        <f xml:space="preserve"> Table1[[#This Row],[QUANTITYORDERED]] * Table1[[#This Row],[PRICE ($)]]</f>
        <v>3235.18</v>
      </c>
      <c r="G2133" s="1">
        <v>38039</v>
      </c>
      <c r="H2133" t="s">
        <v>24</v>
      </c>
      <c r="I2133">
        <v>1</v>
      </c>
      <c r="J2133" t="str">
        <f t="shared" si="33"/>
        <v>Feb</v>
      </c>
      <c r="K2133">
        <v>2004</v>
      </c>
      <c r="L2133" t="s">
        <v>180</v>
      </c>
      <c r="M2133">
        <v>80</v>
      </c>
      <c r="N2133" t="s">
        <v>647</v>
      </c>
      <c r="O2133" t="s">
        <v>445</v>
      </c>
      <c r="P2133" t="s">
        <v>2812</v>
      </c>
      <c r="Q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 s="5">
        <v>10238</v>
      </c>
      <c r="B2134" s="5">
        <v>22</v>
      </c>
      <c r="C2134">
        <v>93.77</v>
      </c>
      <c r="D2134">
        <v>7</v>
      </c>
      <c r="E2134">
        <f xml:space="preserve"> Table1[[#This Row],[QUANTITYORDERED]] * Table1[[#This Row],[PRICE ($)]]</f>
        <v>2062.94</v>
      </c>
      <c r="G2134" s="1">
        <v>38086</v>
      </c>
      <c r="H2134" t="s">
        <v>24</v>
      </c>
      <c r="I2134">
        <v>2</v>
      </c>
      <c r="J2134" t="str">
        <f t="shared" si="33"/>
        <v>Apr</v>
      </c>
      <c r="K2134">
        <v>2004</v>
      </c>
      <c r="L2134" t="s">
        <v>180</v>
      </c>
      <c r="M2134">
        <v>80</v>
      </c>
      <c r="N2134" t="s">
        <v>647</v>
      </c>
      <c r="O2134" t="s">
        <v>321</v>
      </c>
      <c r="P2134" t="s">
        <v>2813</v>
      </c>
      <c r="Q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 s="5">
        <v>10252</v>
      </c>
      <c r="B2135" s="5">
        <v>38</v>
      </c>
      <c r="C2135">
        <v>87.31</v>
      </c>
      <c r="D2135">
        <v>3</v>
      </c>
      <c r="E2135">
        <f xml:space="preserve"> Table1[[#This Row],[QUANTITYORDERED]] * Table1[[#This Row],[PRICE ($)]]</f>
        <v>3317.78</v>
      </c>
      <c r="G2135" s="1">
        <v>38133</v>
      </c>
      <c r="H2135" t="s">
        <v>24</v>
      </c>
      <c r="I2135">
        <v>2</v>
      </c>
      <c r="J2135" t="str">
        <f t="shared" si="33"/>
        <v>May</v>
      </c>
      <c r="K2135">
        <v>2004</v>
      </c>
      <c r="L2135" t="s">
        <v>180</v>
      </c>
      <c r="M2135">
        <v>80</v>
      </c>
      <c r="N2135" t="s">
        <v>647</v>
      </c>
      <c r="O2135" t="s">
        <v>83</v>
      </c>
      <c r="P2135" t="s">
        <v>2814</v>
      </c>
      <c r="Q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 s="5">
        <v>10264</v>
      </c>
      <c r="B2136" s="5">
        <v>47</v>
      </c>
      <c r="C2136">
        <v>83.27</v>
      </c>
      <c r="D2136">
        <v>1</v>
      </c>
      <c r="E2136">
        <f xml:space="preserve"> Table1[[#This Row],[QUANTITYORDERED]] * Table1[[#This Row],[PRICE ($)]]</f>
        <v>3913.6899999999996</v>
      </c>
      <c r="G2136" s="1">
        <v>38168</v>
      </c>
      <c r="H2136" t="s">
        <v>24</v>
      </c>
      <c r="I2136">
        <v>2</v>
      </c>
      <c r="J2136" t="str">
        <f t="shared" si="33"/>
        <v>Jun</v>
      </c>
      <c r="K2136">
        <v>2004</v>
      </c>
      <c r="L2136" t="s">
        <v>180</v>
      </c>
      <c r="M2136">
        <v>80</v>
      </c>
      <c r="N2136" t="s">
        <v>647</v>
      </c>
      <c r="O2136" t="s">
        <v>378</v>
      </c>
      <c r="P2136" t="s">
        <v>2815</v>
      </c>
      <c r="Q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xml:space="preserve"> Table1[[#This Row],[QUANTITYORDERED]] * Table1[[#This Row],[PRICE ($)]]</f>
        <v>3608.6400000000003</v>
      </c>
      <c r="G2137" s="1">
        <v>38201</v>
      </c>
      <c r="H2137" t="s">
        <v>24</v>
      </c>
      <c r="I2137">
        <v>3</v>
      </c>
      <c r="J2137" t="str">
        <f t="shared" si="33"/>
        <v>Aug</v>
      </c>
      <c r="K2137">
        <v>2004</v>
      </c>
      <c r="L2137" t="s">
        <v>180</v>
      </c>
      <c r="M2137">
        <v>80</v>
      </c>
      <c r="N2137" t="s">
        <v>647</v>
      </c>
      <c r="O2137" t="s">
        <v>457</v>
      </c>
      <c r="P2137" t="s">
        <v>2816</v>
      </c>
      <c r="Q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 s="5">
        <v>10287</v>
      </c>
      <c r="B2138" s="5">
        <v>40</v>
      </c>
      <c r="C2138">
        <v>88.12</v>
      </c>
      <c r="D2138">
        <v>16</v>
      </c>
      <c r="E2138">
        <f xml:space="preserve"> Table1[[#This Row],[QUANTITYORDERED]] * Table1[[#This Row],[PRICE ($)]]</f>
        <v>3524.8</v>
      </c>
      <c r="G2138" s="1">
        <v>38229</v>
      </c>
      <c r="H2138" t="s">
        <v>24</v>
      </c>
      <c r="I2138">
        <v>3</v>
      </c>
      <c r="J2138" t="str">
        <f t="shared" si="33"/>
        <v>Aug</v>
      </c>
      <c r="K2138">
        <v>2004</v>
      </c>
      <c r="L2138" t="s">
        <v>180</v>
      </c>
      <c r="M2138">
        <v>80</v>
      </c>
      <c r="N2138" t="s">
        <v>647</v>
      </c>
      <c r="O2138" t="s">
        <v>445</v>
      </c>
      <c r="P2138" t="s">
        <v>2817</v>
      </c>
      <c r="Q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 s="5">
        <v>10299</v>
      </c>
      <c r="B2139" s="5">
        <v>32</v>
      </c>
      <c r="C2139">
        <v>80.84</v>
      </c>
      <c r="D2139">
        <v>1</v>
      </c>
      <c r="E2139">
        <f xml:space="preserve"> Table1[[#This Row],[QUANTITYORDERED]] * Table1[[#This Row],[PRICE ($)]]</f>
        <v>2586.88</v>
      </c>
      <c r="G2139" s="1">
        <v>38260</v>
      </c>
      <c r="H2139" t="s">
        <v>24</v>
      </c>
      <c r="I2139">
        <v>3</v>
      </c>
      <c r="J2139" t="str">
        <f t="shared" si="33"/>
        <v>Sep</v>
      </c>
      <c r="K2139">
        <v>2004</v>
      </c>
      <c r="L2139" t="s">
        <v>180</v>
      </c>
      <c r="M2139">
        <v>80</v>
      </c>
      <c r="N2139" t="s">
        <v>647</v>
      </c>
      <c r="O2139" t="s">
        <v>125</v>
      </c>
      <c r="P2139" t="s">
        <v>2818</v>
      </c>
      <c r="Q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 s="5">
        <v>10310</v>
      </c>
      <c r="B2140" s="5">
        <v>49</v>
      </c>
      <c r="C2140">
        <v>97.01</v>
      </c>
      <c r="D2140">
        <v>14</v>
      </c>
      <c r="E2140">
        <f xml:space="preserve"> Table1[[#This Row],[QUANTITYORDERED]] * Table1[[#This Row],[PRICE ($)]]</f>
        <v>4753.4900000000007</v>
      </c>
      <c r="G2140" s="1">
        <v>38276</v>
      </c>
      <c r="H2140" t="s">
        <v>24</v>
      </c>
      <c r="I2140">
        <v>4</v>
      </c>
      <c r="J2140" t="str">
        <f t="shared" si="33"/>
        <v>Oct</v>
      </c>
      <c r="K2140">
        <v>2004</v>
      </c>
      <c r="L2140" t="s">
        <v>180</v>
      </c>
      <c r="M2140">
        <v>80</v>
      </c>
      <c r="N2140" t="s">
        <v>647</v>
      </c>
      <c r="O2140" t="s">
        <v>438</v>
      </c>
      <c r="P2140" t="s">
        <v>2819</v>
      </c>
      <c r="Q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 s="5">
        <v>10319</v>
      </c>
      <c r="B2141" s="5">
        <v>43</v>
      </c>
      <c r="C2141">
        <v>85.69</v>
      </c>
      <c r="D2141">
        <v>2</v>
      </c>
      <c r="E2141">
        <f xml:space="preserve"> Table1[[#This Row],[QUANTITYORDERED]] * Table1[[#This Row],[PRICE ($)]]</f>
        <v>3684.67</v>
      </c>
      <c r="G2141" s="1">
        <v>38294</v>
      </c>
      <c r="H2141" t="s">
        <v>24</v>
      </c>
      <c r="I2141">
        <v>4</v>
      </c>
      <c r="J2141" t="str">
        <f t="shared" si="33"/>
        <v>Nov</v>
      </c>
      <c r="K2141">
        <v>2004</v>
      </c>
      <c r="L2141" t="s">
        <v>180</v>
      </c>
      <c r="M2141">
        <v>80</v>
      </c>
      <c r="N2141" t="s">
        <v>647</v>
      </c>
      <c r="O2141" t="s">
        <v>506</v>
      </c>
      <c r="P2141" t="s">
        <v>2820</v>
      </c>
      <c r="Q2141" t="s">
        <v>3513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 s="5">
        <v>10331</v>
      </c>
      <c r="B2142" s="5">
        <v>41</v>
      </c>
      <c r="C2142">
        <v>100</v>
      </c>
      <c r="D2142">
        <v>2</v>
      </c>
      <c r="E2142">
        <f xml:space="preserve"> Table1[[#This Row],[QUANTITYORDERED]] * Table1[[#This Row],[PRICE ($)]]</f>
        <v>4100</v>
      </c>
      <c r="G2142" s="1">
        <v>38308</v>
      </c>
      <c r="H2142" t="s">
        <v>24</v>
      </c>
      <c r="I2142">
        <v>4</v>
      </c>
      <c r="J2142" t="str">
        <f t="shared" si="33"/>
        <v>Nov</v>
      </c>
      <c r="K2142">
        <v>2004</v>
      </c>
      <c r="L2142" t="s">
        <v>180</v>
      </c>
      <c r="M2142">
        <v>80</v>
      </c>
      <c r="N2142" t="s">
        <v>647</v>
      </c>
      <c r="O2142" t="s">
        <v>308</v>
      </c>
      <c r="P2142" t="s">
        <v>2821</v>
      </c>
      <c r="Q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 s="5">
        <v>10343</v>
      </c>
      <c r="B2143" s="5">
        <v>30</v>
      </c>
      <c r="C2143">
        <v>100</v>
      </c>
      <c r="D2143">
        <v>1</v>
      </c>
      <c r="E2143">
        <f xml:space="preserve"> Table1[[#This Row],[QUANTITYORDERED]] * Table1[[#This Row],[PRICE ($)]]</f>
        <v>3000</v>
      </c>
      <c r="G2143" s="1">
        <v>38315</v>
      </c>
      <c r="H2143" t="s">
        <v>24</v>
      </c>
      <c r="I2143">
        <v>4</v>
      </c>
      <c r="J2143" t="str">
        <f t="shared" si="33"/>
        <v>Nov</v>
      </c>
      <c r="K2143">
        <v>2004</v>
      </c>
      <c r="L2143" t="s">
        <v>180</v>
      </c>
      <c r="M2143">
        <v>80</v>
      </c>
      <c r="N2143" t="s">
        <v>647</v>
      </c>
      <c r="O2143" t="s">
        <v>36</v>
      </c>
      <c r="P2143" t="s">
        <v>2822</v>
      </c>
      <c r="Q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 s="5">
        <v>10355</v>
      </c>
      <c r="B2144" s="5">
        <v>28</v>
      </c>
      <c r="C2144">
        <v>95.39</v>
      </c>
      <c r="D2144">
        <v>9</v>
      </c>
      <c r="E2144">
        <f xml:space="preserve"> Table1[[#This Row],[QUANTITYORDERED]] * Table1[[#This Row],[PRICE ($)]]</f>
        <v>2670.92</v>
      </c>
      <c r="G2144" s="1">
        <v>38328</v>
      </c>
      <c r="H2144" t="s">
        <v>24</v>
      </c>
      <c r="I2144">
        <v>4</v>
      </c>
      <c r="J2144" t="str">
        <f t="shared" si="33"/>
        <v>Dec</v>
      </c>
      <c r="K2144">
        <v>2004</v>
      </c>
      <c r="L2144" t="s">
        <v>180</v>
      </c>
      <c r="M2144">
        <v>80</v>
      </c>
      <c r="N2144" t="s">
        <v>647</v>
      </c>
      <c r="O2144" t="s">
        <v>173</v>
      </c>
      <c r="P2144" t="s">
        <v>2823</v>
      </c>
      <c r="Q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 s="5">
        <v>10363</v>
      </c>
      <c r="B2145" s="5">
        <v>43</v>
      </c>
      <c r="C2145">
        <v>100</v>
      </c>
      <c r="D2145">
        <v>9</v>
      </c>
      <c r="E2145">
        <f xml:space="preserve"> Table1[[#This Row],[QUANTITYORDERED]] * Table1[[#This Row],[PRICE ($)]]</f>
        <v>4300</v>
      </c>
      <c r="G2145" s="1">
        <v>38358</v>
      </c>
      <c r="H2145" t="s">
        <v>24</v>
      </c>
      <c r="I2145">
        <v>1</v>
      </c>
      <c r="J2145" t="str">
        <f t="shared" si="33"/>
        <v>Jan</v>
      </c>
      <c r="K2145">
        <v>2005</v>
      </c>
      <c r="L2145" t="s">
        <v>180</v>
      </c>
      <c r="M2145">
        <v>80</v>
      </c>
      <c r="N2145" t="s">
        <v>647</v>
      </c>
      <c r="O2145" t="s">
        <v>466</v>
      </c>
      <c r="P2145" t="s">
        <v>2824</v>
      </c>
      <c r="Q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 s="5">
        <v>10378</v>
      </c>
      <c r="B2146" s="5">
        <v>41</v>
      </c>
      <c r="C2146">
        <v>100</v>
      </c>
      <c r="D2146">
        <v>2</v>
      </c>
      <c r="E2146">
        <f xml:space="preserve"> Table1[[#This Row],[QUANTITYORDERED]] * Table1[[#This Row],[PRICE ($)]]</f>
        <v>4100</v>
      </c>
      <c r="G2146" s="1">
        <v>38393</v>
      </c>
      <c r="H2146" t="s">
        <v>24</v>
      </c>
      <c r="I2146">
        <v>1</v>
      </c>
      <c r="J2146" t="str">
        <f t="shared" si="33"/>
        <v>Feb</v>
      </c>
      <c r="K2146">
        <v>2005</v>
      </c>
      <c r="L2146" t="s">
        <v>180</v>
      </c>
      <c r="M2146">
        <v>80</v>
      </c>
      <c r="N2146" t="s">
        <v>647</v>
      </c>
      <c r="O2146" t="s">
        <v>173</v>
      </c>
      <c r="P2146" t="s">
        <v>2825</v>
      </c>
      <c r="Q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 s="5">
        <v>10390</v>
      </c>
      <c r="B2147" s="5">
        <v>30</v>
      </c>
      <c r="C2147">
        <v>82.42</v>
      </c>
      <c r="D2147">
        <v>10</v>
      </c>
      <c r="E2147">
        <f xml:space="preserve"> Table1[[#This Row],[QUANTITYORDERED]] * Table1[[#This Row],[PRICE ($)]]</f>
        <v>2472.6</v>
      </c>
      <c r="G2147" s="1">
        <v>38415</v>
      </c>
      <c r="H2147" t="s">
        <v>24</v>
      </c>
      <c r="I2147">
        <v>1</v>
      </c>
      <c r="J2147" t="str">
        <f t="shared" si="33"/>
        <v>Mar</v>
      </c>
      <c r="K2147">
        <v>2005</v>
      </c>
      <c r="L2147" t="s">
        <v>180</v>
      </c>
      <c r="M2147">
        <v>80</v>
      </c>
      <c r="N2147" t="s">
        <v>647</v>
      </c>
      <c r="O2147" t="s">
        <v>271</v>
      </c>
      <c r="P2147" t="s">
        <v>2826</v>
      </c>
      <c r="Q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 s="5">
        <v>10103</v>
      </c>
      <c r="B2148" s="5">
        <v>31</v>
      </c>
      <c r="C2148">
        <v>100</v>
      </c>
      <c r="D2148">
        <v>3</v>
      </c>
      <c r="E2148">
        <f xml:space="preserve"> Table1[[#This Row],[QUANTITYORDERED]] * Table1[[#This Row],[PRICE ($)]]</f>
        <v>3100</v>
      </c>
      <c r="G2148" s="1">
        <v>37650</v>
      </c>
      <c r="H2148" t="s">
        <v>24</v>
      </c>
      <c r="I2148">
        <v>1</v>
      </c>
      <c r="J2148" t="str">
        <f t="shared" si="33"/>
        <v>Jan</v>
      </c>
      <c r="K2148">
        <v>2003</v>
      </c>
      <c r="L2148" t="s">
        <v>503</v>
      </c>
      <c r="M2148">
        <v>96</v>
      </c>
      <c r="N2148" t="s">
        <v>648</v>
      </c>
      <c r="O2148" t="s">
        <v>132</v>
      </c>
      <c r="P2148" t="s">
        <v>2827</v>
      </c>
      <c r="Q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 s="5">
        <v>10114</v>
      </c>
      <c r="B2149" s="5">
        <v>32</v>
      </c>
      <c r="C2149">
        <v>100</v>
      </c>
      <c r="D2149">
        <v>7</v>
      </c>
      <c r="E2149">
        <f xml:space="preserve"> Table1[[#This Row],[QUANTITYORDERED]] * Table1[[#This Row],[PRICE ($)]]</f>
        <v>3200</v>
      </c>
      <c r="G2149" s="1">
        <v>37712</v>
      </c>
      <c r="H2149" t="s">
        <v>24</v>
      </c>
      <c r="I2149">
        <v>2</v>
      </c>
      <c r="J2149" t="str">
        <f t="shared" si="33"/>
        <v>Apr</v>
      </c>
      <c r="K2149">
        <v>2003</v>
      </c>
      <c r="L2149" t="s">
        <v>503</v>
      </c>
      <c r="M2149">
        <v>96</v>
      </c>
      <c r="N2149" t="s">
        <v>648</v>
      </c>
      <c r="O2149" t="s">
        <v>402</v>
      </c>
      <c r="P2149" t="s">
        <v>2828</v>
      </c>
      <c r="Q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 s="5">
        <v>10126</v>
      </c>
      <c r="B2150" s="5">
        <v>43</v>
      </c>
      <c r="C2150">
        <v>96.31</v>
      </c>
      <c r="D2150">
        <v>3</v>
      </c>
      <c r="E2150">
        <f xml:space="preserve"> Table1[[#This Row],[QUANTITYORDERED]] * Table1[[#This Row],[PRICE ($)]]</f>
        <v>4141.33</v>
      </c>
      <c r="G2150" s="1">
        <v>37769</v>
      </c>
      <c r="H2150" t="s">
        <v>24</v>
      </c>
      <c r="I2150">
        <v>2</v>
      </c>
      <c r="J2150" t="str">
        <f t="shared" si="33"/>
        <v>May</v>
      </c>
      <c r="K2150">
        <v>2003</v>
      </c>
      <c r="L2150" t="s">
        <v>503</v>
      </c>
      <c r="M2150">
        <v>96</v>
      </c>
      <c r="N2150" t="s">
        <v>648</v>
      </c>
      <c r="O2150" t="s">
        <v>190</v>
      </c>
      <c r="P2150" t="s">
        <v>2829</v>
      </c>
      <c r="Q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 s="5">
        <v>10140</v>
      </c>
      <c r="B2151" s="5">
        <v>26</v>
      </c>
      <c r="C2151">
        <v>100</v>
      </c>
      <c r="D2151">
        <v>3</v>
      </c>
      <c r="E2151">
        <f xml:space="preserve"> Table1[[#This Row],[QUANTITYORDERED]] * Table1[[#This Row],[PRICE ($)]]</f>
        <v>2600</v>
      </c>
      <c r="G2151" s="1">
        <v>37826</v>
      </c>
      <c r="H2151" t="s">
        <v>24</v>
      </c>
      <c r="I2151">
        <v>3</v>
      </c>
      <c r="J2151" t="str">
        <f t="shared" si="33"/>
        <v>Jul</v>
      </c>
      <c r="K2151">
        <v>2003</v>
      </c>
      <c r="L2151" t="s">
        <v>503</v>
      </c>
      <c r="M2151">
        <v>96</v>
      </c>
      <c r="N2151" t="s">
        <v>648</v>
      </c>
      <c r="O2151" t="s">
        <v>61</v>
      </c>
      <c r="P2151" t="s">
        <v>2830</v>
      </c>
      <c r="Q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 s="5">
        <v>10151</v>
      </c>
      <c r="B2152" s="5">
        <v>27</v>
      </c>
      <c r="C2152">
        <v>100</v>
      </c>
      <c r="D2152">
        <v>10</v>
      </c>
      <c r="E2152">
        <f xml:space="preserve"> Table1[[#This Row],[QUANTITYORDERED]] * Table1[[#This Row],[PRICE ($)]]</f>
        <v>2700</v>
      </c>
      <c r="G2152" s="1">
        <v>37885</v>
      </c>
      <c r="H2152" t="s">
        <v>24</v>
      </c>
      <c r="I2152">
        <v>3</v>
      </c>
      <c r="J2152" t="str">
        <f t="shared" si="33"/>
        <v>Sep</v>
      </c>
      <c r="K2152">
        <v>2003</v>
      </c>
      <c r="L2152" t="s">
        <v>503</v>
      </c>
      <c r="M2152">
        <v>96</v>
      </c>
      <c r="N2152" t="s">
        <v>648</v>
      </c>
      <c r="O2152" t="s">
        <v>390</v>
      </c>
      <c r="P2152" t="s">
        <v>2831</v>
      </c>
      <c r="Q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 s="5">
        <v>10164</v>
      </c>
      <c r="B2153" s="5">
        <v>24</v>
      </c>
      <c r="C2153">
        <v>100</v>
      </c>
      <c r="D2153">
        <v>1</v>
      </c>
      <c r="E2153">
        <f xml:space="preserve"> Table1[[#This Row],[QUANTITYORDERED]] * Table1[[#This Row],[PRICE ($)]]</f>
        <v>2400</v>
      </c>
      <c r="G2153" s="1">
        <v>37915</v>
      </c>
      <c r="H2153" t="s">
        <v>407</v>
      </c>
      <c r="I2153">
        <v>4</v>
      </c>
      <c r="J2153" t="str">
        <f t="shared" si="33"/>
        <v>Oct</v>
      </c>
      <c r="K2153">
        <v>2003</v>
      </c>
      <c r="L2153" t="s">
        <v>503</v>
      </c>
      <c r="M2153">
        <v>96</v>
      </c>
      <c r="N2153" t="s">
        <v>648</v>
      </c>
      <c r="O2153" t="s">
        <v>408</v>
      </c>
      <c r="P2153" t="s">
        <v>2832</v>
      </c>
      <c r="Q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 s="5">
        <v>10175</v>
      </c>
      <c r="B2154" s="5">
        <v>22</v>
      </c>
      <c r="C2154">
        <v>100</v>
      </c>
      <c r="D2154">
        <v>8</v>
      </c>
      <c r="E2154">
        <f xml:space="preserve"> Table1[[#This Row],[QUANTITYORDERED]] * Table1[[#This Row],[PRICE ($)]]</f>
        <v>2200</v>
      </c>
      <c r="G2154" s="1">
        <v>37931</v>
      </c>
      <c r="H2154" t="s">
        <v>24</v>
      </c>
      <c r="I2154">
        <v>4</v>
      </c>
      <c r="J2154" t="str">
        <f t="shared" si="33"/>
        <v>Nov</v>
      </c>
      <c r="K2154">
        <v>2003</v>
      </c>
      <c r="L2154" t="s">
        <v>503</v>
      </c>
      <c r="M2154">
        <v>96</v>
      </c>
      <c r="N2154" t="s">
        <v>648</v>
      </c>
      <c r="O2154" t="s">
        <v>328</v>
      </c>
      <c r="P2154" t="s">
        <v>2833</v>
      </c>
      <c r="Q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 s="5">
        <v>10184</v>
      </c>
      <c r="B2155" s="5">
        <v>46</v>
      </c>
      <c r="C2155">
        <v>100</v>
      </c>
      <c r="D2155">
        <v>13</v>
      </c>
      <c r="E2155">
        <f xml:space="preserve"> Table1[[#This Row],[QUANTITYORDERED]] * Table1[[#This Row],[PRICE ($)]]</f>
        <v>4600</v>
      </c>
      <c r="G2155" s="1">
        <v>37939</v>
      </c>
      <c r="H2155" t="s">
        <v>24</v>
      </c>
      <c r="I2155">
        <v>4</v>
      </c>
      <c r="J2155" t="str">
        <f t="shared" si="33"/>
        <v>Nov</v>
      </c>
      <c r="K2155">
        <v>2003</v>
      </c>
      <c r="L2155" t="s">
        <v>503</v>
      </c>
      <c r="M2155">
        <v>96</v>
      </c>
      <c r="N2155" t="s">
        <v>648</v>
      </c>
      <c r="O2155" t="s">
        <v>519</v>
      </c>
      <c r="P2155" t="s">
        <v>2834</v>
      </c>
      <c r="Q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 s="5">
        <v>10194</v>
      </c>
      <c r="B2156" s="5">
        <v>37</v>
      </c>
      <c r="C2156">
        <v>97.27</v>
      </c>
      <c r="D2156">
        <v>3</v>
      </c>
      <c r="E2156">
        <f xml:space="preserve"> Table1[[#This Row],[QUANTITYORDERED]] * Table1[[#This Row],[PRICE ($)]]</f>
        <v>3598.99</v>
      </c>
      <c r="G2156" s="1">
        <v>37950</v>
      </c>
      <c r="H2156" t="s">
        <v>24</v>
      </c>
      <c r="I2156">
        <v>4</v>
      </c>
      <c r="J2156" t="str">
        <f t="shared" si="33"/>
        <v>Nov</v>
      </c>
      <c r="K2156">
        <v>2003</v>
      </c>
      <c r="L2156" t="s">
        <v>503</v>
      </c>
      <c r="M2156">
        <v>96</v>
      </c>
      <c r="N2156" t="s">
        <v>648</v>
      </c>
      <c r="O2156" t="s">
        <v>218</v>
      </c>
      <c r="P2156" t="s">
        <v>2835</v>
      </c>
      <c r="Q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xml:space="preserve"> Table1[[#This Row],[QUANTITYORDERED]] * Table1[[#This Row],[PRICE ($)]]</f>
        <v>3964.1000000000004</v>
      </c>
      <c r="G2157" s="1">
        <v>37964</v>
      </c>
      <c r="H2157" t="s">
        <v>24</v>
      </c>
      <c r="I2157">
        <v>4</v>
      </c>
      <c r="J2157" t="str">
        <f t="shared" si="33"/>
        <v>Dec</v>
      </c>
      <c r="K2157">
        <v>2003</v>
      </c>
      <c r="L2157" t="s">
        <v>503</v>
      </c>
      <c r="M2157">
        <v>96</v>
      </c>
      <c r="N2157" t="s">
        <v>648</v>
      </c>
      <c r="O2157" t="s">
        <v>414</v>
      </c>
      <c r="P2157" t="s">
        <v>2836</v>
      </c>
      <c r="Q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 s="5">
        <v>10217</v>
      </c>
      <c r="B2158" s="5">
        <v>21</v>
      </c>
      <c r="C2158">
        <v>100</v>
      </c>
      <c r="D2158">
        <v>3</v>
      </c>
      <c r="E2158">
        <f xml:space="preserve"> Table1[[#This Row],[QUANTITYORDERED]] * Table1[[#This Row],[PRICE ($)]]</f>
        <v>2100</v>
      </c>
      <c r="G2158" s="1">
        <v>38021</v>
      </c>
      <c r="H2158" t="s">
        <v>24</v>
      </c>
      <c r="I2158">
        <v>1</v>
      </c>
      <c r="J2158" t="str">
        <f t="shared" si="33"/>
        <v>Feb</v>
      </c>
      <c r="K2158">
        <v>2004</v>
      </c>
      <c r="L2158" t="s">
        <v>503</v>
      </c>
      <c r="M2158">
        <v>96</v>
      </c>
      <c r="N2158" t="s">
        <v>648</v>
      </c>
      <c r="O2158" t="s">
        <v>417</v>
      </c>
      <c r="P2158" t="s">
        <v>2837</v>
      </c>
      <c r="Q2158" t="s">
        <v>3510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 s="5">
        <v>10229</v>
      </c>
      <c r="B2159" s="5">
        <v>25</v>
      </c>
      <c r="C2159">
        <v>100</v>
      </c>
      <c r="D2159">
        <v>8</v>
      </c>
      <c r="E2159">
        <f xml:space="preserve"> Table1[[#This Row],[QUANTITYORDERED]] * Table1[[#This Row],[PRICE ($)]]</f>
        <v>2500</v>
      </c>
      <c r="G2159" s="1">
        <v>38057</v>
      </c>
      <c r="H2159" t="s">
        <v>24</v>
      </c>
      <c r="I2159">
        <v>1</v>
      </c>
      <c r="J2159" t="str">
        <f t="shared" si="33"/>
        <v>Mar</v>
      </c>
      <c r="K2159">
        <v>2004</v>
      </c>
      <c r="L2159" t="s">
        <v>503</v>
      </c>
      <c r="M2159">
        <v>96</v>
      </c>
      <c r="N2159" t="s">
        <v>648</v>
      </c>
      <c r="O2159" t="s">
        <v>271</v>
      </c>
      <c r="P2159" t="s">
        <v>2838</v>
      </c>
      <c r="Q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 s="5">
        <v>10245</v>
      </c>
      <c r="B2160" s="5">
        <v>37</v>
      </c>
      <c r="C2160">
        <v>100</v>
      </c>
      <c r="D2160">
        <v>1</v>
      </c>
      <c r="E2160">
        <f xml:space="preserve"> Table1[[#This Row],[QUANTITYORDERED]] * Table1[[#This Row],[PRICE ($)]]</f>
        <v>3700</v>
      </c>
      <c r="G2160" s="1">
        <v>38111</v>
      </c>
      <c r="H2160" t="s">
        <v>24</v>
      </c>
      <c r="I2160">
        <v>2</v>
      </c>
      <c r="J2160" t="str">
        <f t="shared" si="33"/>
        <v>May</v>
      </c>
      <c r="K2160">
        <v>2004</v>
      </c>
      <c r="L2160" t="s">
        <v>503</v>
      </c>
      <c r="M2160">
        <v>96</v>
      </c>
      <c r="N2160" t="s">
        <v>648</v>
      </c>
      <c r="O2160" t="s">
        <v>241</v>
      </c>
      <c r="P2160" t="s">
        <v>2839</v>
      </c>
      <c r="Q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 s="5">
        <v>10259</v>
      </c>
      <c r="B2161" s="5">
        <v>45</v>
      </c>
      <c r="C2161">
        <v>86.68</v>
      </c>
      <c r="D2161">
        <v>11</v>
      </c>
      <c r="E2161">
        <f xml:space="preserve"> Table1[[#This Row],[QUANTITYORDERED]] * Table1[[#This Row],[PRICE ($)]]</f>
        <v>3900.6000000000004</v>
      </c>
      <c r="G2161" s="1">
        <v>38153</v>
      </c>
      <c r="H2161" t="s">
        <v>24</v>
      </c>
      <c r="I2161">
        <v>2</v>
      </c>
      <c r="J2161" t="str">
        <f t="shared" si="33"/>
        <v>Jun</v>
      </c>
      <c r="K2161">
        <v>2004</v>
      </c>
      <c r="L2161" t="s">
        <v>503</v>
      </c>
      <c r="M2161">
        <v>96</v>
      </c>
      <c r="N2161" t="s">
        <v>648</v>
      </c>
      <c r="O2161" t="s">
        <v>417</v>
      </c>
      <c r="P2161" t="s">
        <v>2840</v>
      </c>
      <c r="Q2161" t="s">
        <v>3510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 s="5">
        <v>10270</v>
      </c>
      <c r="B2162" s="5">
        <v>32</v>
      </c>
      <c r="C2162">
        <v>85.72</v>
      </c>
      <c r="D2162">
        <v>1</v>
      </c>
      <c r="E2162">
        <f xml:space="preserve"> Table1[[#This Row],[QUANTITYORDERED]] * Table1[[#This Row],[PRICE ($)]]</f>
        <v>2743.04</v>
      </c>
      <c r="G2162" s="1">
        <v>38187</v>
      </c>
      <c r="H2162" t="s">
        <v>24</v>
      </c>
      <c r="I2162">
        <v>3</v>
      </c>
      <c r="J2162" t="str">
        <f t="shared" si="33"/>
        <v>Jul</v>
      </c>
      <c r="K2162">
        <v>2004</v>
      </c>
      <c r="L2162" t="s">
        <v>503</v>
      </c>
      <c r="M2162">
        <v>96</v>
      </c>
      <c r="N2162" t="s">
        <v>648</v>
      </c>
      <c r="O2162" t="s">
        <v>151</v>
      </c>
      <c r="P2162" t="s">
        <v>2841</v>
      </c>
      <c r="Q2162" t="s">
        <v>3507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 s="5">
        <v>10281</v>
      </c>
      <c r="B2163" s="5">
        <v>29</v>
      </c>
      <c r="C2163">
        <v>82.83</v>
      </c>
      <c r="D2163">
        <v>8</v>
      </c>
      <c r="E2163">
        <f xml:space="preserve"> Table1[[#This Row],[QUANTITYORDERED]] * Table1[[#This Row],[PRICE ($)]]</f>
        <v>2402.0700000000002</v>
      </c>
      <c r="G2163" s="1">
        <v>38218</v>
      </c>
      <c r="H2163" t="s">
        <v>24</v>
      </c>
      <c r="I2163">
        <v>3</v>
      </c>
      <c r="J2163" t="str">
        <f t="shared" si="33"/>
        <v>Aug</v>
      </c>
      <c r="K2163">
        <v>2004</v>
      </c>
      <c r="L2163" t="s">
        <v>503</v>
      </c>
      <c r="M2163">
        <v>96</v>
      </c>
      <c r="N2163" t="s">
        <v>648</v>
      </c>
      <c r="O2163" t="s">
        <v>138</v>
      </c>
      <c r="P2163" t="s">
        <v>2842</v>
      </c>
      <c r="Q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 s="5">
        <v>10291</v>
      </c>
      <c r="B2164" s="5">
        <v>26</v>
      </c>
      <c r="C2164">
        <v>83.79</v>
      </c>
      <c r="D2164">
        <v>3</v>
      </c>
      <c r="E2164">
        <f xml:space="preserve"> Table1[[#This Row],[QUANTITYORDERED]] * Table1[[#This Row],[PRICE ($)]]</f>
        <v>2178.54</v>
      </c>
      <c r="G2164" s="1">
        <v>38238</v>
      </c>
      <c r="H2164" t="s">
        <v>24</v>
      </c>
      <c r="I2164">
        <v>3</v>
      </c>
      <c r="J2164" t="str">
        <f t="shared" si="33"/>
        <v>Sep</v>
      </c>
      <c r="K2164">
        <v>2004</v>
      </c>
      <c r="L2164" t="s">
        <v>503</v>
      </c>
      <c r="M2164">
        <v>96</v>
      </c>
      <c r="N2164" t="s">
        <v>648</v>
      </c>
      <c r="O2164" t="s">
        <v>260</v>
      </c>
      <c r="P2164" t="s">
        <v>2843</v>
      </c>
      <c r="Q2164" t="s">
        <v>3514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 s="5">
        <v>10305</v>
      </c>
      <c r="B2165" s="5">
        <v>28</v>
      </c>
      <c r="C2165">
        <v>100</v>
      </c>
      <c r="D2165">
        <v>12</v>
      </c>
      <c r="E2165">
        <f xml:space="preserve"> Table1[[#This Row],[QUANTITYORDERED]] * Table1[[#This Row],[PRICE ($)]]</f>
        <v>2800</v>
      </c>
      <c r="G2165" s="1">
        <v>38273</v>
      </c>
      <c r="H2165" t="s">
        <v>24</v>
      </c>
      <c r="I2165">
        <v>4</v>
      </c>
      <c r="J2165" t="str">
        <f t="shared" si="33"/>
        <v>Oct</v>
      </c>
      <c r="K2165">
        <v>2004</v>
      </c>
      <c r="L2165" t="s">
        <v>503</v>
      </c>
      <c r="M2165">
        <v>96</v>
      </c>
      <c r="N2165" t="s">
        <v>648</v>
      </c>
      <c r="O2165" t="s">
        <v>119</v>
      </c>
      <c r="P2165" t="s">
        <v>2844</v>
      </c>
      <c r="Q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 s="5">
        <v>10313</v>
      </c>
      <c r="B2166" s="5">
        <v>27</v>
      </c>
      <c r="C2166">
        <v>87.64</v>
      </c>
      <c r="D2166">
        <v>6</v>
      </c>
      <c r="E2166">
        <f xml:space="preserve"> Table1[[#This Row],[QUANTITYORDERED]] * Table1[[#This Row],[PRICE ($)]]</f>
        <v>2366.2800000000002</v>
      </c>
      <c r="G2166" s="1">
        <v>38282</v>
      </c>
      <c r="H2166" t="s">
        <v>24</v>
      </c>
      <c r="I2166">
        <v>4</v>
      </c>
      <c r="J2166" t="str">
        <f t="shared" si="33"/>
        <v>Oct</v>
      </c>
      <c r="K2166">
        <v>2004</v>
      </c>
      <c r="L2166" t="s">
        <v>503</v>
      </c>
      <c r="M2166">
        <v>96</v>
      </c>
      <c r="N2166" t="s">
        <v>648</v>
      </c>
      <c r="O2166" t="s">
        <v>224</v>
      </c>
      <c r="P2166" t="s">
        <v>2845</v>
      </c>
      <c r="Q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 s="5">
        <v>10324</v>
      </c>
      <c r="B2167" s="5">
        <v>20</v>
      </c>
      <c r="C2167">
        <v>98.18</v>
      </c>
      <c r="D2167">
        <v>11</v>
      </c>
      <c r="E2167">
        <f xml:space="preserve"> Table1[[#This Row],[QUANTITYORDERED]] * Table1[[#This Row],[PRICE ($)]]</f>
        <v>1963.6000000000001</v>
      </c>
      <c r="G2167" s="1">
        <v>38296</v>
      </c>
      <c r="H2167" t="s">
        <v>24</v>
      </c>
      <c r="I2167">
        <v>4</v>
      </c>
      <c r="J2167" t="str">
        <f t="shared" si="33"/>
        <v>Nov</v>
      </c>
      <c r="K2167">
        <v>2004</v>
      </c>
      <c r="L2167" t="s">
        <v>503</v>
      </c>
      <c r="M2167">
        <v>96</v>
      </c>
      <c r="N2167" t="s">
        <v>648</v>
      </c>
      <c r="O2167" t="s">
        <v>98</v>
      </c>
      <c r="P2167" t="s">
        <v>2846</v>
      </c>
      <c r="Q2167" t="s">
        <v>3506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 s="5">
        <v>10335</v>
      </c>
      <c r="B2168" s="5">
        <v>44</v>
      </c>
      <c r="C2168">
        <v>100</v>
      </c>
      <c r="D2168">
        <v>1</v>
      </c>
      <c r="E2168">
        <f xml:space="preserve"> Table1[[#This Row],[QUANTITYORDERED]] * Table1[[#This Row],[PRICE ($)]]</f>
        <v>4400</v>
      </c>
      <c r="G2168" s="1">
        <v>38310</v>
      </c>
      <c r="H2168" t="s">
        <v>24</v>
      </c>
      <c r="I2168">
        <v>4</v>
      </c>
      <c r="J2168" t="str">
        <f t="shared" si="33"/>
        <v>Nov</v>
      </c>
      <c r="K2168">
        <v>2004</v>
      </c>
      <c r="L2168" t="s">
        <v>503</v>
      </c>
      <c r="M2168">
        <v>96</v>
      </c>
      <c r="N2168" t="s">
        <v>648</v>
      </c>
      <c r="O2168" t="s">
        <v>271</v>
      </c>
      <c r="P2168" t="s">
        <v>2847</v>
      </c>
      <c r="Q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 s="5">
        <v>10348</v>
      </c>
      <c r="B2169" s="5">
        <v>42</v>
      </c>
      <c r="C2169">
        <v>100</v>
      </c>
      <c r="D2169">
        <v>3</v>
      </c>
      <c r="E2169">
        <f xml:space="preserve"> Table1[[#This Row],[QUANTITYORDERED]] * Table1[[#This Row],[PRICE ($)]]</f>
        <v>4200</v>
      </c>
      <c r="G2169" s="1">
        <v>38292</v>
      </c>
      <c r="H2169" t="s">
        <v>24</v>
      </c>
      <c r="I2169">
        <v>4</v>
      </c>
      <c r="J2169" t="str">
        <f t="shared" si="33"/>
        <v>Nov</v>
      </c>
      <c r="K2169">
        <v>2004</v>
      </c>
      <c r="L2169" t="s">
        <v>503</v>
      </c>
      <c r="M2169">
        <v>96</v>
      </c>
      <c r="N2169" t="s">
        <v>648</v>
      </c>
      <c r="O2169" t="s">
        <v>190</v>
      </c>
      <c r="P2169" t="s">
        <v>2848</v>
      </c>
      <c r="Q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 s="5">
        <v>10358</v>
      </c>
      <c r="B2170" s="5">
        <v>41</v>
      </c>
      <c r="C2170">
        <v>100</v>
      </c>
      <c r="D2170">
        <v>1</v>
      </c>
      <c r="E2170">
        <f xml:space="preserve"> Table1[[#This Row],[QUANTITYORDERED]] * Table1[[#This Row],[PRICE ($)]]</f>
        <v>4100</v>
      </c>
      <c r="G2170" s="1">
        <v>38331</v>
      </c>
      <c r="H2170" t="s">
        <v>24</v>
      </c>
      <c r="I2170">
        <v>4</v>
      </c>
      <c r="J2170" t="str">
        <f t="shared" si="33"/>
        <v>Dec</v>
      </c>
      <c r="K2170">
        <v>2004</v>
      </c>
      <c r="L2170" t="s">
        <v>503</v>
      </c>
      <c r="M2170">
        <v>96</v>
      </c>
      <c r="N2170" t="s">
        <v>648</v>
      </c>
      <c r="O2170" t="s">
        <v>173</v>
      </c>
      <c r="P2170" t="s">
        <v>2849</v>
      </c>
      <c r="Q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 s="5">
        <v>10371</v>
      </c>
      <c r="B2171" s="5">
        <v>26</v>
      </c>
      <c r="C2171">
        <v>100</v>
      </c>
      <c r="D2171">
        <v>1</v>
      </c>
      <c r="E2171">
        <f xml:space="preserve"> Table1[[#This Row],[QUANTITYORDERED]] * Table1[[#This Row],[PRICE ($)]]</f>
        <v>2600</v>
      </c>
      <c r="G2171" s="1">
        <v>38375</v>
      </c>
      <c r="H2171" t="s">
        <v>24</v>
      </c>
      <c r="I2171">
        <v>1</v>
      </c>
      <c r="J2171" t="str">
        <f t="shared" si="33"/>
        <v>Jan</v>
      </c>
      <c r="K2171">
        <v>2005</v>
      </c>
      <c r="L2171" t="s">
        <v>503</v>
      </c>
      <c r="M2171">
        <v>96</v>
      </c>
      <c r="N2171" t="s">
        <v>648</v>
      </c>
      <c r="O2171" t="s">
        <v>271</v>
      </c>
      <c r="P2171" t="s">
        <v>2850</v>
      </c>
      <c r="Q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 s="5">
        <v>10382</v>
      </c>
      <c r="B2172" s="5">
        <v>26</v>
      </c>
      <c r="C2172">
        <v>100</v>
      </c>
      <c r="D2172">
        <v>6</v>
      </c>
      <c r="E2172">
        <f xml:space="preserve"> Table1[[#This Row],[QUANTITYORDERED]] * Table1[[#This Row],[PRICE ($)]]</f>
        <v>2600</v>
      </c>
      <c r="G2172" s="1">
        <v>38400</v>
      </c>
      <c r="H2172" t="s">
        <v>24</v>
      </c>
      <c r="I2172">
        <v>1</v>
      </c>
      <c r="J2172" t="str">
        <f t="shared" si="33"/>
        <v>Feb</v>
      </c>
      <c r="K2172">
        <v>2005</v>
      </c>
      <c r="L2172" t="s">
        <v>503</v>
      </c>
      <c r="M2172">
        <v>96</v>
      </c>
      <c r="N2172" t="s">
        <v>648</v>
      </c>
      <c r="O2172" t="s">
        <v>271</v>
      </c>
      <c r="P2172" t="s">
        <v>2851</v>
      </c>
      <c r="Q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 s="5">
        <v>10411</v>
      </c>
      <c r="B2173" s="5">
        <v>26</v>
      </c>
      <c r="C2173">
        <v>100</v>
      </c>
      <c r="D2173">
        <v>1</v>
      </c>
      <c r="E2173">
        <f xml:space="preserve"> Table1[[#This Row],[QUANTITYORDERED]] * Table1[[#This Row],[PRICE ($)]]</f>
        <v>2600</v>
      </c>
      <c r="G2173" s="1">
        <v>38473</v>
      </c>
      <c r="H2173" t="s">
        <v>24</v>
      </c>
      <c r="I2173">
        <v>2</v>
      </c>
      <c r="J2173" t="str">
        <f t="shared" si="33"/>
        <v>May</v>
      </c>
      <c r="K2173">
        <v>2005</v>
      </c>
      <c r="L2173" t="s">
        <v>503</v>
      </c>
      <c r="M2173">
        <v>96</v>
      </c>
      <c r="N2173" t="s">
        <v>648</v>
      </c>
      <c r="O2173" t="s">
        <v>291</v>
      </c>
      <c r="P2173" t="s">
        <v>2852</v>
      </c>
      <c r="Q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 s="5">
        <v>10425</v>
      </c>
      <c r="B2174" s="5">
        <v>41</v>
      </c>
      <c r="C2174">
        <v>86.68</v>
      </c>
      <c r="D2174">
        <v>11</v>
      </c>
      <c r="E2174">
        <f xml:space="preserve"> Table1[[#This Row],[QUANTITYORDERED]] * Table1[[#This Row],[PRICE ($)]]</f>
        <v>3553.88</v>
      </c>
      <c r="G2174" s="1">
        <v>38503</v>
      </c>
      <c r="H2174" t="s">
        <v>299</v>
      </c>
      <c r="I2174">
        <v>2</v>
      </c>
      <c r="J2174" t="str">
        <f t="shared" si="33"/>
        <v>May</v>
      </c>
      <c r="K2174">
        <v>2005</v>
      </c>
      <c r="L2174" t="s">
        <v>503</v>
      </c>
      <c r="M2174">
        <v>96</v>
      </c>
      <c r="N2174" t="s">
        <v>648</v>
      </c>
      <c r="O2174" t="s">
        <v>113</v>
      </c>
      <c r="P2174" t="s">
        <v>2853</v>
      </c>
      <c r="Q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 s="5">
        <v>10107</v>
      </c>
      <c r="B2175" s="5">
        <v>20</v>
      </c>
      <c r="C2175">
        <v>92.9</v>
      </c>
      <c r="D2175">
        <v>8</v>
      </c>
      <c r="E2175">
        <f xml:space="preserve"> Table1[[#This Row],[QUANTITYORDERED]] * Table1[[#This Row],[PRICE ($)]]</f>
        <v>1858</v>
      </c>
      <c r="G2175" s="1">
        <v>37676</v>
      </c>
      <c r="H2175" t="s">
        <v>24</v>
      </c>
      <c r="I2175">
        <v>1</v>
      </c>
      <c r="J2175" t="str">
        <f t="shared" si="33"/>
        <v>Feb</v>
      </c>
      <c r="K2175">
        <v>2003</v>
      </c>
      <c r="L2175" t="s">
        <v>25</v>
      </c>
      <c r="M2175">
        <v>99</v>
      </c>
      <c r="N2175" t="s">
        <v>649</v>
      </c>
      <c r="O2175" t="s">
        <v>27</v>
      </c>
      <c r="P2175" t="s">
        <v>2854</v>
      </c>
      <c r="Q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 s="5">
        <v>10120</v>
      </c>
      <c r="B2176" s="5">
        <v>22</v>
      </c>
      <c r="C2176">
        <v>100</v>
      </c>
      <c r="D2176">
        <v>6</v>
      </c>
      <c r="E2176">
        <f xml:space="preserve"> Table1[[#This Row],[QUANTITYORDERED]] * Table1[[#This Row],[PRICE ($)]]</f>
        <v>2200</v>
      </c>
      <c r="G2176" s="1">
        <v>37740</v>
      </c>
      <c r="H2176" t="s">
        <v>24</v>
      </c>
      <c r="I2176">
        <v>2</v>
      </c>
      <c r="J2176" t="str">
        <f t="shared" si="33"/>
        <v>Apr</v>
      </c>
      <c r="K2176">
        <v>2003</v>
      </c>
      <c r="L2176" t="s">
        <v>25</v>
      </c>
      <c r="M2176">
        <v>99</v>
      </c>
      <c r="N2176" t="s">
        <v>649</v>
      </c>
      <c r="O2176" t="s">
        <v>88</v>
      </c>
      <c r="P2176" t="s">
        <v>2855</v>
      </c>
      <c r="Q2176" t="s">
        <v>3505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 s="5">
        <v>10133</v>
      </c>
      <c r="B2177" s="5">
        <v>23</v>
      </c>
      <c r="C2177">
        <v>100</v>
      </c>
      <c r="D2177">
        <v>1</v>
      </c>
      <c r="E2177">
        <f xml:space="preserve"> Table1[[#This Row],[QUANTITYORDERED]] * Table1[[#This Row],[PRICE ($)]]</f>
        <v>2300</v>
      </c>
      <c r="G2177" s="1">
        <v>37799</v>
      </c>
      <c r="H2177" t="s">
        <v>24</v>
      </c>
      <c r="I2177">
        <v>2</v>
      </c>
      <c r="J2177" t="str">
        <f t="shared" si="33"/>
        <v>Jun</v>
      </c>
      <c r="K2177">
        <v>2003</v>
      </c>
      <c r="L2177" t="s">
        <v>25</v>
      </c>
      <c r="M2177">
        <v>99</v>
      </c>
      <c r="N2177" t="s">
        <v>649</v>
      </c>
      <c r="O2177" t="s">
        <v>173</v>
      </c>
      <c r="P2177" t="s">
        <v>2856</v>
      </c>
      <c r="Q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 s="5">
        <v>10145</v>
      </c>
      <c r="B2178" s="5">
        <v>33</v>
      </c>
      <c r="C2178">
        <v>93.9</v>
      </c>
      <c r="D2178">
        <v>12</v>
      </c>
      <c r="E2178">
        <f xml:space="preserve"> Table1[[#This Row],[QUANTITYORDERED]] * Table1[[#This Row],[PRICE ($)]]</f>
        <v>3098.7000000000003</v>
      </c>
      <c r="G2178" s="1">
        <v>37858</v>
      </c>
      <c r="H2178" t="s">
        <v>24</v>
      </c>
      <c r="I2178">
        <v>3</v>
      </c>
      <c r="J2178" t="str">
        <f t="shared" si="33"/>
        <v>Aug</v>
      </c>
      <c r="K2178">
        <v>2003</v>
      </c>
      <c r="L2178" t="s">
        <v>25</v>
      </c>
      <c r="M2178">
        <v>99</v>
      </c>
      <c r="N2178" t="s">
        <v>649</v>
      </c>
      <c r="O2178" t="s">
        <v>51</v>
      </c>
      <c r="P2178" t="s">
        <v>2857</v>
      </c>
      <c r="Q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 s="5">
        <v>10168</v>
      </c>
      <c r="B2179" s="5">
        <v>28</v>
      </c>
      <c r="C2179">
        <v>100</v>
      </c>
      <c r="D2179">
        <v>7</v>
      </c>
      <c r="E2179">
        <f xml:space="preserve"> Table1[[#This Row],[QUANTITYORDERED]] * Table1[[#This Row],[PRICE ($)]]</f>
        <v>2800</v>
      </c>
      <c r="G2179" s="1">
        <v>37922</v>
      </c>
      <c r="H2179" t="s">
        <v>24</v>
      </c>
      <c r="I2179">
        <v>4</v>
      </c>
      <c r="J2179" t="str">
        <f t="shared" ref="J2179:J2242" si="34" xml:space="preserve"> TEXT(G2179, "mmm")</f>
        <v>Oct</v>
      </c>
      <c r="K2179">
        <v>2003</v>
      </c>
      <c r="L2179" t="s">
        <v>25</v>
      </c>
      <c r="M2179">
        <v>99</v>
      </c>
      <c r="N2179" t="s">
        <v>649</v>
      </c>
      <c r="O2179" t="s">
        <v>61</v>
      </c>
      <c r="P2179" t="s">
        <v>2858</v>
      </c>
      <c r="Q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 s="5">
        <v>10188</v>
      </c>
      <c r="B2180" s="5">
        <v>44</v>
      </c>
      <c r="C2180">
        <v>98.89</v>
      </c>
      <c r="D2180">
        <v>7</v>
      </c>
      <c r="E2180">
        <f xml:space="preserve"> Table1[[#This Row],[QUANTITYORDERED]] * Table1[[#This Row],[PRICE ($)]]</f>
        <v>4351.16</v>
      </c>
      <c r="G2180" s="1">
        <v>37943</v>
      </c>
      <c r="H2180" t="s">
        <v>24</v>
      </c>
      <c r="I2180">
        <v>4</v>
      </c>
      <c r="J2180" t="str">
        <f t="shared" si="34"/>
        <v>Nov</v>
      </c>
      <c r="K2180">
        <v>2003</v>
      </c>
      <c r="L2180" t="s">
        <v>25</v>
      </c>
      <c r="M2180">
        <v>99</v>
      </c>
      <c r="N2180" t="s">
        <v>649</v>
      </c>
      <c r="O2180" t="s">
        <v>72</v>
      </c>
      <c r="P2180" t="s">
        <v>2859</v>
      </c>
      <c r="Q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 s="5">
        <v>10210</v>
      </c>
      <c r="B2181" s="5">
        <v>46</v>
      </c>
      <c r="C2181">
        <v>79.91</v>
      </c>
      <c r="D2181">
        <v>5</v>
      </c>
      <c r="E2181">
        <f xml:space="preserve"> Table1[[#This Row],[QUANTITYORDERED]] * Table1[[#This Row],[PRICE ($)]]</f>
        <v>3675.8599999999997</v>
      </c>
      <c r="G2181" s="1">
        <v>37998</v>
      </c>
      <c r="H2181" t="s">
        <v>24</v>
      </c>
      <c r="I2181">
        <v>1</v>
      </c>
      <c r="J2181" t="str">
        <f t="shared" si="34"/>
        <v>Jan</v>
      </c>
      <c r="K2181">
        <v>2004</v>
      </c>
      <c r="L2181" t="s">
        <v>25</v>
      </c>
      <c r="M2181">
        <v>99</v>
      </c>
      <c r="N2181" t="s">
        <v>649</v>
      </c>
      <c r="O2181" t="s">
        <v>301</v>
      </c>
      <c r="P2181" t="s">
        <v>2860</v>
      </c>
      <c r="Q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 s="5">
        <v>10223</v>
      </c>
      <c r="B2182" s="5">
        <v>21</v>
      </c>
      <c r="C2182">
        <v>100</v>
      </c>
      <c r="D2182">
        <v>7</v>
      </c>
      <c r="E2182">
        <f xml:space="preserve"> Table1[[#This Row],[QUANTITYORDERED]] * Table1[[#This Row],[PRICE ($)]]</f>
        <v>2100</v>
      </c>
      <c r="G2182" s="1">
        <v>38037</v>
      </c>
      <c r="H2182" t="s">
        <v>24</v>
      </c>
      <c r="I2182">
        <v>1</v>
      </c>
      <c r="J2182" t="str">
        <f t="shared" si="34"/>
        <v>Feb</v>
      </c>
      <c r="K2182">
        <v>2004</v>
      </c>
      <c r="L2182" t="s">
        <v>25</v>
      </c>
      <c r="M2182">
        <v>99</v>
      </c>
      <c r="N2182" t="s">
        <v>649</v>
      </c>
      <c r="O2182" t="s">
        <v>88</v>
      </c>
      <c r="P2182" t="s">
        <v>2861</v>
      </c>
      <c r="Q2182" t="s">
        <v>3505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 s="5">
        <v>10235</v>
      </c>
      <c r="B2183" s="5">
        <v>41</v>
      </c>
      <c r="C2183">
        <v>100</v>
      </c>
      <c r="D2183">
        <v>1</v>
      </c>
      <c r="E2183">
        <f xml:space="preserve"> Table1[[#This Row],[QUANTITYORDERED]] * Table1[[#This Row],[PRICE ($)]]</f>
        <v>4100</v>
      </c>
      <c r="G2183" s="1">
        <v>38079</v>
      </c>
      <c r="H2183" t="s">
        <v>24</v>
      </c>
      <c r="I2183">
        <v>2</v>
      </c>
      <c r="J2183" t="str">
        <f t="shared" si="34"/>
        <v>Apr</v>
      </c>
      <c r="K2183">
        <v>2004</v>
      </c>
      <c r="L2183" t="s">
        <v>25</v>
      </c>
      <c r="M2183">
        <v>99</v>
      </c>
      <c r="N2183" t="s">
        <v>649</v>
      </c>
      <c r="O2183" t="s">
        <v>372</v>
      </c>
      <c r="P2183" t="s">
        <v>2862</v>
      </c>
      <c r="Q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 s="5">
        <v>10250</v>
      </c>
      <c r="B2184" s="5">
        <v>31</v>
      </c>
      <c r="C2184">
        <v>100</v>
      </c>
      <c r="D2184">
        <v>2</v>
      </c>
      <c r="E2184">
        <f xml:space="preserve"> Table1[[#This Row],[QUANTITYORDERED]] * Table1[[#This Row],[PRICE ($)]]</f>
        <v>3100</v>
      </c>
      <c r="G2184" s="1">
        <v>38118</v>
      </c>
      <c r="H2184" t="s">
        <v>24</v>
      </c>
      <c r="I2184">
        <v>2</v>
      </c>
      <c r="J2184" t="str">
        <f t="shared" si="34"/>
        <v>May</v>
      </c>
      <c r="K2184">
        <v>2004</v>
      </c>
      <c r="L2184" t="s">
        <v>25</v>
      </c>
      <c r="M2184">
        <v>99</v>
      </c>
      <c r="N2184" t="s">
        <v>649</v>
      </c>
      <c r="O2184" t="s">
        <v>396</v>
      </c>
      <c r="P2184" t="s">
        <v>2863</v>
      </c>
      <c r="Q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 s="5">
        <v>10263</v>
      </c>
      <c r="B2185" s="5">
        <v>31</v>
      </c>
      <c r="C2185">
        <v>79.91</v>
      </c>
      <c r="D2185">
        <v>8</v>
      </c>
      <c r="E2185">
        <f xml:space="preserve"> Table1[[#This Row],[QUANTITYORDERED]] * Table1[[#This Row],[PRICE ($)]]</f>
        <v>2477.21</v>
      </c>
      <c r="G2185" s="1">
        <v>38166</v>
      </c>
      <c r="H2185" t="s">
        <v>24</v>
      </c>
      <c r="I2185">
        <v>2</v>
      </c>
      <c r="J2185" t="str">
        <f t="shared" si="34"/>
        <v>Jun</v>
      </c>
      <c r="K2185">
        <v>2004</v>
      </c>
      <c r="L2185" t="s">
        <v>25</v>
      </c>
      <c r="M2185">
        <v>99</v>
      </c>
      <c r="N2185" t="s">
        <v>649</v>
      </c>
      <c r="O2185" t="s">
        <v>108</v>
      </c>
      <c r="P2185" t="s">
        <v>2864</v>
      </c>
      <c r="Q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 s="5">
        <v>10275</v>
      </c>
      <c r="B2186" s="5">
        <v>23</v>
      </c>
      <c r="C2186">
        <v>81.91</v>
      </c>
      <c r="D2186">
        <v>7</v>
      </c>
      <c r="E2186">
        <f xml:space="preserve"> Table1[[#This Row],[QUANTITYORDERED]] * Table1[[#This Row],[PRICE ($)]]</f>
        <v>1883.9299999999998</v>
      </c>
      <c r="G2186" s="1">
        <v>38191</v>
      </c>
      <c r="H2186" t="s">
        <v>24</v>
      </c>
      <c r="I2186">
        <v>3</v>
      </c>
      <c r="J2186" t="str">
        <f t="shared" si="34"/>
        <v>Jul</v>
      </c>
      <c r="K2186">
        <v>2004</v>
      </c>
      <c r="L2186" t="s">
        <v>25</v>
      </c>
      <c r="M2186">
        <v>99</v>
      </c>
      <c r="N2186" t="s">
        <v>649</v>
      </c>
      <c r="O2186" t="s">
        <v>113</v>
      </c>
      <c r="P2186" t="s">
        <v>2865</v>
      </c>
      <c r="Q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 s="5">
        <v>10285</v>
      </c>
      <c r="B2187" s="5">
        <v>37</v>
      </c>
      <c r="C2187">
        <v>98.89</v>
      </c>
      <c r="D2187">
        <v>12</v>
      </c>
      <c r="E2187">
        <f xml:space="preserve"> Table1[[#This Row],[QUANTITYORDERED]] * Table1[[#This Row],[PRICE ($)]]</f>
        <v>3658.93</v>
      </c>
      <c r="G2187" s="1">
        <v>38226</v>
      </c>
      <c r="H2187" t="s">
        <v>24</v>
      </c>
      <c r="I2187">
        <v>3</v>
      </c>
      <c r="J2187" t="str">
        <f t="shared" si="34"/>
        <v>Aug</v>
      </c>
      <c r="K2187">
        <v>2004</v>
      </c>
      <c r="L2187" t="s">
        <v>25</v>
      </c>
      <c r="M2187">
        <v>99</v>
      </c>
      <c r="N2187" t="s">
        <v>649</v>
      </c>
      <c r="O2187" t="s">
        <v>119</v>
      </c>
      <c r="P2187" t="s">
        <v>2866</v>
      </c>
      <c r="Q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 s="5">
        <v>10297</v>
      </c>
      <c r="B2188" s="5">
        <v>26</v>
      </c>
      <c r="C2188">
        <v>100</v>
      </c>
      <c r="D2188">
        <v>2</v>
      </c>
      <c r="E2188">
        <f xml:space="preserve"> Table1[[#This Row],[QUANTITYORDERED]] * Table1[[#This Row],[PRICE ($)]]</f>
        <v>2600</v>
      </c>
      <c r="G2188" s="1">
        <v>38246</v>
      </c>
      <c r="H2188" t="s">
        <v>24</v>
      </c>
      <c r="I2188">
        <v>3</v>
      </c>
      <c r="J2188" t="str">
        <f t="shared" si="34"/>
        <v>Sep</v>
      </c>
      <c r="K2188">
        <v>2004</v>
      </c>
      <c r="L2188" t="s">
        <v>25</v>
      </c>
      <c r="M2188">
        <v>99</v>
      </c>
      <c r="N2188" t="s">
        <v>649</v>
      </c>
      <c r="O2188" t="s">
        <v>478</v>
      </c>
      <c r="P2188" t="s">
        <v>2867</v>
      </c>
      <c r="Q2188" t="s">
        <v>3512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 s="5">
        <v>10308</v>
      </c>
      <c r="B2189" s="5">
        <v>24</v>
      </c>
      <c r="C2189">
        <v>79.91</v>
      </c>
      <c r="D2189">
        <v>5</v>
      </c>
      <c r="E2189">
        <f xml:space="preserve"> Table1[[#This Row],[QUANTITYORDERED]] * Table1[[#This Row],[PRICE ($)]]</f>
        <v>1917.84</v>
      </c>
      <c r="G2189" s="1">
        <v>38275</v>
      </c>
      <c r="H2189" t="s">
        <v>24</v>
      </c>
      <c r="I2189">
        <v>4</v>
      </c>
      <c r="J2189" t="str">
        <f t="shared" si="34"/>
        <v>Oct</v>
      </c>
      <c r="K2189">
        <v>2004</v>
      </c>
      <c r="L2189" t="s">
        <v>25</v>
      </c>
      <c r="M2189">
        <v>99</v>
      </c>
      <c r="N2189" t="s">
        <v>649</v>
      </c>
      <c r="O2189" t="s">
        <v>316</v>
      </c>
      <c r="P2189" t="s">
        <v>2868</v>
      </c>
      <c r="Q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 s="5">
        <v>10318</v>
      </c>
      <c r="B2190" s="5">
        <v>47</v>
      </c>
      <c r="C2190">
        <v>100</v>
      </c>
      <c r="D2190">
        <v>7</v>
      </c>
      <c r="E2190">
        <f xml:space="preserve"> Table1[[#This Row],[QUANTITYORDERED]] * Table1[[#This Row],[PRICE ($)]]</f>
        <v>4700</v>
      </c>
      <c r="G2190" s="1">
        <v>38293</v>
      </c>
      <c r="H2190" t="s">
        <v>24</v>
      </c>
      <c r="I2190">
        <v>4</v>
      </c>
      <c r="J2190" t="str">
        <f t="shared" si="34"/>
        <v>Nov</v>
      </c>
      <c r="K2190">
        <v>2004</v>
      </c>
      <c r="L2190" t="s">
        <v>25</v>
      </c>
      <c r="M2190">
        <v>99</v>
      </c>
      <c r="N2190" t="s">
        <v>649</v>
      </c>
      <c r="O2190" t="s">
        <v>138</v>
      </c>
      <c r="P2190" t="s">
        <v>2869</v>
      </c>
      <c r="Q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 s="5">
        <v>10329</v>
      </c>
      <c r="B2191" s="5">
        <v>45</v>
      </c>
      <c r="C2191">
        <v>63.91</v>
      </c>
      <c r="D2191">
        <v>11</v>
      </c>
      <c r="E2191">
        <f xml:space="preserve"> Table1[[#This Row],[QUANTITYORDERED]] * Table1[[#This Row],[PRICE ($)]]</f>
        <v>2875.95</v>
      </c>
      <c r="G2191" s="1">
        <v>38306</v>
      </c>
      <c r="H2191" t="s">
        <v>24</v>
      </c>
      <c r="I2191">
        <v>4</v>
      </c>
      <c r="J2191" t="str">
        <f t="shared" si="34"/>
        <v>Nov</v>
      </c>
      <c r="K2191">
        <v>2004</v>
      </c>
      <c r="L2191" t="s">
        <v>25</v>
      </c>
      <c r="M2191">
        <v>99</v>
      </c>
      <c r="N2191" t="s">
        <v>649</v>
      </c>
      <c r="O2191" t="s">
        <v>27</v>
      </c>
      <c r="P2191" t="s">
        <v>2870</v>
      </c>
      <c r="Q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 s="5">
        <v>10340</v>
      </c>
      <c r="B2192" s="5">
        <v>55</v>
      </c>
      <c r="C2192">
        <v>100</v>
      </c>
      <c r="D2192">
        <v>2</v>
      </c>
      <c r="E2192">
        <f xml:space="preserve"> Table1[[#This Row],[QUANTITYORDERED]] * Table1[[#This Row],[PRICE ($)]]</f>
        <v>5500</v>
      </c>
      <c r="G2192" s="1">
        <v>38315</v>
      </c>
      <c r="H2192" t="s">
        <v>24</v>
      </c>
      <c r="I2192">
        <v>4</v>
      </c>
      <c r="J2192" t="str">
        <f t="shared" si="34"/>
        <v>Nov</v>
      </c>
      <c r="K2192">
        <v>2004</v>
      </c>
      <c r="L2192" t="s">
        <v>25</v>
      </c>
      <c r="M2192">
        <v>99</v>
      </c>
      <c r="N2192" t="s">
        <v>649</v>
      </c>
      <c r="O2192" t="s">
        <v>351</v>
      </c>
      <c r="P2192" t="s">
        <v>2871</v>
      </c>
      <c r="Q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 s="5">
        <v>10353</v>
      </c>
      <c r="B2193" s="5">
        <v>46</v>
      </c>
      <c r="C2193">
        <v>81.17</v>
      </c>
      <c r="D2193">
        <v>5</v>
      </c>
      <c r="E2193">
        <f xml:space="preserve"> Table1[[#This Row],[QUANTITYORDERED]] * Table1[[#This Row],[PRICE ($)]]</f>
        <v>3733.82</v>
      </c>
      <c r="G2193" s="1">
        <v>38325</v>
      </c>
      <c r="H2193" t="s">
        <v>24</v>
      </c>
      <c r="I2193">
        <v>4</v>
      </c>
      <c r="J2193" t="str">
        <f t="shared" si="34"/>
        <v>Dec</v>
      </c>
      <c r="K2193">
        <v>2004</v>
      </c>
      <c r="L2193" t="s">
        <v>25</v>
      </c>
      <c r="M2193">
        <v>99</v>
      </c>
      <c r="N2193" t="s">
        <v>649</v>
      </c>
      <c r="O2193" t="s">
        <v>567</v>
      </c>
      <c r="P2193" t="s">
        <v>2872</v>
      </c>
      <c r="Q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 s="5">
        <v>10363</v>
      </c>
      <c r="B2194" s="5">
        <v>50</v>
      </c>
      <c r="C2194">
        <v>100</v>
      </c>
      <c r="D2194">
        <v>2</v>
      </c>
      <c r="E2194">
        <f xml:space="preserve"> Table1[[#This Row],[QUANTITYORDERED]] * Table1[[#This Row],[PRICE ($)]]</f>
        <v>5000</v>
      </c>
      <c r="G2194" s="1">
        <v>38358</v>
      </c>
      <c r="H2194" t="s">
        <v>24</v>
      </c>
      <c r="I2194">
        <v>1</v>
      </c>
      <c r="J2194" t="str">
        <f t="shared" si="34"/>
        <v>Jan</v>
      </c>
      <c r="K2194">
        <v>2005</v>
      </c>
      <c r="L2194" t="s">
        <v>25</v>
      </c>
      <c r="M2194">
        <v>99</v>
      </c>
      <c r="N2194" t="s">
        <v>649</v>
      </c>
      <c r="O2194" t="s">
        <v>466</v>
      </c>
      <c r="P2194" t="s">
        <v>2873</v>
      </c>
      <c r="Q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 s="5">
        <v>10375</v>
      </c>
      <c r="B2195" s="5">
        <v>37</v>
      </c>
      <c r="C2195">
        <v>100</v>
      </c>
      <c r="D2195">
        <v>3</v>
      </c>
      <c r="E2195">
        <f xml:space="preserve"> Table1[[#This Row],[QUANTITYORDERED]] * Table1[[#This Row],[PRICE ($)]]</f>
        <v>3700</v>
      </c>
      <c r="G2195" s="1">
        <v>38386</v>
      </c>
      <c r="H2195" t="s">
        <v>24</v>
      </c>
      <c r="I2195">
        <v>1</v>
      </c>
      <c r="J2195" t="str">
        <f t="shared" si="34"/>
        <v>Feb</v>
      </c>
      <c r="K2195">
        <v>2005</v>
      </c>
      <c r="L2195" t="s">
        <v>25</v>
      </c>
      <c r="M2195">
        <v>99</v>
      </c>
      <c r="N2195" t="s">
        <v>649</v>
      </c>
      <c r="O2195" t="s">
        <v>113</v>
      </c>
      <c r="P2195" t="s">
        <v>2874</v>
      </c>
      <c r="Q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 s="5">
        <v>10387</v>
      </c>
      <c r="B2196" s="5">
        <v>44</v>
      </c>
      <c r="C2196">
        <v>94.9</v>
      </c>
      <c r="D2196">
        <v>1</v>
      </c>
      <c r="E2196">
        <f xml:space="preserve"> Table1[[#This Row],[QUANTITYORDERED]] * Table1[[#This Row],[PRICE ($)]]</f>
        <v>4175.6000000000004</v>
      </c>
      <c r="G2196" s="1">
        <v>38413</v>
      </c>
      <c r="H2196" t="s">
        <v>24</v>
      </c>
      <c r="I2196">
        <v>1</v>
      </c>
      <c r="J2196" t="str">
        <f t="shared" si="34"/>
        <v>Mar</v>
      </c>
      <c r="K2196">
        <v>2005</v>
      </c>
      <c r="L2196" t="s">
        <v>25</v>
      </c>
      <c r="M2196">
        <v>99</v>
      </c>
      <c r="N2196" t="s">
        <v>649</v>
      </c>
      <c r="O2196" t="s">
        <v>195</v>
      </c>
      <c r="P2196" t="s">
        <v>2875</v>
      </c>
      <c r="Q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 s="5">
        <v>10401</v>
      </c>
      <c r="B2197" s="5">
        <v>49</v>
      </c>
      <c r="C2197">
        <v>100</v>
      </c>
      <c r="D2197">
        <v>1</v>
      </c>
      <c r="E2197">
        <f xml:space="preserve"> Table1[[#This Row],[QUANTITYORDERED]] * Table1[[#This Row],[PRICE ($)]]</f>
        <v>4900</v>
      </c>
      <c r="G2197" s="1">
        <v>38445</v>
      </c>
      <c r="H2197" t="s">
        <v>400</v>
      </c>
      <c r="I2197">
        <v>2</v>
      </c>
      <c r="J2197" t="str">
        <f t="shared" si="34"/>
        <v>Apr</v>
      </c>
      <c r="K2197">
        <v>2005</v>
      </c>
      <c r="L2197" t="s">
        <v>25</v>
      </c>
      <c r="M2197">
        <v>99</v>
      </c>
      <c r="N2197" t="s">
        <v>649</v>
      </c>
      <c r="O2197" t="s">
        <v>103</v>
      </c>
      <c r="P2197" t="s">
        <v>2876</v>
      </c>
      <c r="Q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 s="5">
        <v>10416</v>
      </c>
      <c r="B2198" s="5">
        <v>45</v>
      </c>
      <c r="C2198">
        <v>100</v>
      </c>
      <c r="D2198">
        <v>2</v>
      </c>
      <c r="E2198">
        <f xml:space="preserve"> Table1[[#This Row],[QUANTITYORDERED]] * Table1[[#This Row],[PRICE ($)]]</f>
        <v>4500</v>
      </c>
      <c r="G2198" s="1">
        <v>38482</v>
      </c>
      <c r="H2198" t="s">
        <v>24</v>
      </c>
      <c r="I2198">
        <v>2</v>
      </c>
      <c r="J2198" t="str">
        <f t="shared" si="34"/>
        <v>May</v>
      </c>
      <c r="K2198">
        <v>2005</v>
      </c>
      <c r="L2198" t="s">
        <v>25</v>
      </c>
      <c r="M2198">
        <v>99</v>
      </c>
      <c r="N2198" t="s">
        <v>649</v>
      </c>
      <c r="O2198" t="s">
        <v>451</v>
      </c>
      <c r="P2198" t="s">
        <v>2877</v>
      </c>
      <c r="Q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 s="5">
        <v>10108</v>
      </c>
      <c r="B2199" s="5">
        <v>27</v>
      </c>
      <c r="C2199">
        <v>43.45</v>
      </c>
      <c r="D2199">
        <v>13</v>
      </c>
      <c r="E2199">
        <f xml:space="preserve"> Table1[[#This Row],[QUANTITYORDERED]] * Table1[[#This Row],[PRICE ($)]]</f>
        <v>1173.1500000000001</v>
      </c>
      <c r="G2199" s="1">
        <v>37683</v>
      </c>
      <c r="H2199" t="s">
        <v>24</v>
      </c>
      <c r="I2199">
        <v>1</v>
      </c>
      <c r="J2199" t="str">
        <f t="shared" si="34"/>
        <v>Mar</v>
      </c>
      <c r="K2199">
        <v>2003</v>
      </c>
      <c r="L2199" t="s">
        <v>25</v>
      </c>
      <c r="M2199">
        <v>40</v>
      </c>
      <c r="N2199" t="s">
        <v>650</v>
      </c>
      <c r="O2199" t="s">
        <v>424</v>
      </c>
      <c r="P2199" t="s">
        <v>2878</v>
      </c>
      <c r="Q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 s="5">
        <v>10122</v>
      </c>
      <c r="B2200" s="5">
        <v>31</v>
      </c>
      <c r="C2200">
        <v>44.66</v>
      </c>
      <c r="D2200">
        <v>17</v>
      </c>
      <c r="E2200">
        <f xml:space="preserve"> Table1[[#This Row],[QUANTITYORDERED]] * Table1[[#This Row],[PRICE ($)]]</f>
        <v>1384.4599999999998</v>
      </c>
      <c r="G2200" s="1">
        <v>37749</v>
      </c>
      <c r="H2200" t="s">
        <v>24</v>
      </c>
      <c r="I2200">
        <v>2</v>
      </c>
      <c r="J2200" t="str">
        <f t="shared" si="34"/>
        <v>May</v>
      </c>
      <c r="K2200">
        <v>2003</v>
      </c>
      <c r="L2200" t="s">
        <v>25</v>
      </c>
      <c r="M2200">
        <v>40</v>
      </c>
      <c r="N2200" t="s">
        <v>650</v>
      </c>
      <c r="O2200" t="s">
        <v>432</v>
      </c>
      <c r="P2200" t="s">
        <v>2879</v>
      </c>
      <c r="Q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xml:space="preserve"> Table1[[#This Row],[QUANTITYORDERED]] * Table1[[#This Row],[PRICE ($)]]</f>
        <v>1327.59</v>
      </c>
      <c r="G2201" s="1">
        <v>37804</v>
      </c>
      <c r="H2201" t="s">
        <v>24</v>
      </c>
      <c r="I2201">
        <v>3</v>
      </c>
      <c r="J2201" t="str">
        <f t="shared" si="34"/>
        <v>Jul</v>
      </c>
      <c r="K2201">
        <v>2003</v>
      </c>
      <c r="L2201" t="s">
        <v>25</v>
      </c>
      <c r="M2201">
        <v>40</v>
      </c>
      <c r="N2201" t="s">
        <v>650</v>
      </c>
      <c r="O2201" t="s">
        <v>271</v>
      </c>
      <c r="P2201" t="s">
        <v>2880</v>
      </c>
      <c r="Q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xml:space="preserve"> Table1[[#This Row],[QUANTITYORDERED]] * Table1[[#This Row],[PRICE ($)]]</f>
        <v>1109.8</v>
      </c>
      <c r="G2202" s="1">
        <v>37858</v>
      </c>
      <c r="H2202" t="s">
        <v>24</v>
      </c>
      <c r="I2202">
        <v>3</v>
      </c>
      <c r="J2202" t="str">
        <f t="shared" si="34"/>
        <v>Aug</v>
      </c>
      <c r="K2202">
        <v>2003</v>
      </c>
      <c r="L2202" t="s">
        <v>25</v>
      </c>
      <c r="M2202">
        <v>40</v>
      </c>
      <c r="N2202" t="s">
        <v>650</v>
      </c>
      <c r="O2202" t="s">
        <v>51</v>
      </c>
      <c r="P2202" t="s">
        <v>2881</v>
      </c>
      <c r="Q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 s="5">
        <v>10159</v>
      </c>
      <c r="B2203" s="5">
        <v>35</v>
      </c>
      <c r="C2203">
        <v>35.4</v>
      </c>
      <c r="D2203">
        <v>9</v>
      </c>
      <c r="E2203">
        <f xml:space="preserve"> Table1[[#This Row],[QUANTITYORDERED]] * Table1[[#This Row],[PRICE ($)]]</f>
        <v>1239</v>
      </c>
      <c r="G2203" s="1">
        <v>37904</v>
      </c>
      <c r="H2203" t="s">
        <v>24</v>
      </c>
      <c r="I2203">
        <v>4</v>
      </c>
      <c r="J2203" t="str">
        <f t="shared" si="34"/>
        <v>Oct</v>
      </c>
      <c r="K2203">
        <v>2003</v>
      </c>
      <c r="L2203" t="s">
        <v>25</v>
      </c>
      <c r="M2203">
        <v>40</v>
      </c>
      <c r="N2203" t="s">
        <v>650</v>
      </c>
      <c r="O2203" t="s">
        <v>57</v>
      </c>
      <c r="P2203" t="s">
        <v>2882</v>
      </c>
      <c r="Q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 s="5">
        <v>10169</v>
      </c>
      <c r="B2204" s="5">
        <v>26</v>
      </c>
      <c r="C2204">
        <v>39.83</v>
      </c>
      <c r="D2204">
        <v>9</v>
      </c>
      <c r="E2204">
        <f xml:space="preserve"> Table1[[#This Row],[QUANTITYORDERED]] * Table1[[#This Row],[PRICE ($)]]</f>
        <v>1035.58</v>
      </c>
      <c r="G2204" s="1">
        <v>37929</v>
      </c>
      <c r="H2204" t="s">
        <v>24</v>
      </c>
      <c r="I2204">
        <v>4</v>
      </c>
      <c r="J2204" t="str">
        <f t="shared" si="34"/>
        <v>Nov</v>
      </c>
      <c r="K2204">
        <v>2003</v>
      </c>
      <c r="L2204" t="s">
        <v>25</v>
      </c>
      <c r="M2204">
        <v>40</v>
      </c>
      <c r="N2204" t="s">
        <v>650</v>
      </c>
      <c r="O2204" t="s">
        <v>284</v>
      </c>
      <c r="P2204" t="s">
        <v>2883</v>
      </c>
      <c r="Q2204" t="s">
        <v>3509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 s="5">
        <v>10180</v>
      </c>
      <c r="B2205" s="5">
        <v>34</v>
      </c>
      <c r="C2205">
        <v>45.46</v>
      </c>
      <c r="D2205">
        <v>4</v>
      </c>
      <c r="E2205">
        <f xml:space="preserve"> Table1[[#This Row],[QUANTITYORDERED]] * Table1[[#This Row],[PRICE ($)]]</f>
        <v>1545.64</v>
      </c>
      <c r="G2205" s="1">
        <v>37936</v>
      </c>
      <c r="H2205" t="s">
        <v>24</v>
      </c>
      <c r="I2205">
        <v>4</v>
      </c>
      <c r="J2205" t="str">
        <f t="shared" si="34"/>
        <v>Nov</v>
      </c>
      <c r="K2205">
        <v>2003</v>
      </c>
      <c r="L2205" t="s">
        <v>25</v>
      </c>
      <c r="M2205">
        <v>40</v>
      </c>
      <c r="N2205" t="s">
        <v>650</v>
      </c>
      <c r="O2205" t="s">
        <v>66</v>
      </c>
      <c r="P2205" t="s">
        <v>2884</v>
      </c>
      <c r="Q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 s="5">
        <v>10190</v>
      </c>
      <c r="B2206" s="5">
        <v>46</v>
      </c>
      <c r="C2206">
        <v>32.99</v>
      </c>
      <c r="D2206">
        <v>1</v>
      </c>
      <c r="E2206">
        <f xml:space="preserve"> Table1[[#This Row],[QUANTITYORDERED]] * Table1[[#This Row],[PRICE ($)]]</f>
        <v>1517.5400000000002</v>
      </c>
      <c r="G2206" s="1">
        <v>37944</v>
      </c>
      <c r="H2206" t="s">
        <v>24</v>
      </c>
      <c r="I2206">
        <v>4</v>
      </c>
      <c r="J2206" t="str">
        <f t="shared" si="34"/>
        <v>Nov</v>
      </c>
      <c r="K2206">
        <v>2003</v>
      </c>
      <c r="L2206" t="s">
        <v>25</v>
      </c>
      <c r="M2206">
        <v>40</v>
      </c>
      <c r="N2206" t="s">
        <v>650</v>
      </c>
      <c r="O2206" t="s">
        <v>173</v>
      </c>
      <c r="P2206" t="s">
        <v>2885</v>
      </c>
      <c r="Q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 s="5">
        <v>10211</v>
      </c>
      <c r="B2207" s="5">
        <v>41</v>
      </c>
      <c r="C2207">
        <v>42.24</v>
      </c>
      <c r="D2207">
        <v>9</v>
      </c>
      <c r="E2207">
        <f xml:space="preserve"> Table1[[#This Row],[QUANTITYORDERED]] * Table1[[#This Row],[PRICE ($)]]</f>
        <v>1731.8400000000001</v>
      </c>
      <c r="G2207" s="1">
        <v>38001</v>
      </c>
      <c r="H2207" t="s">
        <v>24</v>
      </c>
      <c r="I2207">
        <v>1</v>
      </c>
      <c r="J2207" t="str">
        <f t="shared" si="34"/>
        <v>Jan</v>
      </c>
      <c r="K2207">
        <v>2004</v>
      </c>
      <c r="L2207" t="s">
        <v>25</v>
      </c>
      <c r="M2207">
        <v>40</v>
      </c>
      <c r="N2207" t="s">
        <v>650</v>
      </c>
      <c r="O2207" t="s">
        <v>83</v>
      </c>
      <c r="P2207" t="s">
        <v>2886</v>
      </c>
      <c r="Q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 s="5">
        <v>10224</v>
      </c>
      <c r="B2208" s="5">
        <v>43</v>
      </c>
      <c r="C2208">
        <v>39.43</v>
      </c>
      <c r="D2208">
        <v>2</v>
      </c>
      <c r="E2208">
        <f xml:space="preserve"> Table1[[#This Row],[QUANTITYORDERED]] * Table1[[#This Row],[PRICE ($)]]</f>
        <v>1695.49</v>
      </c>
      <c r="G2208" s="1">
        <v>38038</v>
      </c>
      <c r="H2208" t="s">
        <v>24</v>
      </c>
      <c r="I2208">
        <v>1</v>
      </c>
      <c r="J2208" t="str">
        <f t="shared" si="34"/>
        <v>Feb</v>
      </c>
      <c r="K2208">
        <v>2004</v>
      </c>
      <c r="L2208" t="s">
        <v>25</v>
      </c>
      <c r="M2208">
        <v>40</v>
      </c>
      <c r="N2208" t="s">
        <v>650</v>
      </c>
      <c r="O2208" t="s">
        <v>66</v>
      </c>
      <c r="P2208" t="s">
        <v>2887</v>
      </c>
      <c r="Q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xml:space="preserve"> Table1[[#This Row],[QUANTITYORDERED]] * Table1[[#This Row],[PRICE ($)]]</f>
        <v>1045.98</v>
      </c>
      <c r="G2209" s="1">
        <v>38082</v>
      </c>
      <c r="H2209" t="s">
        <v>24</v>
      </c>
      <c r="I2209">
        <v>2</v>
      </c>
      <c r="J2209" t="str">
        <f t="shared" si="34"/>
        <v>Apr</v>
      </c>
      <c r="K2209">
        <v>2004</v>
      </c>
      <c r="L2209" t="s">
        <v>25</v>
      </c>
      <c r="M2209">
        <v>40</v>
      </c>
      <c r="N2209" t="s">
        <v>650</v>
      </c>
      <c r="O2209" t="s">
        <v>98</v>
      </c>
      <c r="P2209" t="s">
        <v>2888</v>
      </c>
      <c r="Q2209" t="s">
        <v>3506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 s="5">
        <v>10252</v>
      </c>
      <c r="B2210" s="5">
        <v>36</v>
      </c>
      <c r="C2210">
        <v>48.28</v>
      </c>
      <c r="D2210">
        <v>6</v>
      </c>
      <c r="E2210">
        <f xml:space="preserve"> Table1[[#This Row],[QUANTITYORDERED]] * Table1[[#This Row],[PRICE ($)]]</f>
        <v>1738.08</v>
      </c>
      <c r="G2210" s="1">
        <v>38133</v>
      </c>
      <c r="H2210" t="s">
        <v>24</v>
      </c>
      <c r="I2210">
        <v>2</v>
      </c>
      <c r="J2210" t="str">
        <f t="shared" si="34"/>
        <v>May</v>
      </c>
      <c r="K2210">
        <v>2004</v>
      </c>
      <c r="L2210" t="s">
        <v>25</v>
      </c>
      <c r="M2210">
        <v>40</v>
      </c>
      <c r="N2210" t="s">
        <v>650</v>
      </c>
      <c r="O2210" t="s">
        <v>83</v>
      </c>
      <c r="P2210" t="s">
        <v>2889</v>
      </c>
      <c r="Q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xml:space="preserve"> Table1[[#This Row],[QUANTITYORDERED]] * Table1[[#This Row],[PRICE ($)]]</f>
        <v>651.80000000000007</v>
      </c>
      <c r="G2211" s="1">
        <v>38168</v>
      </c>
      <c r="H2211" t="s">
        <v>24</v>
      </c>
      <c r="I2211">
        <v>2</v>
      </c>
      <c r="J2211" t="str">
        <f t="shared" si="34"/>
        <v>Jun</v>
      </c>
      <c r="K2211">
        <v>2004</v>
      </c>
      <c r="L2211" t="s">
        <v>25</v>
      </c>
      <c r="M2211">
        <v>40</v>
      </c>
      <c r="N2211" t="s">
        <v>650</v>
      </c>
      <c r="O2211" t="s">
        <v>378</v>
      </c>
      <c r="P2211" t="s">
        <v>2890</v>
      </c>
      <c r="Q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 s="5">
        <v>10276</v>
      </c>
      <c r="B2212" s="5">
        <v>27</v>
      </c>
      <c r="C2212">
        <v>36.61</v>
      </c>
      <c r="D2212">
        <v>10</v>
      </c>
      <c r="E2212">
        <f xml:space="preserve"> Table1[[#This Row],[QUANTITYORDERED]] * Table1[[#This Row],[PRICE ($)]]</f>
        <v>988.47</v>
      </c>
      <c r="G2212" s="1">
        <v>38201</v>
      </c>
      <c r="H2212" t="s">
        <v>24</v>
      </c>
      <c r="I2212">
        <v>3</v>
      </c>
      <c r="J2212" t="str">
        <f t="shared" si="34"/>
        <v>Aug</v>
      </c>
      <c r="K2212">
        <v>2004</v>
      </c>
      <c r="L2212" t="s">
        <v>25</v>
      </c>
      <c r="M2212">
        <v>40</v>
      </c>
      <c r="N2212" t="s">
        <v>650</v>
      </c>
      <c r="O2212" t="s">
        <v>457</v>
      </c>
      <c r="P2212" t="s">
        <v>2891</v>
      </c>
      <c r="Q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 s="5">
        <v>10285</v>
      </c>
      <c r="B2213" s="5">
        <v>37</v>
      </c>
      <c r="C2213">
        <v>41.03</v>
      </c>
      <c r="D2213">
        <v>1</v>
      </c>
      <c r="E2213">
        <f xml:space="preserve"> Table1[[#This Row],[QUANTITYORDERED]] * Table1[[#This Row],[PRICE ($)]]</f>
        <v>1518.1100000000001</v>
      </c>
      <c r="G2213" s="1">
        <v>38226</v>
      </c>
      <c r="H2213" t="s">
        <v>24</v>
      </c>
      <c r="I2213">
        <v>3</v>
      </c>
      <c r="J2213" t="str">
        <f t="shared" si="34"/>
        <v>Aug</v>
      </c>
      <c r="K2213">
        <v>2004</v>
      </c>
      <c r="L2213" t="s">
        <v>25</v>
      </c>
      <c r="M2213">
        <v>40</v>
      </c>
      <c r="N2213" t="s">
        <v>650</v>
      </c>
      <c r="O2213" t="s">
        <v>119</v>
      </c>
      <c r="P2213" t="s">
        <v>2892</v>
      </c>
      <c r="Q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 s="5">
        <v>10299</v>
      </c>
      <c r="B2214" s="5">
        <v>24</v>
      </c>
      <c r="C2214">
        <v>42.24</v>
      </c>
      <c r="D2214">
        <v>4</v>
      </c>
      <c r="E2214">
        <f xml:space="preserve"> Table1[[#This Row],[QUANTITYORDERED]] * Table1[[#This Row],[PRICE ($)]]</f>
        <v>1013.76</v>
      </c>
      <c r="G2214" s="1">
        <v>38260</v>
      </c>
      <c r="H2214" t="s">
        <v>24</v>
      </c>
      <c r="I2214">
        <v>3</v>
      </c>
      <c r="J2214" t="str">
        <f t="shared" si="34"/>
        <v>Sep</v>
      </c>
      <c r="K2214">
        <v>2004</v>
      </c>
      <c r="L2214" t="s">
        <v>25</v>
      </c>
      <c r="M2214">
        <v>40</v>
      </c>
      <c r="N2214" t="s">
        <v>650</v>
      </c>
      <c r="O2214" t="s">
        <v>125</v>
      </c>
      <c r="P2214" t="s">
        <v>2893</v>
      </c>
      <c r="Q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 s="5">
        <v>10310</v>
      </c>
      <c r="B2215" s="5">
        <v>36</v>
      </c>
      <c r="C2215">
        <v>43.05</v>
      </c>
      <c r="D2215">
        <v>17</v>
      </c>
      <c r="E2215">
        <f xml:space="preserve"> Table1[[#This Row],[QUANTITYORDERED]] * Table1[[#This Row],[PRICE ($)]]</f>
        <v>1549.8</v>
      </c>
      <c r="G2215" s="1">
        <v>38276</v>
      </c>
      <c r="H2215" t="s">
        <v>24</v>
      </c>
      <c r="I2215">
        <v>4</v>
      </c>
      <c r="J2215" t="str">
        <f t="shared" si="34"/>
        <v>Oct</v>
      </c>
      <c r="K2215">
        <v>2004</v>
      </c>
      <c r="L2215" t="s">
        <v>25</v>
      </c>
      <c r="M2215">
        <v>40</v>
      </c>
      <c r="N2215" t="s">
        <v>650</v>
      </c>
      <c r="O2215" t="s">
        <v>438</v>
      </c>
      <c r="P2215" t="s">
        <v>2894</v>
      </c>
      <c r="Q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 s="5">
        <v>10319</v>
      </c>
      <c r="B2216" s="5">
        <v>29</v>
      </c>
      <c r="C2216">
        <v>38.22</v>
      </c>
      <c r="D2216">
        <v>5</v>
      </c>
      <c r="E2216">
        <f xml:space="preserve"> Table1[[#This Row],[QUANTITYORDERED]] * Table1[[#This Row],[PRICE ($)]]</f>
        <v>1108.3799999999999</v>
      </c>
      <c r="G2216" s="1">
        <v>38294</v>
      </c>
      <c r="H2216" t="s">
        <v>24</v>
      </c>
      <c r="I2216">
        <v>4</v>
      </c>
      <c r="J2216" t="str">
        <f t="shared" si="34"/>
        <v>Nov</v>
      </c>
      <c r="K2216">
        <v>2004</v>
      </c>
      <c r="L2216" t="s">
        <v>25</v>
      </c>
      <c r="M2216">
        <v>40</v>
      </c>
      <c r="N2216" t="s">
        <v>650</v>
      </c>
      <c r="O2216" t="s">
        <v>506</v>
      </c>
      <c r="P2216" t="s">
        <v>2895</v>
      </c>
      <c r="Q2216" t="s">
        <v>3513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 s="5">
        <v>10331</v>
      </c>
      <c r="B2217" s="5">
        <v>28</v>
      </c>
      <c r="C2217">
        <v>100</v>
      </c>
      <c r="D2217">
        <v>3</v>
      </c>
      <c r="E2217">
        <f xml:space="preserve"> Table1[[#This Row],[QUANTITYORDERED]] * Table1[[#This Row],[PRICE ($)]]</f>
        <v>2800</v>
      </c>
      <c r="G2217" s="1">
        <v>38308</v>
      </c>
      <c r="H2217" t="s">
        <v>24</v>
      </c>
      <c r="I2217">
        <v>4</v>
      </c>
      <c r="J2217" t="str">
        <f t="shared" si="34"/>
        <v>Nov</v>
      </c>
      <c r="K2217">
        <v>2004</v>
      </c>
      <c r="L2217" t="s">
        <v>25</v>
      </c>
      <c r="M2217">
        <v>40</v>
      </c>
      <c r="N2217" t="s">
        <v>650</v>
      </c>
      <c r="O2217" t="s">
        <v>308</v>
      </c>
      <c r="P2217" t="s">
        <v>2896</v>
      </c>
      <c r="Q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 s="5">
        <v>10343</v>
      </c>
      <c r="B2218" s="5">
        <v>29</v>
      </c>
      <c r="C2218">
        <v>100</v>
      </c>
      <c r="D2218">
        <v>5</v>
      </c>
      <c r="E2218">
        <f xml:space="preserve"> Table1[[#This Row],[QUANTITYORDERED]] * Table1[[#This Row],[PRICE ($)]]</f>
        <v>2900</v>
      </c>
      <c r="G2218" s="1">
        <v>38315</v>
      </c>
      <c r="H2218" t="s">
        <v>24</v>
      </c>
      <c r="I2218">
        <v>4</v>
      </c>
      <c r="J2218" t="str">
        <f t="shared" si="34"/>
        <v>Nov</v>
      </c>
      <c r="K2218">
        <v>2004</v>
      </c>
      <c r="L2218" t="s">
        <v>25</v>
      </c>
      <c r="M2218">
        <v>40</v>
      </c>
      <c r="N2218" t="s">
        <v>650</v>
      </c>
      <c r="O2218" t="s">
        <v>36</v>
      </c>
      <c r="P2218" t="s">
        <v>2897</v>
      </c>
      <c r="Q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 s="5">
        <v>10355</v>
      </c>
      <c r="B2219" s="5">
        <v>38</v>
      </c>
      <c r="C2219">
        <v>39.83</v>
      </c>
      <c r="D2219">
        <v>10</v>
      </c>
      <c r="E2219">
        <f xml:space="preserve"> Table1[[#This Row],[QUANTITYORDERED]] * Table1[[#This Row],[PRICE ($)]]</f>
        <v>1513.54</v>
      </c>
      <c r="G2219" s="1">
        <v>38328</v>
      </c>
      <c r="H2219" t="s">
        <v>24</v>
      </c>
      <c r="I2219">
        <v>4</v>
      </c>
      <c r="J2219" t="str">
        <f t="shared" si="34"/>
        <v>Dec</v>
      </c>
      <c r="K2219">
        <v>2004</v>
      </c>
      <c r="L2219" t="s">
        <v>25</v>
      </c>
      <c r="M2219">
        <v>40</v>
      </c>
      <c r="N2219" t="s">
        <v>650</v>
      </c>
      <c r="O2219" t="s">
        <v>173</v>
      </c>
      <c r="P2219" t="s">
        <v>2898</v>
      </c>
      <c r="Q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 s="5">
        <v>10364</v>
      </c>
      <c r="B2220" s="5">
        <v>48</v>
      </c>
      <c r="C2220">
        <v>48.28</v>
      </c>
      <c r="D2220">
        <v>1</v>
      </c>
      <c r="E2220">
        <f xml:space="preserve"> Table1[[#This Row],[QUANTITYORDERED]] * Table1[[#This Row],[PRICE ($)]]</f>
        <v>2317.44</v>
      </c>
      <c r="G2220" s="1">
        <v>38358</v>
      </c>
      <c r="H2220" t="s">
        <v>24</v>
      </c>
      <c r="I2220">
        <v>1</v>
      </c>
      <c r="J2220" t="str">
        <f t="shared" si="34"/>
        <v>Jan</v>
      </c>
      <c r="K2220">
        <v>2005</v>
      </c>
      <c r="L2220" t="s">
        <v>25</v>
      </c>
      <c r="M2220">
        <v>40</v>
      </c>
      <c r="N2220" t="s">
        <v>650</v>
      </c>
      <c r="O2220" t="s">
        <v>432</v>
      </c>
      <c r="P2220" t="s">
        <v>2899</v>
      </c>
      <c r="Q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 s="5">
        <v>10378</v>
      </c>
      <c r="B2221" s="5">
        <v>40</v>
      </c>
      <c r="C2221">
        <v>82.46</v>
      </c>
      <c r="D2221">
        <v>1</v>
      </c>
      <c r="E2221">
        <f xml:space="preserve"> Table1[[#This Row],[QUANTITYORDERED]] * Table1[[#This Row],[PRICE ($)]]</f>
        <v>3298.3999999999996</v>
      </c>
      <c r="G2221" s="1">
        <v>38393</v>
      </c>
      <c r="H2221" t="s">
        <v>24</v>
      </c>
      <c r="I2221">
        <v>1</v>
      </c>
      <c r="J2221" t="str">
        <f t="shared" si="34"/>
        <v>Feb</v>
      </c>
      <c r="K2221">
        <v>2005</v>
      </c>
      <c r="L2221" t="s">
        <v>25</v>
      </c>
      <c r="M2221">
        <v>40</v>
      </c>
      <c r="N2221" t="s">
        <v>650</v>
      </c>
      <c r="O2221" t="s">
        <v>173</v>
      </c>
      <c r="P2221" t="s">
        <v>2900</v>
      </c>
      <c r="Q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 s="5">
        <v>10390</v>
      </c>
      <c r="B2222" s="5">
        <v>41</v>
      </c>
      <c r="C2222">
        <v>44.56</v>
      </c>
      <c r="D2222">
        <v>11</v>
      </c>
      <c r="E2222">
        <f xml:space="preserve"> Table1[[#This Row],[QUANTITYORDERED]] * Table1[[#This Row],[PRICE ($)]]</f>
        <v>1826.96</v>
      </c>
      <c r="G2222" s="1">
        <v>38415</v>
      </c>
      <c r="H2222" t="s">
        <v>24</v>
      </c>
      <c r="I2222">
        <v>1</v>
      </c>
      <c r="J2222" t="str">
        <f t="shared" si="34"/>
        <v>Mar</v>
      </c>
      <c r="K2222">
        <v>2005</v>
      </c>
      <c r="L2222" t="s">
        <v>25</v>
      </c>
      <c r="M2222">
        <v>40</v>
      </c>
      <c r="N2222" t="s">
        <v>650</v>
      </c>
      <c r="O2222" t="s">
        <v>271</v>
      </c>
      <c r="P2222" t="s">
        <v>2901</v>
      </c>
      <c r="Q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xml:space="preserve"> Table1[[#This Row],[QUANTITYORDERED]] * Table1[[#This Row],[PRICE ($)]]</f>
        <v>1206.8999999999999</v>
      </c>
      <c r="G2223" s="1">
        <v>38450</v>
      </c>
      <c r="H2223" t="s">
        <v>24</v>
      </c>
      <c r="I2223">
        <v>2</v>
      </c>
      <c r="J2223" t="str">
        <f t="shared" si="34"/>
        <v>Apr</v>
      </c>
      <c r="K2223">
        <v>2005</v>
      </c>
      <c r="L2223" t="s">
        <v>25</v>
      </c>
      <c r="M2223">
        <v>40</v>
      </c>
      <c r="N2223" t="s">
        <v>650</v>
      </c>
      <c r="O2223" t="s">
        <v>164</v>
      </c>
      <c r="P2223" t="s">
        <v>2902</v>
      </c>
      <c r="Q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 s="5">
        <v>10104</v>
      </c>
      <c r="B2224" s="5">
        <v>35</v>
      </c>
      <c r="C2224">
        <v>47.62</v>
      </c>
      <c r="D2224">
        <v>11</v>
      </c>
      <c r="E2224">
        <f xml:space="preserve"> Table1[[#This Row],[QUANTITYORDERED]] * Table1[[#This Row],[PRICE ($)]]</f>
        <v>1666.6999999999998</v>
      </c>
      <c r="G2224" s="1">
        <v>37652</v>
      </c>
      <c r="H2224" t="s">
        <v>24</v>
      </c>
      <c r="I2224">
        <v>1</v>
      </c>
      <c r="J2224" t="str">
        <f t="shared" si="34"/>
        <v>Jan</v>
      </c>
      <c r="K2224">
        <v>2003</v>
      </c>
      <c r="L2224" t="s">
        <v>503</v>
      </c>
      <c r="M2224">
        <v>54</v>
      </c>
      <c r="N2224" t="s">
        <v>651</v>
      </c>
      <c r="O2224" t="s">
        <v>173</v>
      </c>
      <c r="P2224" t="s">
        <v>2903</v>
      </c>
      <c r="Q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 s="5">
        <v>10114</v>
      </c>
      <c r="B2225" s="5">
        <v>28</v>
      </c>
      <c r="C2225">
        <v>55.73</v>
      </c>
      <c r="D2225">
        <v>2</v>
      </c>
      <c r="E2225">
        <f xml:space="preserve"> Table1[[#This Row],[QUANTITYORDERED]] * Table1[[#This Row],[PRICE ($)]]</f>
        <v>1560.4399999999998</v>
      </c>
      <c r="G2225" s="1">
        <v>37712</v>
      </c>
      <c r="H2225" t="s">
        <v>24</v>
      </c>
      <c r="I2225">
        <v>2</v>
      </c>
      <c r="J2225" t="str">
        <f t="shared" si="34"/>
        <v>Apr</v>
      </c>
      <c r="K2225">
        <v>2003</v>
      </c>
      <c r="L2225" t="s">
        <v>503</v>
      </c>
      <c r="M2225">
        <v>54</v>
      </c>
      <c r="N2225" t="s">
        <v>651</v>
      </c>
      <c r="O2225" t="s">
        <v>402</v>
      </c>
      <c r="P2225" t="s">
        <v>2904</v>
      </c>
      <c r="Q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 s="5">
        <v>10127</v>
      </c>
      <c r="B2226" s="5">
        <v>45</v>
      </c>
      <c r="C2226">
        <v>51.95</v>
      </c>
      <c r="D2226">
        <v>13</v>
      </c>
      <c r="E2226">
        <f xml:space="preserve"> Table1[[#This Row],[QUANTITYORDERED]] * Table1[[#This Row],[PRICE ($)]]</f>
        <v>2337.75</v>
      </c>
      <c r="G2226" s="1">
        <v>37775</v>
      </c>
      <c r="H2226" t="s">
        <v>24</v>
      </c>
      <c r="I2226">
        <v>2</v>
      </c>
      <c r="J2226" t="str">
        <f t="shared" si="34"/>
        <v>Jun</v>
      </c>
      <c r="K2226">
        <v>2003</v>
      </c>
      <c r="L2226" t="s">
        <v>503</v>
      </c>
      <c r="M2226">
        <v>54</v>
      </c>
      <c r="N2226" t="s">
        <v>651</v>
      </c>
      <c r="O2226" t="s">
        <v>474</v>
      </c>
      <c r="P2226" t="s">
        <v>2905</v>
      </c>
      <c r="Q2226" t="s">
        <v>3511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 s="5">
        <v>10141</v>
      </c>
      <c r="B2227" s="5">
        <v>24</v>
      </c>
      <c r="C2227">
        <v>45.99</v>
      </c>
      <c r="D2227">
        <v>7</v>
      </c>
      <c r="E2227">
        <f xml:space="preserve"> Table1[[#This Row],[QUANTITYORDERED]] * Table1[[#This Row],[PRICE ($)]]</f>
        <v>1103.76</v>
      </c>
      <c r="G2227" s="1">
        <v>37834</v>
      </c>
      <c r="H2227" t="s">
        <v>24</v>
      </c>
      <c r="I2227">
        <v>3</v>
      </c>
      <c r="J2227" t="str">
        <f t="shared" si="34"/>
        <v>Aug</v>
      </c>
      <c r="K2227">
        <v>2003</v>
      </c>
      <c r="L2227" t="s">
        <v>503</v>
      </c>
      <c r="M2227">
        <v>54</v>
      </c>
      <c r="N2227" t="s">
        <v>651</v>
      </c>
      <c r="O2227" t="s">
        <v>466</v>
      </c>
      <c r="P2227" t="s">
        <v>2906</v>
      </c>
      <c r="Q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 s="5">
        <v>10151</v>
      </c>
      <c r="B2228" s="5">
        <v>41</v>
      </c>
      <c r="C2228">
        <v>63.85</v>
      </c>
      <c r="D2228">
        <v>5</v>
      </c>
      <c r="E2228">
        <f xml:space="preserve"> Table1[[#This Row],[QUANTITYORDERED]] * Table1[[#This Row],[PRICE ($)]]</f>
        <v>2617.85</v>
      </c>
      <c r="G2228" s="1">
        <v>37885</v>
      </c>
      <c r="H2228" t="s">
        <v>24</v>
      </c>
      <c r="I2228">
        <v>3</v>
      </c>
      <c r="J2228" t="str">
        <f t="shared" si="34"/>
        <v>Sep</v>
      </c>
      <c r="K2228">
        <v>2003</v>
      </c>
      <c r="L2228" t="s">
        <v>503</v>
      </c>
      <c r="M2228">
        <v>54</v>
      </c>
      <c r="N2228" t="s">
        <v>651</v>
      </c>
      <c r="O2228" t="s">
        <v>390</v>
      </c>
      <c r="P2228" t="s">
        <v>2907</v>
      </c>
      <c r="Q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 s="5">
        <v>10165</v>
      </c>
      <c r="B2229" s="5">
        <v>48</v>
      </c>
      <c r="C2229">
        <v>45.99</v>
      </c>
      <c r="D2229">
        <v>14</v>
      </c>
      <c r="E2229">
        <f xml:space="preserve"> Table1[[#This Row],[QUANTITYORDERED]] * Table1[[#This Row],[PRICE ($)]]</f>
        <v>2207.52</v>
      </c>
      <c r="G2229" s="1">
        <v>37916</v>
      </c>
      <c r="H2229" t="s">
        <v>24</v>
      </c>
      <c r="I2229">
        <v>4</v>
      </c>
      <c r="J2229" t="str">
        <f t="shared" si="34"/>
        <v>Oct</v>
      </c>
      <c r="K2229">
        <v>2003</v>
      </c>
      <c r="L2229" t="s">
        <v>503</v>
      </c>
      <c r="M2229">
        <v>54</v>
      </c>
      <c r="N2229" t="s">
        <v>651</v>
      </c>
      <c r="O2229" t="s">
        <v>195</v>
      </c>
      <c r="P2229" t="s">
        <v>2908</v>
      </c>
      <c r="Q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 s="5">
        <v>10175</v>
      </c>
      <c r="B2230" s="5">
        <v>50</v>
      </c>
      <c r="C2230">
        <v>63.31</v>
      </c>
      <c r="D2230">
        <v>3</v>
      </c>
      <c r="E2230">
        <f xml:space="preserve"> Table1[[#This Row],[QUANTITYORDERED]] * Table1[[#This Row],[PRICE ($)]]</f>
        <v>3165.5</v>
      </c>
      <c r="G2230" s="1">
        <v>37931</v>
      </c>
      <c r="H2230" t="s">
        <v>24</v>
      </c>
      <c r="I2230">
        <v>4</v>
      </c>
      <c r="J2230" t="str">
        <f t="shared" si="34"/>
        <v>Nov</v>
      </c>
      <c r="K2230">
        <v>2003</v>
      </c>
      <c r="L2230" t="s">
        <v>503</v>
      </c>
      <c r="M2230">
        <v>54</v>
      </c>
      <c r="N2230" t="s">
        <v>651</v>
      </c>
      <c r="O2230" t="s">
        <v>328</v>
      </c>
      <c r="P2230" t="s">
        <v>2909</v>
      </c>
      <c r="Q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 s="5">
        <v>10184</v>
      </c>
      <c r="B2231" s="5">
        <v>33</v>
      </c>
      <c r="C2231">
        <v>62.77</v>
      </c>
      <c r="D2231">
        <v>8</v>
      </c>
      <c r="E2231">
        <f xml:space="preserve"> Table1[[#This Row],[QUANTITYORDERED]] * Table1[[#This Row],[PRICE ($)]]</f>
        <v>2071.4100000000003</v>
      </c>
      <c r="G2231" s="1">
        <v>37939</v>
      </c>
      <c r="H2231" t="s">
        <v>24</v>
      </c>
      <c r="I2231">
        <v>4</v>
      </c>
      <c r="J2231" t="str">
        <f t="shared" si="34"/>
        <v>Nov</v>
      </c>
      <c r="K2231">
        <v>2003</v>
      </c>
      <c r="L2231" t="s">
        <v>503</v>
      </c>
      <c r="M2231">
        <v>54</v>
      </c>
      <c r="N2231" t="s">
        <v>651</v>
      </c>
      <c r="O2231" t="s">
        <v>519</v>
      </c>
      <c r="P2231" t="s">
        <v>2910</v>
      </c>
      <c r="Q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 s="5">
        <v>10195</v>
      </c>
      <c r="B2232" s="5">
        <v>32</v>
      </c>
      <c r="C2232">
        <v>43.29</v>
      </c>
      <c r="D2232">
        <v>8</v>
      </c>
      <c r="E2232">
        <f xml:space="preserve"> Table1[[#This Row],[QUANTITYORDERED]] * Table1[[#This Row],[PRICE ($)]]</f>
        <v>1385.28</v>
      </c>
      <c r="G2232" s="1">
        <v>37950</v>
      </c>
      <c r="H2232" t="s">
        <v>24</v>
      </c>
      <c r="I2232">
        <v>4</v>
      </c>
      <c r="J2232" t="str">
        <f t="shared" si="34"/>
        <v>Nov</v>
      </c>
      <c r="K2232">
        <v>2003</v>
      </c>
      <c r="L2232" t="s">
        <v>503</v>
      </c>
      <c r="M2232">
        <v>54</v>
      </c>
      <c r="N2232" t="s">
        <v>651</v>
      </c>
      <c r="O2232" t="s">
        <v>316</v>
      </c>
      <c r="P2232" t="s">
        <v>2911</v>
      </c>
      <c r="Q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 s="5">
        <v>10207</v>
      </c>
      <c r="B2233" s="5">
        <v>27</v>
      </c>
      <c r="C2233">
        <v>60.06</v>
      </c>
      <c r="D2233">
        <v>9</v>
      </c>
      <c r="E2233">
        <f xml:space="preserve"> Table1[[#This Row],[QUANTITYORDERED]] * Table1[[#This Row],[PRICE ($)]]</f>
        <v>1621.6200000000001</v>
      </c>
      <c r="G2233" s="1">
        <v>37964</v>
      </c>
      <c r="H2233" t="s">
        <v>24</v>
      </c>
      <c r="I2233">
        <v>4</v>
      </c>
      <c r="J2233" t="str">
        <f t="shared" si="34"/>
        <v>Dec</v>
      </c>
      <c r="K2233">
        <v>2003</v>
      </c>
      <c r="L2233" t="s">
        <v>503</v>
      </c>
      <c r="M2233">
        <v>54</v>
      </c>
      <c r="N2233" t="s">
        <v>651</v>
      </c>
      <c r="O2233" t="s">
        <v>414</v>
      </c>
      <c r="P2233" t="s">
        <v>2912</v>
      </c>
      <c r="Q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 s="5">
        <v>10219</v>
      </c>
      <c r="B2234" s="5">
        <v>35</v>
      </c>
      <c r="C2234">
        <v>55.19</v>
      </c>
      <c r="D2234">
        <v>4</v>
      </c>
      <c r="E2234">
        <f xml:space="preserve"> Table1[[#This Row],[QUANTITYORDERED]] * Table1[[#This Row],[PRICE ($)]]</f>
        <v>1931.6499999999999</v>
      </c>
      <c r="G2234" s="1">
        <v>38027</v>
      </c>
      <c r="H2234" t="s">
        <v>24</v>
      </c>
      <c r="I2234">
        <v>1</v>
      </c>
      <c r="J2234" t="str">
        <f t="shared" si="34"/>
        <v>Feb</v>
      </c>
      <c r="K2234">
        <v>2004</v>
      </c>
      <c r="L2234" t="s">
        <v>503</v>
      </c>
      <c r="M2234">
        <v>54</v>
      </c>
      <c r="N2234" t="s">
        <v>651</v>
      </c>
      <c r="O2234" t="s">
        <v>525</v>
      </c>
      <c r="P2234" t="s">
        <v>2913</v>
      </c>
      <c r="Q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 s="5">
        <v>10229</v>
      </c>
      <c r="B2235" s="5">
        <v>23</v>
      </c>
      <c r="C2235">
        <v>54.11</v>
      </c>
      <c r="D2235">
        <v>3</v>
      </c>
      <c r="E2235">
        <f xml:space="preserve"> Table1[[#This Row],[QUANTITYORDERED]] * Table1[[#This Row],[PRICE ($)]]</f>
        <v>1244.53</v>
      </c>
      <c r="G2235" s="1">
        <v>38057</v>
      </c>
      <c r="H2235" t="s">
        <v>24</v>
      </c>
      <c r="I2235">
        <v>1</v>
      </c>
      <c r="J2235" t="str">
        <f t="shared" si="34"/>
        <v>Mar</v>
      </c>
      <c r="K2235">
        <v>2004</v>
      </c>
      <c r="L2235" t="s">
        <v>503</v>
      </c>
      <c r="M2235">
        <v>54</v>
      </c>
      <c r="N2235" t="s">
        <v>651</v>
      </c>
      <c r="O2235" t="s">
        <v>271</v>
      </c>
      <c r="P2235" t="s">
        <v>2914</v>
      </c>
      <c r="Q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 s="5">
        <v>10246</v>
      </c>
      <c r="B2236" s="5">
        <v>35</v>
      </c>
      <c r="C2236">
        <v>48.7</v>
      </c>
      <c r="D2236">
        <v>7</v>
      </c>
      <c r="E2236">
        <f xml:space="preserve"> Table1[[#This Row],[QUANTITYORDERED]] * Table1[[#This Row],[PRICE ($)]]</f>
        <v>1704.5</v>
      </c>
      <c r="G2236" s="1">
        <v>38112</v>
      </c>
      <c r="H2236" t="s">
        <v>24</v>
      </c>
      <c r="I2236">
        <v>2</v>
      </c>
      <c r="J2236" t="str">
        <f t="shared" si="34"/>
        <v>May</v>
      </c>
      <c r="K2236">
        <v>2004</v>
      </c>
      <c r="L2236" t="s">
        <v>503</v>
      </c>
      <c r="M2236">
        <v>54</v>
      </c>
      <c r="N2236" t="s">
        <v>651</v>
      </c>
      <c r="O2236" t="s">
        <v>173</v>
      </c>
      <c r="P2236" t="s">
        <v>2915</v>
      </c>
      <c r="Q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 s="5">
        <v>10259</v>
      </c>
      <c r="B2237" s="5">
        <v>40</v>
      </c>
      <c r="C2237">
        <v>43.83</v>
      </c>
      <c r="D2237">
        <v>6</v>
      </c>
      <c r="E2237">
        <f xml:space="preserve"> Table1[[#This Row],[QUANTITYORDERED]] * Table1[[#This Row],[PRICE ($)]]</f>
        <v>1753.1999999999998</v>
      </c>
      <c r="G2237" s="1">
        <v>38153</v>
      </c>
      <c r="H2237" t="s">
        <v>24</v>
      </c>
      <c r="I2237">
        <v>2</v>
      </c>
      <c r="J2237" t="str">
        <f t="shared" si="34"/>
        <v>Jun</v>
      </c>
      <c r="K2237">
        <v>2004</v>
      </c>
      <c r="L2237" t="s">
        <v>503</v>
      </c>
      <c r="M2237">
        <v>54</v>
      </c>
      <c r="N2237" t="s">
        <v>651</v>
      </c>
      <c r="O2237" t="s">
        <v>417</v>
      </c>
      <c r="P2237" t="s">
        <v>2916</v>
      </c>
      <c r="Q2237" t="s">
        <v>3510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 s="5">
        <v>10271</v>
      </c>
      <c r="B2238" s="5">
        <v>35</v>
      </c>
      <c r="C2238">
        <v>47.62</v>
      </c>
      <c r="D2238">
        <v>7</v>
      </c>
      <c r="E2238">
        <f xml:space="preserve"> Table1[[#This Row],[QUANTITYORDERED]] * Table1[[#This Row],[PRICE ($)]]</f>
        <v>1666.6999999999998</v>
      </c>
      <c r="G2238" s="1">
        <v>38188</v>
      </c>
      <c r="H2238" t="s">
        <v>24</v>
      </c>
      <c r="I2238">
        <v>3</v>
      </c>
      <c r="J2238" t="str">
        <f t="shared" si="34"/>
        <v>Jul</v>
      </c>
      <c r="K2238">
        <v>2004</v>
      </c>
      <c r="L2238" t="s">
        <v>503</v>
      </c>
      <c r="M2238">
        <v>54</v>
      </c>
      <c r="N2238" t="s">
        <v>651</v>
      </c>
      <c r="O2238" t="s">
        <v>271</v>
      </c>
      <c r="P2238" t="s">
        <v>2917</v>
      </c>
      <c r="Q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 s="5">
        <v>10281</v>
      </c>
      <c r="B2239" s="5">
        <v>31</v>
      </c>
      <c r="C2239">
        <v>55.19</v>
      </c>
      <c r="D2239">
        <v>3</v>
      </c>
      <c r="E2239">
        <f xml:space="preserve"> Table1[[#This Row],[QUANTITYORDERED]] * Table1[[#This Row],[PRICE ($)]]</f>
        <v>1710.8899999999999</v>
      </c>
      <c r="G2239" s="1">
        <v>38218</v>
      </c>
      <c r="H2239" t="s">
        <v>24</v>
      </c>
      <c r="I2239">
        <v>3</v>
      </c>
      <c r="J2239" t="str">
        <f t="shared" si="34"/>
        <v>Aug</v>
      </c>
      <c r="K2239">
        <v>2004</v>
      </c>
      <c r="L2239" t="s">
        <v>503</v>
      </c>
      <c r="M2239">
        <v>54</v>
      </c>
      <c r="N2239" t="s">
        <v>651</v>
      </c>
      <c r="O2239" t="s">
        <v>138</v>
      </c>
      <c r="P2239" t="s">
        <v>2918</v>
      </c>
      <c r="Q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 s="5">
        <v>10292</v>
      </c>
      <c r="B2240" s="5">
        <v>50</v>
      </c>
      <c r="C2240">
        <v>46.53</v>
      </c>
      <c r="D2240">
        <v>10</v>
      </c>
      <c r="E2240">
        <f xml:space="preserve"> Table1[[#This Row],[QUANTITYORDERED]] * Table1[[#This Row],[PRICE ($)]]</f>
        <v>2326.5</v>
      </c>
      <c r="G2240" s="1">
        <v>38238</v>
      </c>
      <c r="H2240" t="s">
        <v>24</v>
      </c>
      <c r="I2240">
        <v>3</v>
      </c>
      <c r="J2240" t="str">
        <f t="shared" si="34"/>
        <v>Sep</v>
      </c>
      <c r="K2240">
        <v>2004</v>
      </c>
      <c r="L2240" t="s">
        <v>503</v>
      </c>
      <c r="M2240">
        <v>54</v>
      </c>
      <c r="N2240" t="s">
        <v>651</v>
      </c>
      <c r="O2240" t="s">
        <v>27</v>
      </c>
      <c r="P2240" t="s">
        <v>2919</v>
      </c>
      <c r="Q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 s="5">
        <v>10305</v>
      </c>
      <c r="B2241" s="5">
        <v>40</v>
      </c>
      <c r="C2241">
        <v>57.9</v>
      </c>
      <c r="D2241">
        <v>7</v>
      </c>
      <c r="E2241">
        <f xml:space="preserve"> Table1[[#This Row],[QUANTITYORDERED]] * Table1[[#This Row],[PRICE ($)]]</f>
        <v>2316</v>
      </c>
      <c r="G2241" s="1">
        <v>38273</v>
      </c>
      <c r="H2241" t="s">
        <v>24</v>
      </c>
      <c r="I2241">
        <v>4</v>
      </c>
      <c r="J2241" t="str">
        <f t="shared" si="34"/>
        <v>Oct</v>
      </c>
      <c r="K2241">
        <v>2004</v>
      </c>
      <c r="L2241" t="s">
        <v>503</v>
      </c>
      <c r="M2241">
        <v>54</v>
      </c>
      <c r="N2241" t="s">
        <v>651</v>
      </c>
      <c r="O2241" t="s">
        <v>119</v>
      </c>
      <c r="P2241" t="s">
        <v>2920</v>
      </c>
      <c r="Q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 s="5">
        <v>10313</v>
      </c>
      <c r="B2242" s="5">
        <v>38</v>
      </c>
      <c r="C2242">
        <v>45.45</v>
      </c>
      <c r="D2242">
        <v>1</v>
      </c>
      <c r="E2242">
        <f xml:space="preserve"> Table1[[#This Row],[QUANTITYORDERED]] * Table1[[#This Row],[PRICE ($)]]</f>
        <v>1727.1000000000001</v>
      </c>
      <c r="G2242" s="1">
        <v>38282</v>
      </c>
      <c r="H2242" t="s">
        <v>24</v>
      </c>
      <c r="I2242">
        <v>4</v>
      </c>
      <c r="J2242" t="str">
        <f t="shared" si="34"/>
        <v>Oct</v>
      </c>
      <c r="K2242">
        <v>2004</v>
      </c>
      <c r="L2242" t="s">
        <v>503</v>
      </c>
      <c r="M2242">
        <v>54</v>
      </c>
      <c r="N2242" t="s">
        <v>651</v>
      </c>
      <c r="O2242" t="s">
        <v>224</v>
      </c>
      <c r="P2242" t="s">
        <v>2921</v>
      </c>
      <c r="Q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 s="5">
        <v>10325</v>
      </c>
      <c r="B2243" s="5">
        <v>38</v>
      </c>
      <c r="C2243">
        <v>100</v>
      </c>
      <c r="D2243">
        <v>3</v>
      </c>
      <c r="E2243">
        <f xml:space="preserve"> Table1[[#This Row],[QUANTITYORDERED]] * Table1[[#This Row],[PRICE ($)]]</f>
        <v>3800</v>
      </c>
      <c r="G2243" s="1">
        <v>38296</v>
      </c>
      <c r="H2243" t="s">
        <v>24</v>
      </c>
      <c r="I2243">
        <v>4</v>
      </c>
      <c r="J2243" t="str">
        <f t="shared" ref="J2243:J2306" si="35" xml:space="preserve"> TEXT(G2243, "mmm")</f>
        <v>Nov</v>
      </c>
      <c r="K2243">
        <v>2004</v>
      </c>
      <c r="L2243" t="s">
        <v>503</v>
      </c>
      <c r="M2243">
        <v>54</v>
      </c>
      <c r="N2243" t="s">
        <v>651</v>
      </c>
      <c r="O2243" t="s">
        <v>132</v>
      </c>
      <c r="P2243" t="s">
        <v>2922</v>
      </c>
      <c r="Q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 s="5">
        <v>10335</v>
      </c>
      <c r="B2244" s="5">
        <v>40</v>
      </c>
      <c r="C2244">
        <v>60.6</v>
      </c>
      <c r="D2244">
        <v>3</v>
      </c>
      <c r="E2244">
        <f xml:space="preserve"> Table1[[#This Row],[QUANTITYORDERED]] * Table1[[#This Row],[PRICE ($)]]</f>
        <v>2424</v>
      </c>
      <c r="G2244" s="1">
        <v>38310</v>
      </c>
      <c r="H2244" t="s">
        <v>24</v>
      </c>
      <c r="I2244">
        <v>4</v>
      </c>
      <c r="J2244" t="str">
        <f t="shared" si="35"/>
        <v>Nov</v>
      </c>
      <c r="K2244">
        <v>2004</v>
      </c>
      <c r="L2244" t="s">
        <v>503</v>
      </c>
      <c r="M2244">
        <v>54</v>
      </c>
      <c r="N2244" t="s">
        <v>651</v>
      </c>
      <c r="O2244" t="s">
        <v>271</v>
      </c>
      <c r="P2244" t="s">
        <v>2923</v>
      </c>
      <c r="Q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 s="5">
        <v>10349</v>
      </c>
      <c r="B2245" s="5">
        <v>33</v>
      </c>
      <c r="C2245">
        <v>46.53</v>
      </c>
      <c r="D2245">
        <v>1</v>
      </c>
      <c r="E2245">
        <f xml:space="preserve"> Table1[[#This Row],[QUANTITYORDERED]] * Table1[[#This Row],[PRICE ($)]]</f>
        <v>1535.49</v>
      </c>
      <c r="G2245" s="1">
        <v>38322</v>
      </c>
      <c r="H2245" t="s">
        <v>24</v>
      </c>
      <c r="I2245">
        <v>4</v>
      </c>
      <c r="J2245" t="str">
        <f t="shared" si="35"/>
        <v>Dec</v>
      </c>
      <c r="K2245">
        <v>2004</v>
      </c>
      <c r="L2245" t="s">
        <v>503</v>
      </c>
      <c r="M2245">
        <v>54</v>
      </c>
      <c r="N2245" t="s">
        <v>651</v>
      </c>
      <c r="O2245" t="s">
        <v>474</v>
      </c>
      <c r="P2245" t="s">
        <v>2924</v>
      </c>
      <c r="Q2245" t="s">
        <v>3511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 s="5">
        <v>10359</v>
      </c>
      <c r="B2246" s="5">
        <v>36</v>
      </c>
      <c r="C2246">
        <v>100</v>
      </c>
      <c r="D2246">
        <v>3</v>
      </c>
      <c r="E2246">
        <f xml:space="preserve"> Table1[[#This Row],[QUANTITYORDERED]] * Table1[[#This Row],[PRICE ($)]]</f>
        <v>3600</v>
      </c>
      <c r="G2246" s="1">
        <v>38336</v>
      </c>
      <c r="H2246" t="s">
        <v>24</v>
      </c>
      <c r="I2246">
        <v>4</v>
      </c>
      <c r="J2246" t="str">
        <f t="shared" si="35"/>
        <v>Dec</v>
      </c>
      <c r="K2246">
        <v>2004</v>
      </c>
      <c r="L2246" t="s">
        <v>503</v>
      </c>
      <c r="M2246">
        <v>54</v>
      </c>
      <c r="N2246" t="s">
        <v>651</v>
      </c>
      <c r="O2246" t="s">
        <v>36</v>
      </c>
      <c r="P2246" t="s">
        <v>2925</v>
      </c>
      <c r="Q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 s="5">
        <v>10371</v>
      </c>
      <c r="B2247" s="5">
        <v>20</v>
      </c>
      <c r="C2247">
        <v>66.47</v>
      </c>
      <c r="D2247">
        <v>2</v>
      </c>
      <c r="E2247">
        <f xml:space="preserve"> Table1[[#This Row],[QUANTITYORDERED]] * Table1[[#This Row],[PRICE ($)]]</f>
        <v>1329.4</v>
      </c>
      <c r="G2247" s="1">
        <v>38375</v>
      </c>
      <c r="H2247" t="s">
        <v>24</v>
      </c>
      <c r="I2247">
        <v>1</v>
      </c>
      <c r="J2247" t="str">
        <f t="shared" si="35"/>
        <v>Jan</v>
      </c>
      <c r="K2247">
        <v>2005</v>
      </c>
      <c r="L2247" t="s">
        <v>503</v>
      </c>
      <c r="M2247">
        <v>54</v>
      </c>
      <c r="N2247" t="s">
        <v>651</v>
      </c>
      <c r="O2247" t="s">
        <v>271</v>
      </c>
      <c r="P2247" t="s">
        <v>2926</v>
      </c>
      <c r="Q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 s="5">
        <v>10383</v>
      </c>
      <c r="B2248" s="5">
        <v>32</v>
      </c>
      <c r="C2248">
        <v>53.18</v>
      </c>
      <c r="D2248">
        <v>5</v>
      </c>
      <c r="E2248">
        <f xml:space="preserve"> Table1[[#This Row],[QUANTITYORDERED]] * Table1[[#This Row],[PRICE ($)]]</f>
        <v>1701.76</v>
      </c>
      <c r="G2248" s="1">
        <v>38405</v>
      </c>
      <c r="H2248" t="s">
        <v>24</v>
      </c>
      <c r="I2248">
        <v>1</v>
      </c>
      <c r="J2248" t="str">
        <f t="shared" si="35"/>
        <v>Feb</v>
      </c>
      <c r="K2248">
        <v>2005</v>
      </c>
      <c r="L2248" t="s">
        <v>503</v>
      </c>
      <c r="M2248">
        <v>54</v>
      </c>
      <c r="N2248" t="s">
        <v>651</v>
      </c>
      <c r="O2248" t="s">
        <v>173</v>
      </c>
      <c r="P2248" t="s">
        <v>2927</v>
      </c>
      <c r="Q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 s="5">
        <v>10394</v>
      </c>
      <c r="B2249" s="5">
        <v>36</v>
      </c>
      <c r="C2249">
        <v>62.77</v>
      </c>
      <c r="D2249">
        <v>3</v>
      </c>
      <c r="E2249">
        <f xml:space="preserve"> Table1[[#This Row],[QUANTITYORDERED]] * Table1[[#This Row],[PRICE ($)]]</f>
        <v>2259.7200000000003</v>
      </c>
      <c r="G2249" s="1">
        <v>38426</v>
      </c>
      <c r="H2249" t="s">
        <v>24</v>
      </c>
      <c r="I2249">
        <v>1</v>
      </c>
      <c r="J2249" t="str">
        <f t="shared" si="35"/>
        <v>Mar</v>
      </c>
      <c r="K2249">
        <v>2005</v>
      </c>
      <c r="L2249" t="s">
        <v>503</v>
      </c>
      <c r="M2249">
        <v>54</v>
      </c>
      <c r="N2249" t="s">
        <v>651</v>
      </c>
      <c r="O2249" t="s">
        <v>173</v>
      </c>
      <c r="P2249" t="s">
        <v>2928</v>
      </c>
      <c r="Q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 s="5">
        <v>10412</v>
      </c>
      <c r="B2250" s="5">
        <v>19</v>
      </c>
      <c r="C2250">
        <v>48.7</v>
      </c>
      <c r="D2250">
        <v>7</v>
      </c>
      <c r="E2250">
        <f xml:space="preserve"> Table1[[#This Row],[QUANTITYORDERED]] * Table1[[#This Row],[PRICE ($)]]</f>
        <v>925.30000000000007</v>
      </c>
      <c r="G2250" s="1">
        <v>38475</v>
      </c>
      <c r="H2250" t="s">
        <v>24</v>
      </c>
      <c r="I2250">
        <v>2</v>
      </c>
      <c r="J2250" t="str">
        <f t="shared" si="35"/>
        <v>May</v>
      </c>
      <c r="K2250">
        <v>2005</v>
      </c>
      <c r="L2250" t="s">
        <v>503</v>
      </c>
      <c r="M2250">
        <v>54</v>
      </c>
      <c r="N2250" t="s">
        <v>651</v>
      </c>
      <c r="O2250" t="s">
        <v>173</v>
      </c>
      <c r="P2250" t="s">
        <v>2929</v>
      </c>
      <c r="Q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 s="5">
        <v>10425</v>
      </c>
      <c r="B2251" s="5">
        <v>11</v>
      </c>
      <c r="C2251">
        <v>43.83</v>
      </c>
      <c r="D2251">
        <v>6</v>
      </c>
      <c r="E2251">
        <f xml:space="preserve"> Table1[[#This Row],[QUANTITYORDERED]] * Table1[[#This Row],[PRICE ($)]]</f>
        <v>482.13</v>
      </c>
      <c r="G2251" s="1">
        <v>38503</v>
      </c>
      <c r="H2251" t="s">
        <v>299</v>
      </c>
      <c r="I2251">
        <v>2</v>
      </c>
      <c r="J2251" t="str">
        <f t="shared" si="35"/>
        <v>May</v>
      </c>
      <c r="K2251">
        <v>2005</v>
      </c>
      <c r="L2251" t="s">
        <v>503</v>
      </c>
      <c r="M2251">
        <v>54</v>
      </c>
      <c r="N2251" t="s">
        <v>651</v>
      </c>
      <c r="O2251" t="s">
        <v>113</v>
      </c>
      <c r="P2251" t="s">
        <v>2930</v>
      </c>
      <c r="Q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 s="5">
        <v>10104</v>
      </c>
      <c r="B2252" s="5">
        <v>49</v>
      </c>
      <c r="C2252">
        <v>65.87</v>
      </c>
      <c r="D2252">
        <v>4</v>
      </c>
      <c r="E2252">
        <f xml:space="preserve"> Table1[[#This Row],[QUANTITYORDERED]] * Table1[[#This Row],[PRICE ($)]]</f>
        <v>3227.63</v>
      </c>
      <c r="G2252" s="1">
        <v>37652</v>
      </c>
      <c r="H2252" t="s">
        <v>24</v>
      </c>
      <c r="I2252">
        <v>1</v>
      </c>
      <c r="J2252" t="str">
        <f t="shared" si="35"/>
        <v>Jan</v>
      </c>
      <c r="K2252">
        <v>2003</v>
      </c>
      <c r="L2252" t="s">
        <v>604</v>
      </c>
      <c r="M2252">
        <v>62</v>
      </c>
      <c r="N2252" t="s">
        <v>652</v>
      </c>
      <c r="O2252" t="s">
        <v>173</v>
      </c>
      <c r="P2252" t="s">
        <v>2931</v>
      </c>
      <c r="Q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 s="5">
        <v>10116</v>
      </c>
      <c r="B2253" s="5">
        <v>27</v>
      </c>
      <c r="C2253">
        <v>63.38</v>
      </c>
      <c r="D2253">
        <v>1</v>
      </c>
      <c r="E2253">
        <f xml:space="preserve"> Table1[[#This Row],[QUANTITYORDERED]] * Table1[[#This Row],[PRICE ($)]]</f>
        <v>1711.26</v>
      </c>
      <c r="G2253" s="1">
        <v>37722</v>
      </c>
      <c r="H2253" t="s">
        <v>24</v>
      </c>
      <c r="I2253">
        <v>2</v>
      </c>
      <c r="J2253" t="str">
        <f t="shared" si="35"/>
        <v>Apr</v>
      </c>
      <c r="K2253">
        <v>2003</v>
      </c>
      <c r="L2253" t="s">
        <v>604</v>
      </c>
      <c r="M2253">
        <v>62</v>
      </c>
      <c r="N2253" t="s">
        <v>652</v>
      </c>
      <c r="O2253" t="s">
        <v>576</v>
      </c>
      <c r="P2253" t="s">
        <v>2932</v>
      </c>
      <c r="Q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 s="5">
        <v>10127</v>
      </c>
      <c r="B2254" s="5">
        <v>29</v>
      </c>
      <c r="C2254">
        <v>70.84</v>
      </c>
      <c r="D2254">
        <v>6</v>
      </c>
      <c r="E2254">
        <f xml:space="preserve"> Table1[[#This Row],[QUANTITYORDERED]] * Table1[[#This Row],[PRICE ($)]]</f>
        <v>2054.36</v>
      </c>
      <c r="G2254" s="1">
        <v>37775</v>
      </c>
      <c r="H2254" t="s">
        <v>24</v>
      </c>
      <c r="I2254">
        <v>2</v>
      </c>
      <c r="J2254" t="str">
        <f t="shared" si="35"/>
        <v>Jun</v>
      </c>
      <c r="K2254">
        <v>2003</v>
      </c>
      <c r="L2254" t="s">
        <v>604</v>
      </c>
      <c r="M2254">
        <v>62</v>
      </c>
      <c r="N2254" t="s">
        <v>652</v>
      </c>
      <c r="O2254" t="s">
        <v>474</v>
      </c>
      <c r="P2254" t="s">
        <v>2933</v>
      </c>
      <c r="Q2254" t="s">
        <v>3511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xml:space="preserve"> Table1[[#This Row],[QUANTITYORDERED]] * Table1[[#This Row],[PRICE ($)]]</f>
        <v>3131.9399999999996</v>
      </c>
      <c r="G2255" s="1">
        <v>37841</v>
      </c>
      <c r="H2255" t="s">
        <v>24</v>
      </c>
      <c r="I2255">
        <v>3</v>
      </c>
      <c r="J2255" t="str">
        <f t="shared" si="35"/>
        <v>Aug</v>
      </c>
      <c r="K2255">
        <v>2003</v>
      </c>
      <c r="L2255" t="s">
        <v>604</v>
      </c>
      <c r="M2255">
        <v>62</v>
      </c>
      <c r="N2255" t="s">
        <v>652</v>
      </c>
      <c r="O2255" t="s">
        <v>271</v>
      </c>
      <c r="P2255" t="s">
        <v>2934</v>
      </c>
      <c r="Q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 s="5">
        <v>10152</v>
      </c>
      <c r="B2256" s="5">
        <v>33</v>
      </c>
      <c r="C2256">
        <v>50.95</v>
      </c>
      <c r="D2256">
        <v>2</v>
      </c>
      <c r="E2256">
        <f xml:space="preserve"> Table1[[#This Row],[QUANTITYORDERED]] * Table1[[#This Row],[PRICE ($)]]</f>
        <v>1681.3500000000001</v>
      </c>
      <c r="G2256" s="1">
        <v>37889</v>
      </c>
      <c r="H2256" t="s">
        <v>24</v>
      </c>
      <c r="I2256">
        <v>3</v>
      </c>
      <c r="J2256" t="str">
        <f t="shared" si="35"/>
        <v>Sep</v>
      </c>
      <c r="K2256">
        <v>2003</v>
      </c>
      <c r="L2256" t="s">
        <v>604</v>
      </c>
      <c r="M2256">
        <v>62</v>
      </c>
      <c r="N2256" t="s">
        <v>652</v>
      </c>
      <c r="O2256" t="s">
        <v>206</v>
      </c>
      <c r="P2256" t="s">
        <v>2935</v>
      </c>
      <c r="Q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 s="5">
        <v>10165</v>
      </c>
      <c r="B2257" s="5">
        <v>44</v>
      </c>
      <c r="C2257">
        <v>53.44</v>
      </c>
      <c r="D2257">
        <v>7</v>
      </c>
      <c r="E2257">
        <f xml:space="preserve"> Table1[[#This Row],[QUANTITYORDERED]] * Table1[[#This Row],[PRICE ($)]]</f>
        <v>2351.3599999999997</v>
      </c>
      <c r="G2257" s="1">
        <v>37916</v>
      </c>
      <c r="H2257" t="s">
        <v>24</v>
      </c>
      <c r="I2257">
        <v>4</v>
      </c>
      <c r="J2257" t="str">
        <f t="shared" si="35"/>
        <v>Oct</v>
      </c>
      <c r="K2257">
        <v>2003</v>
      </c>
      <c r="L2257" t="s">
        <v>604</v>
      </c>
      <c r="M2257">
        <v>62</v>
      </c>
      <c r="N2257" t="s">
        <v>652</v>
      </c>
      <c r="O2257" t="s">
        <v>195</v>
      </c>
      <c r="P2257" t="s">
        <v>2936</v>
      </c>
      <c r="Q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 s="5">
        <v>10176</v>
      </c>
      <c r="B2258" s="5">
        <v>22</v>
      </c>
      <c r="C2258">
        <v>64</v>
      </c>
      <c r="D2258">
        <v>6</v>
      </c>
      <c r="E2258">
        <f xml:space="preserve"> Table1[[#This Row],[QUANTITYORDERED]] * Table1[[#This Row],[PRICE ($)]]</f>
        <v>1408</v>
      </c>
      <c r="G2258" s="1">
        <v>37931</v>
      </c>
      <c r="H2258" t="s">
        <v>24</v>
      </c>
      <c r="I2258">
        <v>4</v>
      </c>
      <c r="J2258" t="str">
        <f t="shared" si="35"/>
        <v>Nov</v>
      </c>
      <c r="K2258">
        <v>2003</v>
      </c>
      <c r="L2258" t="s">
        <v>604</v>
      </c>
      <c r="M2258">
        <v>62</v>
      </c>
      <c r="N2258" t="s">
        <v>652</v>
      </c>
      <c r="O2258" t="s">
        <v>451</v>
      </c>
      <c r="P2258" t="s">
        <v>2937</v>
      </c>
      <c r="Q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 s="5">
        <v>10184</v>
      </c>
      <c r="B2259" s="5">
        <v>48</v>
      </c>
      <c r="C2259">
        <v>50.95</v>
      </c>
      <c r="D2259">
        <v>1</v>
      </c>
      <c r="E2259">
        <f xml:space="preserve"> Table1[[#This Row],[QUANTITYORDERED]] * Table1[[#This Row],[PRICE ($)]]</f>
        <v>2445.6000000000004</v>
      </c>
      <c r="G2259" s="1">
        <v>37939</v>
      </c>
      <c r="H2259" t="s">
        <v>24</v>
      </c>
      <c r="I2259">
        <v>4</v>
      </c>
      <c r="J2259" t="str">
        <f t="shared" si="35"/>
        <v>Nov</v>
      </c>
      <c r="K2259">
        <v>2003</v>
      </c>
      <c r="L2259" t="s">
        <v>604</v>
      </c>
      <c r="M2259">
        <v>62</v>
      </c>
      <c r="N2259" t="s">
        <v>652</v>
      </c>
      <c r="O2259" t="s">
        <v>519</v>
      </c>
      <c r="P2259" t="s">
        <v>2938</v>
      </c>
      <c r="Q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 s="5">
        <v>10195</v>
      </c>
      <c r="B2260" s="5">
        <v>33</v>
      </c>
      <c r="C2260">
        <v>54.68</v>
      </c>
      <c r="D2260">
        <v>1</v>
      </c>
      <c r="E2260">
        <f xml:space="preserve"> Table1[[#This Row],[QUANTITYORDERED]] * Table1[[#This Row],[PRICE ($)]]</f>
        <v>1804.44</v>
      </c>
      <c r="G2260" s="1">
        <v>37950</v>
      </c>
      <c r="H2260" t="s">
        <v>24</v>
      </c>
      <c r="I2260">
        <v>4</v>
      </c>
      <c r="J2260" t="str">
        <f t="shared" si="35"/>
        <v>Nov</v>
      </c>
      <c r="K2260">
        <v>2003</v>
      </c>
      <c r="L2260" t="s">
        <v>604</v>
      </c>
      <c r="M2260">
        <v>62</v>
      </c>
      <c r="N2260" t="s">
        <v>652</v>
      </c>
      <c r="O2260" t="s">
        <v>316</v>
      </c>
      <c r="P2260" t="s">
        <v>2939</v>
      </c>
      <c r="Q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 s="5">
        <v>10207</v>
      </c>
      <c r="B2261" s="5">
        <v>45</v>
      </c>
      <c r="C2261">
        <v>56.55</v>
      </c>
      <c r="D2261">
        <v>2</v>
      </c>
      <c r="E2261">
        <f xml:space="preserve"> Table1[[#This Row],[QUANTITYORDERED]] * Table1[[#This Row],[PRICE ($)]]</f>
        <v>2544.75</v>
      </c>
      <c r="G2261" s="1">
        <v>37964</v>
      </c>
      <c r="H2261" t="s">
        <v>24</v>
      </c>
      <c r="I2261">
        <v>4</v>
      </c>
      <c r="J2261" t="str">
        <f t="shared" si="35"/>
        <v>Dec</v>
      </c>
      <c r="K2261">
        <v>2003</v>
      </c>
      <c r="L2261" t="s">
        <v>604</v>
      </c>
      <c r="M2261">
        <v>62</v>
      </c>
      <c r="N2261" t="s">
        <v>652</v>
      </c>
      <c r="O2261" t="s">
        <v>414</v>
      </c>
      <c r="P2261" t="s">
        <v>2940</v>
      </c>
      <c r="Q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 s="5">
        <v>10220</v>
      </c>
      <c r="B2262" s="5">
        <v>20</v>
      </c>
      <c r="C2262">
        <v>52.82</v>
      </c>
      <c r="D2262">
        <v>6</v>
      </c>
      <c r="E2262">
        <f xml:space="preserve"> Table1[[#This Row],[QUANTITYORDERED]] * Table1[[#This Row],[PRICE ($)]]</f>
        <v>1056.4000000000001</v>
      </c>
      <c r="G2262" s="1">
        <v>38029</v>
      </c>
      <c r="H2262" t="s">
        <v>24</v>
      </c>
      <c r="I2262">
        <v>1</v>
      </c>
      <c r="J2262" t="str">
        <f t="shared" si="35"/>
        <v>Feb</v>
      </c>
      <c r="K2262">
        <v>2004</v>
      </c>
      <c r="L2262" t="s">
        <v>604</v>
      </c>
      <c r="M2262">
        <v>62</v>
      </c>
      <c r="N2262" t="s">
        <v>652</v>
      </c>
      <c r="O2262" t="s">
        <v>478</v>
      </c>
      <c r="P2262" t="s">
        <v>2941</v>
      </c>
      <c r="Q2262" t="s">
        <v>3512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 s="5">
        <v>10230</v>
      </c>
      <c r="B2263" s="5">
        <v>46</v>
      </c>
      <c r="C2263">
        <v>60.9</v>
      </c>
      <c r="D2263">
        <v>4</v>
      </c>
      <c r="E2263">
        <f xml:space="preserve"> Table1[[#This Row],[QUANTITYORDERED]] * Table1[[#This Row],[PRICE ($)]]</f>
        <v>2801.4</v>
      </c>
      <c r="G2263" s="1">
        <v>38061</v>
      </c>
      <c r="H2263" t="s">
        <v>24</v>
      </c>
      <c r="I2263">
        <v>1</v>
      </c>
      <c r="J2263" t="str">
        <f t="shared" si="35"/>
        <v>Mar</v>
      </c>
      <c r="K2263">
        <v>2004</v>
      </c>
      <c r="L2263" t="s">
        <v>604</v>
      </c>
      <c r="M2263">
        <v>62</v>
      </c>
      <c r="N2263" t="s">
        <v>652</v>
      </c>
      <c r="O2263" t="s">
        <v>461</v>
      </c>
      <c r="P2263" t="s">
        <v>2942</v>
      </c>
      <c r="Q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 s="5">
        <v>10247</v>
      </c>
      <c r="B2264" s="5">
        <v>40</v>
      </c>
      <c r="C2264">
        <v>49.71</v>
      </c>
      <c r="D2264">
        <v>6</v>
      </c>
      <c r="E2264">
        <f xml:space="preserve"> Table1[[#This Row],[QUANTITYORDERED]] * Table1[[#This Row],[PRICE ($)]]</f>
        <v>1988.4</v>
      </c>
      <c r="G2264" s="1">
        <v>38112</v>
      </c>
      <c r="H2264" t="s">
        <v>24</v>
      </c>
      <c r="I2264">
        <v>2</v>
      </c>
      <c r="J2264" t="str">
        <f t="shared" si="35"/>
        <v>May</v>
      </c>
      <c r="K2264">
        <v>2004</v>
      </c>
      <c r="L2264" t="s">
        <v>604</v>
      </c>
      <c r="M2264">
        <v>62</v>
      </c>
      <c r="N2264" t="s">
        <v>652</v>
      </c>
      <c r="O2264" t="s">
        <v>466</v>
      </c>
      <c r="P2264" t="s">
        <v>2943</v>
      </c>
      <c r="Q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 s="5">
        <v>10272</v>
      </c>
      <c r="B2265" s="5">
        <v>45</v>
      </c>
      <c r="C2265">
        <v>64.63</v>
      </c>
      <c r="D2265">
        <v>6</v>
      </c>
      <c r="E2265">
        <f xml:space="preserve"> Table1[[#This Row],[QUANTITYORDERED]] * Table1[[#This Row],[PRICE ($)]]</f>
        <v>2908.35</v>
      </c>
      <c r="G2265" s="1">
        <v>38188</v>
      </c>
      <c r="H2265" t="s">
        <v>24</v>
      </c>
      <c r="I2265">
        <v>3</v>
      </c>
      <c r="J2265" t="str">
        <f t="shared" si="35"/>
        <v>Jul</v>
      </c>
      <c r="K2265">
        <v>2004</v>
      </c>
      <c r="L2265" t="s">
        <v>604</v>
      </c>
      <c r="M2265">
        <v>62</v>
      </c>
      <c r="N2265" t="s">
        <v>652</v>
      </c>
      <c r="O2265" t="s">
        <v>138</v>
      </c>
      <c r="P2265" t="s">
        <v>2944</v>
      </c>
      <c r="Q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 s="5">
        <v>10282</v>
      </c>
      <c r="B2266" s="5">
        <v>36</v>
      </c>
      <c r="C2266">
        <v>59.65</v>
      </c>
      <c r="D2266">
        <v>9</v>
      </c>
      <c r="E2266">
        <f xml:space="preserve"> Table1[[#This Row],[QUANTITYORDERED]] * Table1[[#This Row],[PRICE ($)]]</f>
        <v>2147.4</v>
      </c>
      <c r="G2266" s="1">
        <v>38219</v>
      </c>
      <c r="H2266" t="s">
        <v>24</v>
      </c>
      <c r="I2266">
        <v>3</v>
      </c>
      <c r="J2266" t="str">
        <f t="shared" si="35"/>
        <v>Aug</v>
      </c>
      <c r="K2266">
        <v>2004</v>
      </c>
      <c r="L2266" t="s">
        <v>604</v>
      </c>
      <c r="M2266">
        <v>62</v>
      </c>
      <c r="N2266" t="s">
        <v>652</v>
      </c>
      <c r="O2266" t="s">
        <v>271</v>
      </c>
      <c r="P2266" t="s">
        <v>2945</v>
      </c>
      <c r="Q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 s="5">
        <v>10292</v>
      </c>
      <c r="B2267" s="5">
        <v>31</v>
      </c>
      <c r="C2267">
        <v>67.73</v>
      </c>
      <c r="D2267">
        <v>3</v>
      </c>
      <c r="E2267">
        <f xml:space="preserve"> Table1[[#This Row],[QUANTITYORDERED]] * Table1[[#This Row],[PRICE ($)]]</f>
        <v>2099.63</v>
      </c>
      <c r="G2267" s="1">
        <v>38238</v>
      </c>
      <c r="H2267" t="s">
        <v>24</v>
      </c>
      <c r="I2267">
        <v>3</v>
      </c>
      <c r="J2267" t="str">
        <f t="shared" si="35"/>
        <v>Sep</v>
      </c>
      <c r="K2267">
        <v>2004</v>
      </c>
      <c r="L2267" t="s">
        <v>604</v>
      </c>
      <c r="M2267">
        <v>62</v>
      </c>
      <c r="N2267" t="s">
        <v>652</v>
      </c>
      <c r="O2267" t="s">
        <v>27</v>
      </c>
      <c r="P2267" t="s">
        <v>2946</v>
      </c>
      <c r="Q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 s="5">
        <v>10306</v>
      </c>
      <c r="B2268" s="5">
        <v>46</v>
      </c>
      <c r="C2268">
        <v>50.33</v>
      </c>
      <c r="D2268">
        <v>17</v>
      </c>
      <c r="E2268">
        <f xml:space="preserve"> Table1[[#This Row],[QUANTITYORDERED]] * Table1[[#This Row],[PRICE ($)]]</f>
        <v>2315.1799999999998</v>
      </c>
      <c r="G2268" s="1">
        <v>38274</v>
      </c>
      <c r="H2268" t="s">
        <v>24</v>
      </c>
      <c r="I2268">
        <v>4</v>
      </c>
      <c r="J2268" t="str">
        <f t="shared" si="35"/>
        <v>Oct</v>
      </c>
      <c r="K2268">
        <v>2004</v>
      </c>
      <c r="L2268" t="s">
        <v>604</v>
      </c>
      <c r="M2268">
        <v>62</v>
      </c>
      <c r="N2268" t="s">
        <v>652</v>
      </c>
      <c r="O2268" t="s">
        <v>491</v>
      </c>
      <c r="P2268" t="s">
        <v>2947</v>
      </c>
      <c r="Q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xml:space="preserve"> Table1[[#This Row],[QUANTITYORDERED]] * Table1[[#This Row],[PRICE ($)]]</f>
        <v>2327.1499999999996</v>
      </c>
      <c r="G2269" s="1">
        <v>38282</v>
      </c>
      <c r="H2269" t="s">
        <v>24</v>
      </c>
      <c r="I2269">
        <v>4</v>
      </c>
      <c r="J2269" t="str">
        <f t="shared" si="35"/>
        <v>Oct</v>
      </c>
      <c r="K2269">
        <v>2004</v>
      </c>
      <c r="L2269" t="s">
        <v>604</v>
      </c>
      <c r="M2269">
        <v>62</v>
      </c>
      <c r="N2269" t="s">
        <v>652</v>
      </c>
      <c r="O2269" t="s">
        <v>497</v>
      </c>
      <c r="P2269" t="s">
        <v>2948</v>
      </c>
      <c r="Q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 s="5">
        <v>10325</v>
      </c>
      <c r="B2270" s="5">
        <v>28</v>
      </c>
      <c r="C2270">
        <v>100</v>
      </c>
      <c r="D2270">
        <v>2</v>
      </c>
      <c r="E2270">
        <f xml:space="preserve"> Table1[[#This Row],[QUANTITYORDERED]] * Table1[[#This Row],[PRICE ($)]]</f>
        <v>2800</v>
      </c>
      <c r="G2270" s="1">
        <v>38296</v>
      </c>
      <c r="H2270" t="s">
        <v>24</v>
      </c>
      <c r="I2270">
        <v>4</v>
      </c>
      <c r="J2270" t="str">
        <f t="shared" si="35"/>
        <v>Nov</v>
      </c>
      <c r="K2270">
        <v>2004</v>
      </c>
      <c r="L2270" t="s">
        <v>604</v>
      </c>
      <c r="M2270">
        <v>62</v>
      </c>
      <c r="N2270" t="s">
        <v>652</v>
      </c>
      <c r="O2270" t="s">
        <v>132</v>
      </c>
      <c r="P2270" t="s">
        <v>2949</v>
      </c>
      <c r="Q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 s="5">
        <v>10336</v>
      </c>
      <c r="B2271" s="5">
        <v>31</v>
      </c>
      <c r="C2271">
        <v>84.71</v>
      </c>
      <c r="D2271">
        <v>9</v>
      </c>
      <c r="E2271">
        <f xml:space="preserve"> Table1[[#This Row],[QUANTITYORDERED]] * Table1[[#This Row],[PRICE ($)]]</f>
        <v>2626.0099999999998</v>
      </c>
      <c r="G2271" s="1">
        <v>38311</v>
      </c>
      <c r="H2271" t="s">
        <v>24</v>
      </c>
      <c r="I2271">
        <v>4</v>
      </c>
      <c r="J2271" t="str">
        <f t="shared" si="35"/>
        <v>Nov</v>
      </c>
      <c r="K2271">
        <v>2004</v>
      </c>
      <c r="L2271" t="s">
        <v>604</v>
      </c>
      <c r="M2271">
        <v>62</v>
      </c>
      <c r="N2271" t="s">
        <v>652</v>
      </c>
      <c r="O2271" t="s">
        <v>402</v>
      </c>
      <c r="P2271" t="s">
        <v>2950</v>
      </c>
      <c r="Q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 s="5">
        <v>10350</v>
      </c>
      <c r="B2272" s="5">
        <v>27</v>
      </c>
      <c r="C2272">
        <v>100</v>
      </c>
      <c r="D2272">
        <v>14</v>
      </c>
      <c r="E2272">
        <f xml:space="preserve"> Table1[[#This Row],[QUANTITYORDERED]] * Table1[[#This Row],[PRICE ($)]]</f>
        <v>2700</v>
      </c>
      <c r="G2272" s="1">
        <v>38323</v>
      </c>
      <c r="H2272" t="s">
        <v>24</v>
      </c>
      <c r="I2272">
        <v>4</v>
      </c>
      <c r="J2272" t="str">
        <f t="shared" si="35"/>
        <v>Dec</v>
      </c>
      <c r="K2272">
        <v>2004</v>
      </c>
      <c r="L2272" t="s">
        <v>604</v>
      </c>
      <c r="M2272">
        <v>62</v>
      </c>
      <c r="N2272" t="s">
        <v>652</v>
      </c>
      <c r="O2272" t="s">
        <v>173</v>
      </c>
      <c r="P2272" t="s">
        <v>2951</v>
      </c>
      <c r="Q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 s="5">
        <v>10359</v>
      </c>
      <c r="B2273" s="5">
        <v>22</v>
      </c>
      <c r="C2273">
        <v>100</v>
      </c>
      <c r="D2273">
        <v>1</v>
      </c>
      <c r="E2273">
        <f xml:space="preserve"> Table1[[#This Row],[QUANTITYORDERED]] * Table1[[#This Row],[PRICE ($)]]</f>
        <v>2200</v>
      </c>
      <c r="G2273" s="1">
        <v>38336</v>
      </c>
      <c r="H2273" t="s">
        <v>24</v>
      </c>
      <c r="I2273">
        <v>4</v>
      </c>
      <c r="J2273" t="str">
        <f t="shared" si="35"/>
        <v>Dec</v>
      </c>
      <c r="K2273">
        <v>2004</v>
      </c>
      <c r="L2273" t="s">
        <v>604</v>
      </c>
      <c r="M2273">
        <v>62</v>
      </c>
      <c r="N2273" t="s">
        <v>652</v>
      </c>
      <c r="O2273" t="s">
        <v>36</v>
      </c>
      <c r="P2273" t="s">
        <v>2952</v>
      </c>
      <c r="Q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 s="5">
        <v>10371</v>
      </c>
      <c r="B2274" s="5">
        <v>30</v>
      </c>
      <c r="C2274">
        <v>99.55</v>
      </c>
      <c r="D2274">
        <v>11</v>
      </c>
      <c r="E2274">
        <f xml:space="preserve"> Table1[[#This Row],[QUANTITYORDERED]] * Table1[[#This Row],[PRICE ($)]]</f>
        <v>2986.5</v>
      </c>
      <c r="G2274" s="1">
        <v>38375</v>
      </c>
      <c r="H2274" t="s">
        <v>24</v>
      </c>
      <c r="I2274">
        <v>1</v>
      </c>
      <c r="J2274" t="str">
        <f t="shared" si="35"/>
        <v>Jan</v>
      </c>
      <c r="K2274">
        <v>2005</v>
      </c>
      <c r="L2274" t="s">
        <v>604</v>
      </c>
      <c r="M2274">
        <v>62</v>
      </c>
      <c r="N2274" t="s">
        <v>652</v>
      </c>
      <c r="O2274" t="s">
        <v>271</v>
      </c>
      <c r="P2274" t="s">
        <v>2953</v>
      </c>
      <c r="Q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 s="5">
        <v>10383</v>
      </c>
      <c r="B2275" s="5">
        <v>44</v>
      </c>
      <c r="C2275">
        <v>36.07</v>
      </c>
      <c r="D2275">
        <v>8</v>
      </c>
      <c r="E2275">
        <f xml:space="preserve"> Table1[[#This Row],[QUANTITYORDERED]] * Table1[[#This Row],[PRICE ($)]]</f>
        <v>1587.08</v>
      </c>
      <c r="G2275" s="1">
        <v>38405</v>
      </c>
      <c r="H2275" t="s">
        <v>24</v>
      </c>
      <c r="I2275">
        <v>1</v>
      </c>
      <c r="J2275" t="str">
        <f t="shared" si="35"/>
        <v>Feb</v>
      </c>
      <c r="K2275">
        <v>2005</v>
      </c>
      <c r="L2275" t="s">
        <v>604</v>
      </c>
      <c r="M2275">
        <v>62</v>
      </c>
      <c r="N2275" t="s">
        <v>652</v>
      </c>
      <c r="O2275" t="s">
        <v>173</v>
      </c>
      <c r="P2275" t="s">
        <v>2954</v>
      </c>
      <c r="Q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 s="5">
        <v>10394</v>
      </c>
      <c r="B2276" s="5">
        <v>30</v>
      </c>
      <c r="C2276">
        <v>60.28</v>
      </c>
      <c r="D2276">
        <v>4</v>
      </c>
      <c r="E2276">
        <f xml:space="preserve"> Table1[[#This Row],[QUANTITYORDERED]] * Table1[[#This Row],[PRICE ($)]]</f>
        <v>1808.4</v>
      </c>
      <c r="G2276" s="1">
        <v>38426</v>
      </c>
      <c r="H2276" t="s">
        <v>24</v>
      </c>
      <c r="I2276">
        <v>1</v>
      </c>
      <c r="J2276" t="str">
        <f t="shared" si="35"/>
        <v>Mar</v>
      </c>
      <c r="K2276">
        <v>2005</v>
      </c>
      <c r="L2276" t="s">
        <v>604</v>
      </c>
      <c r="M2276">
        <v>62</v>
      </c>
      <c r="N2276" t="s">
        <v>652</v>
      </c>
      <c r="O2276" t="s">
        <v>173</v>
      </c>
      <c r="P2276" t="s">
        <v>2955</v>
      </c>
      <c r="Q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 s="5">
        <v>10413</v>
      </c>
      <c r="B2277" s="5">
        <v>24</v>
      </c>
      <c r="C2277">
        <v>49.71</v>
      </c>
      <c r="D2277">
        <v>6</v>
      </c>
      <c r="E2277">
        <f xml:space="preserve"> Table1[[#This Row],[QUANTITYORDERED]] * Table1[[#This Row],[PRICE ($)]]</f>
        <v>1193.04</v>
      </c>
      <c r="G2277" s="1">
        <v>38477</v>
      </c>
      <c r="H2277" t="s">
        <v>24</v>
      </c>
      <c r="I2277">
        <v>2</v>
      </c>
      <c r="J2277" t="str">
        <f t="shared" si="35"/>
        <v>May</v>
      </c>
      <c r="K2277">
        <v>2005</v>
      </c>
      <c r="L2277" t="s">
        <v>604</v>
      </c>
      <c r="M2277">
        <v>62</v>
      </c>
      <c r="N2277" t="s">
        <v>652</v>
      </c>
      <c r="O2277" t="s">
        <v>108</v>
      </c>
      <c r="P2277" t="s">
        <v>2956</v>
      </c>
      <c r="Q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 s="5">
        <v>10103</v>
      </c>
      <c r="B2278" s="5">
        <v>45</v>
      </c>
      <c r="C2278">
        <v>75.63</v>
      </c>
      <c r="D2278">
        <v>7</v>
      </c>
      <c r="E2278">
        <f xml:space="preserve"> Table1[[#This Row],[QUANTITYORDERED]] * Table1[[#This Row],[PRICE ($)]]</f>
        <v>3403.35</v>
      </c>
      <c r="G2278" s="1">
        <v>37650</v>
      </c>
      <c r="H2278" t="s">
        <v>24</v>
      </c>
      <c r="I2278">
        <v>1</v>
      </c>
      <c r="J2278" t="str">
        <f t="shared" si="35"/>
        <v>Jan</v>
      </c>
      <c r="K2278">
        <v>2003</v>
      </c>
      <c r="L2278" t="s">
        <v>503</v>
      </c>
      <c r="M2278">
        <v>64</v>
      </c>
      <c r="N2278" t="s">
        <v>653</v>
      </c>
      <c r="O2278" t="s">
        <v>132</v>
      </c>
      <c r="P2278" t="s">
        <v>2957</v>
      </c>
      <c r="Q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 s="5">
        <v>10113</v>
      </c>
      <c r="B2279" s="5">
        <v>23</v>
      </c>
      <c r="C2279">
        <v>68.52</v>
      </c>
      <c r="D2279">
        <v>1</v>
      </c>
      <c r="E2279">
        <f xml:space="preserve"> Table1[[#This Row],[QUANTITYORDERED]] * Table1[[#This Row],[PRICE ($)]]</f>
        <v>1575.9599999999998</v>
      </c>
      <c r="G2279" s="1">
        <v>37706</v>
      </c>
      <c r="H2279" t="s">
        <v>24</v>
      </c>
      <c r="I2279">
        <v>1</v>
      </c>
      <c r="J2279" t="str">
        <f t="shared" si="35"/>
        <v>Mar</v>
      </c>
      <c r="K2279">
        <v>2003</v>
      </c>
      <c r="L2279" t="s">
        <v>503</v>
      </c>
      <c r="M2279">
        <v>64</v>
      </c>
      <c r="N2279" t="s">
        <v>653</v>
      </c>
      <c r="O2279" t="s">
        <v>271</v>
      </c>
      <c r="P2279" t="s">
        <v>2958</v>
      </c>
      <c r="Q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 s="5">
        <v>10126</v>
      </c>
      <c r="B2280" s="5">
        <v>26</v>
      </c>
      <c r="C2280">
        <v>62.7</v>
      </c>
      <c r="D2280">
        <v>7</v>
      </c>
      <c r="E2280">
        <f xml:space="preserve"> Table1[[#This Row],[QUANTITYORDERED]] * Table1[[#This Row],[PRICE ($)]]</f>
        <v>1630.2</v>
      </c>
      <c r="G2280" s="1">
        <v>37769</v>
      </c>
      <c r="H2280" t="s">
        <v>24</v>
      </c>
      <c r="I2280">
        <v>2</v>
      </c>
      <c r="J2280" t="str">
        <f t="shared" si="35"/>
        <v>May</v>
      </c>
      <c r="K2280">
        <v>2003</v>
      </c>
      <c r="L2280" t="s">
        <v>503</v>
      </c>
      <c r="M2280">
        <v>64</v>
      </c>
      <c r="N2280" t="s">
        <v>653</v>
      </c>
      <c r="O2280" t="s">
        <v>190</v>
      </c>
      <c r="P2280" t="s">
        <v>2959</v>
      </c>
      <c r="Q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 s="5">
        <v>10140</v>
      </c>
      <c r="B2281" s="5">
        <v>28</v>
      </c>
      <c r="C2281">
        <v>60.76</v>
      </c>
      <c r="D2281">
        <v>7</v>
      </c>
      <c r="E2281">
        <f xml:space="preserve"> Table1[[#This Row],[QUANTITYORDERED]] * Table1[[#This Row],[PRICE ($)]]</f>
        <v>1701.28</v>
      </c>
      <c r="G2281" s="1">
        <v>37826</v>
      </c>
      <c r="H2281" t="s">
        <v>24</v>
      </c>
      <c r="I2281">
        <v>3</v>
      </c>
      <c r="J2281" t="str">
        <f t="shared" si="35"/>
        <v>Jul</v>
      </c>
      <c r="K2281">
        <v>2003</v>
      </c>
      <c r="L2281" t="s">
        <v>503</v>
      </c>
      <c r="M2281">
        <v>64</v>
      </c>
      <c r="N2281" t="s">
        <v>653</v>
      </c>
      <c r="O2281" t="s">
        <v>61</v>
      </c>
      <c r="P2281" t="s">
        <v>2960</v>
      </c>
      <c r="Q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 s="5">
        <v>10150</v>
      </c>
      <c r="B2282" s="5">
        <v>49</v>
      </c>
      <c r="C2282">
        <v>58.18</v>
      </c>
      <c r="D2282">
        <v>4</v>
      </c>
      <c r="E2282">
        <f xml:space="preserve"> Table1[[#This Row],[QUANTITYORDERED]] * Table1[[#This Row],[PRICE ($)]]</f>
        <v>2850.82</v>
      </c>
      <c r="G2282" s="1">
        <v>37883</v>
      </c>
      <c r="H2282" t="s">
        <v>24</v>
      </c>
      <c r="I2282">
        <v>3</v>
      </c>
      <c r="J2282" t="str">
        <f t="shared" si="35"/>
        <v>Sep</v>
      </c>
      <c r="K2282">
        <v>2003</v>
      </c>
      <c r="L2282" t="s">
        <v>503</v>
      </c>
      <c r="M2282">
        <v>64</v>
      </c>
      <c r="N2282" t="s">
        <v>653</v>
      </c>
      <c r="O2282" t="s">
        <v>195</v>
      </c>
      <c r="P2282" t="s">
        <v>2961</v>
      </c>
      <c r="Q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 s="5">
        <v>10164</v>
      </c>
      <c r="B2283" s="5">
        <v>49</v>
      </c>
      <c r="C2283">
        <v>54.94</v>
      </c>
      <c r="D2283">
        <v>5</v>
      </c>
      <c r="E2283">
        <f xml:space="preserve"> Table1[[#This Row],[QUANTITYORDERED]] * Table1[[#This Row],[PRICE ($)]]</f>
        <v>2692.06</v>
      </c>
      <c r="G2283" s="1">
        <v>37915</v>
      </c>
      <c r="H2283" t="s">
        <v>407</v>
      </c>
      <c r="I2283">
        <v>4</v>
      </c>
      <c r="J2283" t="str">
        <f t="shared" si="35"/>
        <v>Oct</v>
      </c>
      <c r="K2283">
        <v>2003</v>
      </c>
      <c r="L2283" t="s">
        <v>503</v>
      </c>
      <c r="M2283">
        <v>64</v>
      </c>
      <c r="N2283" t="s">
        <v>653</v>
      </c>
      <c r="O2283" t="s">
        <v>408</v>
      </c>
      <c r="P2283" t="s">
        <v>2962</v>
      </c>
      <c r="Q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 s="5">
        <v>10175</v>
      </c>
      <c r="B2284" s="5">
        <v>29</v>
      </c>
      <c r="C2284">
        <v>74.98</v>
      </c>
      <c r="D2284">
        <v>12</v>
      </c>
      <c r="E2284">
        <f xml:space="preserve"> Table1[[#This Row],[QUANTITYORDERED]] * Table1[[#This Row],[PRICE ($)]]</f>
        <v>2174.42</v>
      </c>
      <c r="G2284" s="1">
        <v>37931</v>
      </c>
      <c r="H2284" t="s">
        <v>24</v>
      </c>
      <c r="I2284">
        <v>4</v>
      </c>
      <c r="J2284" t="str">
        <f t="shared" si="35"/>
        <v>Nov</v>
      </c>
      <c r="K2284">
        <v>2003</v>
      </c>
      <c r="L2284" t="s">
        <v>503</v>
      </c>
      <c r="M2284">
        <v>64</v>
      </c>
      <c r="N2284" t="s">
        <v>653</v>
      </c>
      <c r="O2284" t="s">
        <v>328</v>
      </c>
      <c r="P2284" t="s">
        <v>2963</v>
      </c>
      <c r="Q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 s="5">
        <v>10183</v>
      </c>
      <c r="B2285" s="5">
        <v>49</v>
      </c>
      <c r="C2285">
        <v>64.64</v>
      </c>
      <c r="D2285">
        <v>4</v>
      </c>
      <c r="E2285">
        <f xml:space="preserve"> Table1[[#This Row],[QUANTITYORDERED]] * Table1[[#This Row],[PRICE ($)]]</f>
        <v>3167.36</v>
      </c>
      <c r="G2285" s="1">
        <v>37938</v>
      </c>
      <c r="H2285" t="s">
        <v>24</v>
      </c>
      <c r="I2285">
        <v>4</v>
      </c>
      <c r="J2285" t="str">
        <f t="shared" si="35"/>
        <v>Nov</v>
      </c>
      <c r="K2285">
        <v>2003</v>
      </c>
      <c r="L2285" t="s">
        <v>503</v>
      </c>
      <c r="M2285">
        <v>64</v>
      </c>
      <c r="N2285" t="s">
        <v>653</v>
      </c>
      <c r="O2285" t="s">
        <v>213</v>
      </c>
      <c r="P2285" t="s">
        <v>2964</v>
      </c>
      <c r="Q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 s="5">
        <v>10194</v>
      </c>
      <c r="B2286" s="5">
        <v>39</v>
      </c>
      <c r="C2286">
        <v>54.94</v>
      </c>
      <c r="D2286">
        <v>7</v>
      </c>
      <c r="E2286">
        <f xml:space="preserve"> Table1[[#This Row],[QUANTITYORDERED]] * Table1[[#This Row],[PRICE ($)]]</f>
        <v>2142.66</v>
      </c>
      <c r="G2286" s="1">
        <v>37950</v>
      </c>
      <c r="H2286" t="s">
        <v>24</v>
      </c>
      <c r="I2286">
        <v>4</v>
      </c>
      <c r="J2286" t="str">
        <f t="shared" si="35"/>
        <v>Nov</v>
      </c>
      <c r="K2286">
        <v>2003</v>
      </c>
      <c r="L2286" t="s">
        <v>503</v>
      </c>
      <c r="M2286">
        <v>64</v>
      </c>
      <c r="N2286" t="s">
        <v>653</v>
      </c>
      <c r="O2286" t="s">
        <v>218</v>
      </c>
      <c r="P2286" t="s">
        <v>2965</v>
      </c>
      <c r="Q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 s="5">
        <v>10206</v>
      </c>
      <c r="B2287" s="5">
        <v>36</v>
      </c>
      <c r="C2287">
        <v>58.82</v>
      </c>
      <c r="D2287">
        <v>2</v>
      </c>
      <c r="E2287">
        <f xml:space="preserve"> Table1[[#This Row],[QUANTITYORDERED]] * Table1[[#This Row],[PRICE ($)]]</f>
        <v>2117.52</v>
      </c>
      <c r="G2287" s="1">
        <v>37960</v>
      </c>
      <c r="H2287" t="s">
        <v>24</v>
      </c>
      <c r="I2287">
        <v>4</v>
      </c>
      <c r="J2287" t="str">
        <f t="shared" si="35"/>
        <v>Dec</v>
      </c>
      <c r="K2287">
        <v>2003</v>
      </c>
      <c r="L2287" t="s">
        <v>503</v>
      </c>
      <c r="M2287">
        <v>64</v>
      </c>
      <c r="N2287" t="s">
        <v>653</v>
      </c>
      <c r="O2287" t="s">
        <v>224</v>
      </c>
      <c r="P2287" t="s">
        <v>2966</v>
      </c>
      <c r="Q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 s="5">
        <v>10217</v>
      </c>
      <c r="B2288" s="5">
        <v>39</v>
      </c>
      <c r="C2288">
        <v>62.05</v>
      </c>
      <c r="D2288">
        <v>7</v>
      </c>
      <c r="E2288">
        <f xml:space="preserve"> Table1[[#This Row],[QUANTITYORDERED]] * Table1[[#This Row],[PRICE ($)]]</f>
        <v>2419.9499999999998</v>
      </c>
      <c r="G2288" s="1">
        <v>38021</v>
      </c>
      <c r="H2288" t="s">
        <v>24</v>
      </c>
      <c r="I2288">
        <v>1</v>
      </c>
      <c r="J2288" t="str">
        <f t="shared" si="35"/>
        <v>Feb</v>
      </c>
      <c r="K2288">
        <v>2004</v>
      </c>
      <c r="L2288" t="s">
        <v>503</v>
      </c>
      <c r="M2288">
        <v>64</v>
      </c>
      <c r="N2288" t="s">
        <v>653</v>
      </c>
      <c r="O2288" t="s">
        <v>417</v>
      </c>
      <c r="P2288" t="s">
        <v>2967</v>
      </c>
      <c r="Q2288" t="s">
        <v>3510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xml:space="preserve"> Table1[[#This Row],[QUANTITYORDERED]] * Table1[[#This Row],[PRICE ($)]]</f>
        <v>2191.2000000000003</v>
      </c>
      <c r="G2289" s="1">
        <v>38057</v>
      </c>
      <c r="H2289" t="s">
        <v>24</v>
      </c>
      <c r="I2289">
        <v>1</v>
      </c>
      <c r="J2289" t="str">
        <f t="shared" si="35"/>
        <v>Mar</v>
      </c>
      <c r="K2289">
        <v>2004</v>
      </c>
      <c r="L2289" t="s">
        <v>503</v>
      </c>
      <c r="M2289">
        <v>64</v>
      </c>
      <c r="N2289" t="s">
        <v>653</v>
      </c>
      <c r="O2289" t="s">
        <v>271</v>
      </c>
      <c r="P2289" t="s">
        <v>2968</v>
      </c>
      <c r="Q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 s="5">
        <v>10245</v>
      </c>
      <c r="B2290" s="5">
        <v>44</v>
      </c>
      <c r="C2290">
        <v>69.16</v>
      </c>
      <c r="D2290">
        <v>5</v>
      </c>
      <c r="E2290">
        <f xml:space="preserve"> Table1[[#This Row],[QUANTITYORDERED]] * Table1[[#This Row],[PRICE ($)]]</f>
        <v>3043.04</v>
      </c>
      <c r="G2290" s="1">
        <v>38111</v>
      </c>
      <c r="H2290" t="s">
        <v>24</v>
      </c>
      <c r="I2290">
        <v>2</v>
      </c>
      <c r="J2290" t="str">
        <f t="shared" si="35"/>
        <v>May</v>
      </c>
      <c r="K2290">
        <v>2004</v>
      </c>
      <c r="L2290" t="s">
        <v>503</v>
      </c>
      <c r="M2290">
        <v>64</v>
      </c>
      <c r="N2290" t="s">
        <v>653</v>
      </c>
      <c r="O2290" t="s">
        <v>241</v>
      </c>
      <c r="P2290" t="s">
        <v>2969</v>
      </c>
      <c r="Q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 s="5">
        <v>10258</v>
      </c>
      <c r="B2291" s="5">
        <v>20</v>
      </c>
      <c r="C2291">
        <v>61.41</v>
      </c>
      <c r="D2291">
        <v>2</v>
      </c>
      <c r="E2291">
        <f xml:space="preserve"> Table1[[#This Row],[QUANTITYORDERED]] * Table1[[#This Row],[PRICE ($)]]</f>
        <v>1228.1999999999998</v>
      </c>
      <c r="G2291" s="1">
        <v>38153</v>
      </c>
      <c r="H2291" t="s">
        <v>24</v>
      </c>
      <c r="I2291">
        <v>2</v>
      </c>
      <c r="J2291" t="str">
        <f t="shared" si="35"/>
        <v>Jun</v>
      </c>
      <c r="K2291">
        <v>2004</v>
      </c>
      <c r="L2291" t="s">
        <v>503</v>
      </c>
      <c r="M2291">
        <v>64</v>
      </c>
      <c r="N2291" t="s">
        <v>653</v>
      </c>
      <c r="O2291" t="s">
        <v>245</v>
      </c>
      <c r="P2291" t="s">
        <v>2970</v>
      </c>
      <c r="Q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 s="5">
        <v>10270</v>
      </c>
      <c r="B2292" s="5">
        <v>21</v>
      </c>
      <c r="C2292">
        <v>63.35</v>
      </c>
      <c r="D2292">
        <v>5</v>
      </c>
      <c r="E2292">
        <f xml:space="preserve"> Table1[[#This Row],[QUANTITYORDERED]] * Table1[[#This Row],[PRICE ($)]]</f>
        <v>1330.3500000000001</v>
      </c>
      <c r="G2292" s="1">
        <v>38187</v>
      </c>
      <c r="H2292" t="s">
        <v>24</v>
      </c>
      <c r="I2292">
        <v>3</v>
      </c>
      <c r="J2292" t="str">
        <f t="shared" si="35"/>
        <v>Jul</v>
      </c>
      <c r="K2292">
        <v>2004</v>
      </c>
      <c r="L2292" t="s">
        <v>503</v>
      </c>
      <c r="M2292">
        <v>64</v>
      </c>
      <c r="N2292" t="s">
        <v>653</v>
      </c>
      <c r="O2292" t="s">
        <v>151</v>
      </c>
      <c r="P2292" t="s">
        <v>2971</v>
      </c>
      <c r="Q2292" t="s">
        <v>3507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xml:space="preserve"> Table1[[#This Row],[QUANTITYORDERED]] * Table1[[#This Row],[PRICE ($)]]</f>
        <v>2792.5199999999995</v>
      </c>
      <c r="G2293" s="1">
        <v>38218</v>
      </c>
      <c r="H2293" t="s">
        <v>24</v>
      </c>
      <c r="I2293">
        <v>3</v>
      </c>
      <c r="J2293" t="str">
        <f t="shared" si="35"/>
        <v>Aug</v>
      </c>
      <c r="K2293">
        <v>2004</v>
      </c>
      <c r="L2293" t="s">
        <v>503</v>
      </c>
      <c r="M2293">
        <v>64</v>
      </c>
      <c r="N2293" t="s">
        <v>653</v>
      </c>
      <c r="O2293" t="s">
        <v>138</v>
      </c>
      <c r="P2293" t="s">
        <v>2972</v>
      </c>
      <c r="Q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 s="5">
        <v>10291</v>
      </c>
      <c r="B2294" s="5">
        <v>32</v>
      </c>
      <c r="C2294">
        <v>71.75</v>
      </c>
      <c r="D2294">
        <v>7</v>
      </c>
      <c r="E2294">
        <f xml:space="preserve"> Table1[[#This Row],[QUANTITYORDERED]] * Table1[[#This Row],[PRICE ($)]]</f>
        <v>2296</v>
      </c>
      <c r="G2294" s="1">
        <v>38238</v>
      </c>
      <c r="H2294" t="s">
        <v>24</v>
      </c>
      <c r="I2294">
        <v>3</v>
      </c>
      <c r="J2294" t="str">
        <f t="shared" si="35"/>
        <v>Sep</v>
      </c>
      <c r="K2294">
        <v>2004</v>
      </c>
      <c r="L2294" t="s">
        <v>503</v>
      </c>
      <c r="M2294">
        <v>64</v>
      </c>
      <c r="N2294" t="s">
        <v>653</v>
      </c>
      <c r="O2294" t="s">
        <v>260</v>
      </c>
      <c r="P2294" t="s">
        <v>2973</v>
      </c>
      <c r="Q2294" t="s">
        <v>3514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xml:space="preserve"> Table1[[#This Row],[QUANTITYORDERED]] * Table1[[#This Row],[PRICE ($)]]</f>
        <v>2629.44</v>
      </c>
      <c r="G2295" s="1">
        <v>38271</v>
      </c>
      <c r="H2295" t="s">
        <v>24</v>
      </c>
      <c r="I2295">
        <v>4</v>
      </c>
      <c r="J2295" t="str">
        <f t="shared" si="35"/>
        <v>Oct</v>
      </c>
      <c r="K2295">
        <v>2004</v>
      </c>
      <c r="L2295" t="s">
        <v>503</v>
      </c>
      <c r="M2295">
        <v>64</v>
      </c>
      <c r="N2295" t="s">
        <v>653</v>
      </c>
      <c r="O2295" t="s">
        <v>266</v>
      </c>
      <c r="P2295" t="s">
        <v>2974</v>
      </c>
      <c r="Q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 s="5">
        <v>10313</v>
      </c>
      <c r="B2296" s="5">
        <v>34</v>
      </c>
      <c r="C2296">
        <v>56.24</v>
      </c>
      <c r="D2296">
        <v>10</v>
      </c>
      <c r="E2296">
        <f xml:space="preserve"> Table1[[#This Row],[QUANTITYORDERED]] * Table1[[#This Row],[PRICE ($)]]</f>
        <v>1912.16</v>
      </c>
      <c r="G2296" s="1">
        <v>38282</v>
      </c>
      <c r="H2296" t="s">
        <v>24</v>
      </c>
      <c r="I2296">
        <v>4</v>
      </c>
      <c r="J2296" t="str">
        <f t="shared" si="35"/>
        <v>Oct</v>
      </c>
      <c r="K2296">
        <v>2004</v>
      </c>
      <c r="L2296" t="s">
        <v>503</v>
      </c>
      <c r="M2296">
        <v>64</v>
      </c>
      <c r="N2296" t="s">
        <v>653</v>
      </c>
      <c r="O2296" t="s">
        <v>224</v>
      </c>
      <c r="P2296" t="s">
        <v>2975</v>
      </c>
      <c r="Q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 s="5">
        <v>10324</v>
      </c>
      <c r="B2297" s="5">
        <v>48</v>
      </c>
      <c r="C2297">
        <v>100</v>
      </c>
      <c r="D2297">
        <v>4</v>
      </c>
      <c r="E2297">
        <f xml:space="preserve"> Table1[[#This Row],[QUANTITYORDERED]] * Table1[[#This Row],[PRICE ($)]]</f>
        <v>4800</v>
      </c>
      <c r="G2297" s="1">
        <v>38296</v>
      </c>
      <c r="H2297" t="s">
        <v>24</v>
      </c>
      <c r="I2297">
        <v>4</v>
      </c>
      <c r="J2297" t="str">
        <f t="shared" si="35"/>
        <v>Nov</v>
      </c>
      <c r="K2297">
        <v>2004</v>
      </c>
      <c r="L2297" t="s">
        <v>503</v>
      </c>
      <c r="M2297">
        <v>64</v>
      </c>
      <c r="N2297" t="s">
        <v>653</v>
      </c>
      <c r="O2297" t="s">
        <v>98</v>
      </c>
      <c r="P2297" t="s">
        <v>2976</v>
      </c>
      <c r="Q2297" t="s">
        <v>3506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 s="5">
        <v>10333</v>
      </c>
      <c r="B2298" s="5">
        <v>33</v>
      </c>
      <c r="C2298">
        <v>73.69</v>
      </c>
      <c r="D2298">
        <v>4</v>
      </c>
      <c r="E2298">
        <f xml:space="preserve"> Table1[[#This Row],[QUANTITYORDERED]] * Table1[[#This Row],[PRICE ($)]]</f>
        <v>2431.77</v>
      </c>
      <c r="G2298" s="1">
        <v>38309</v>
      </c>
      <c r="H2298" t="s">
        <v>24</v>
      </c>
      <c r="I2298">
        <v>4</v>
      </c>
      <c r="J2298" t="str">
        <f t="shared" si="35"/>
        <v>Nov</v>
      </c>
      <c r="K2298">
        <v>2004</v>
      </c>
      <c r="L2298" t="s">
        <v>503</v>
      </c>
      <c r="M2298">
        <v>64</v>
      </c>
      <c r="N2298" t="s">
        <v>653</v>
      </c>
      <c r="O2298" t="s">
        <v>80</v>
      </c>
      <c r="P2298" t="s">
        <v>2977</v>
      </c>
      <c r="Q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 s="5">
        <v>10348</v>
      </c>
      <c r="B2299" s="5">
        <v>31</v>
      </c>
      <c r="C2299">
        <v>100</v>
      </c>
      <c r="D2299">
        <v>5</v>
      </c>
      <c r="E2299">
        <f xml:space="preserve"> Table1[[#This Row],[QUANTITYORDERED]] * Table1[[#This Row],[PRICE ($)]]</f>
        <v>3100</v>
      </c>
      <c r="G2299" s="1">
        <v>38292</v>
      </c>
      <c r="H2299" t="s">
        <v>24</v>
      </c>
      <c r="I2299">
        <v>4</v>
      </c>
      <c r="J2299" t="str">
        <f t="shared" si="35"/>
        <v>Nov</v>
      </c>
      <c r="K2299">
        <v>2004</v>
      </c>
      <c r="L2299" t="s">
        <v>503</v>
      </c>
      <c r="M2299">
        <v>64</v>
      </c>
      <c r="N2299" t="s">
        <v>653</v>
      </c>
      <c r="O2299" t="s">
        <v>190</v>
      </c>
      <c r="P2299" t="s">
        <v>2978</v>
      </c>
      <c r="Q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 s="5">
        <v>10358</v>
      </c>
      <c r="B2300" s="5">
        <v>36</v>
      </c>
      <c r="C2300">
        <v>100</v>
      </c>
      <c r="D2300">
        <v>2</v>
      </c>
      <c r="E2300">
        <f xml:space="preserve"> Table1[[#This Row],[QUANTITYORDERED]] * Table1[[#This Row],[PRICE ($)]]</f>
        <v>3600</v>
      </c>
      <c r="G2300" s="1">
        <v>38331</v>
      </c>
      <c r="H2300" t="s">
        <v>24</v>
      </c>
      <c r="I2300">
        <v>4</v>
      </c>
      <c r="J2300" t="str">
        <f t="shared" si="35"/>
        <v>Dec</v>
      </c>
      <c r="K2300">
        <v>2004</v>
      </c>
      <c r="L2300" t="s">
        <v>503</v>
      </c>
      <c r="M2300">
        <v>64</v>
      </c>
      <c r="N2300" t="s">
        <v>653</v>
      </c>
      <c r="O2300" t="s">
        <v>173</v>
      </c>
      <c r="P2300" t="s">
        <v>2979</v>
      </c>
      <c r="Q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 s="5">
        <v>10370</v>
      </c>
      <c r="B2301" s="5">
        <v>25</v>
      </c>
      <c r="C2301">
        <v>100</v>
      </c>
      <c r="D2301">
        <v>3</v>
      </c>
      <c r="E2301">
        <f xml:space="preserve"> Table1[[#This Row],[QUANTITYORDERED]] * Table1[[#This Row],[PRICE ($)]]</f>
        <v>2500</v>
      </c>
      <c r="G2301" s="1">
        <v>38372</v>
      </c>
      <c r="H2301" t="s">
        <v>24</v>
      </c>
      <c r="I2301">
        <v>1</v>
      </c>
      <c r="J2301" t="str">
        <f t="shared" si="35"/>
        <v>Jan</v>
      </c>
      <c r="K2301">
        <v>2005</v>
      </c>
      <c r="L2301" t="s">
        <v>503</v>
      </c>
      <c r="M2301">
        <v>64</v>
      </c>
      <c r="N2301" t="s">
        <v>653</v>
      </c>
      <c r="O2301" t="s">
        <v>284</v>
      </c>
      <c r="P2301" t="s">
        <v>2980</v>
      </c>
      <c r="Q2301" t="s">
        <v>3509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 s="5">
        <v>10382</v>
      </c>
      <c r="B2302" s="5">
        <v>48</v>
      </c>
      <c r="C2302">
        <v>100</v>
      </c>
      <c r="D2302">
        <v>8</v>
      </c>
      <c r="E2302">
        <f xml:space="preserve"> Table1[[#This Row],[QUANTITYORDERED]] * Table1[[#This Row],[PRICE ($)]]</f>
        <v>4800</v>
      </c>
      <c r="G2302" s="1">
        <v>38400</v>
      </c>
      <c r="H2302" t="s">
        <v>24</v>
      </c>
      <c r="I2302">
        <v>1</v>
      </c>
      <c r="J2302" t="str">
        <f t="shared" si="35"/>
        <v>Feb</v>
      </c>
      <c r="K2302">
        <v>2005</v>
      </c>
      <c r="L2302" t="s">
        <v>503</v>
      </c>
      <c r="M2302">
        <v>64</v>
      </c>
      <c r="N2302" t="s">
        <v>653</v>
      </c>
      <c r="O2302" t="s">
        <v>271</v>
      </c>
      <c r="P2302" t="s">
        <v>2981</v>
      </c>
      <c r="Q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 s="5">
        <v>10411</v>
      </c>
      <c r="B2303" s="5">
        <v>27</v>
      </c>
      <c r="C2303">
        <v>69.16</v>
      </c>
      <c r="D2303">
        <v>5</v>
      </c>
      <c r="E2303">
        <f xml:space="preserve"> Table1[[#This Row],[QUANTITYORDERED]] * Table1[[#This Row],[PRICE ($)]]</f>
        <v>1867.32</v>
      </c>
      <c r="G2303" s="1">
        <v>38473</v>
      </c>
      <c r="H2303" t="s">
        <v>24</v>
      </c>
      <c r="I2303">
        <v>2</v>
      </c>
      <c r="J2303" t="str">
        <f t="shared" si="35"/>
        <v>May</v>
      </c>
      <c r="K2303">
        <v>2005</v>
      </c>
      <c r="L2303" t="s">
        <v>503</v>
      </c>
      <c r="M2303">
        <v>64</v>
      </c>
      <c r="N2303" t="s">
        <v>653</v>
      </c>
      <c r="O2303" t="s">
        <v>291</v>
      </c>
      <c r="P2303" t="s">
        <v>2982</v>
      </c>
      <c r="Q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 s="5">
        <v>10424</v>
      </c>
      <c r="B2304" s="5">
        <v>44</v>
      </c>
      <c r="C2304">
        <v>61.41</v>
      </c>
      <c r="D2304">
        <v>2</v>
      </c>
      <c r="E2304">
        <f xml:space="preserve"> Table1[[#This Row],[QUANTITYORDERED]] * Table1[[#This Row],[PRICE ($)]]</f>
        <v>2702.04</v>
      </c>
      <c r="G2304" s="1">
        <v>38503</v>
      </c>
      <c r="H2304" t="s">
        <v>299</v>
      </c>
      <c r="I2304">
        <v>2</v>
      </c>
      <c r="J2304" t="str">
        <f t="shared" si="35"/>
        <v>May</v>
      </c>
      <c r="K2304">
        <v>2005</v>
      </c>
      <c r="L2304" t="s">
        <v>503</v>
      </c>
      <c r="M2304">
        <v>64</v>
      </c>
      <c r="N2304" t="s">
        <v>653</v>
      </c>
      <c r="O2304" t="s">
        <v>173</v>
      </c>
      <c r="P2304" t="s">
        <v>2983</v>
      </c>
      <c r="Q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 s="5">
        <v>10106</v>
      </c>
      <c r="B2305" s="5">
        <v>33</v>
      </c>
      <c r="C2305">
        <v>72.92</v>
      </c>
      <c r="D2305">
        <v>5</v>
      </c>
      <c r="E2305">
        <f xml:space="preserve"> Table1[[#This Row],[QUANTITYORDERED]] * Table1[[#This Row],[PRICE ($)]]</f>
        <v>2406.36</v>
      </c>
      <c r="G2305" s="1">
        <v>37669</v>
      </c>
      <c r="H2305" t="s">
        <v>24</v>
      </c>
      <c r="I2305">
        <v>1</v>
      </c>
      <c r="J2305" t="str">
        <f t="shared" si="35"/>
        <v>Feb</v>
      </c>
      <c r="K2305">
        <v>2003</v>
      </c>
      <c r="L2305" t="s">
        <v>549</v>
      </c>
      <c r="M2305">
        <v>68</v>
      </c>
      <c r="N2305" t="s">
        <v>654</v>
      </c>
      <c r="O2305" t="s">
        <v>551</v>
      </c>
      <c r="P2305" t="s">
        <v>2984</v>
      </c>
      <c r="Q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 s="5">
        <v>10120</v>
      </c>
      <c r="B2306" s="5">
        <v>29</v>
      </c>
      <c r="C2306">
        <v>72.23</v>
      </c>
      <c r="D2306">
        <v>11</v>
      </c>
      <c r="E2306">
        <f xml:space="preserve"> Table1[[#This Row],[QUANTITYORDERED]] * Table1[[#This Row],[PRICE ($)]]</f>
        <v>2094.67</v>
      </c>
      <c r="G2306" s="1">
        <v>37740</v>
      </c>
      <c r="H2306" t="s">
        <v>24</v>
      </c>
      <c r="I2306">
        <v>2</v>
      </c>
      <c r="J2306" t="str">
        <f t="shared" si="35"/>
        <v>Apr</v>
      </c>
      <c r="K2306">
        <v>2003</v>
      </c>
      <c r="L2306" t="s">
        <v>549</v>
      </c>
      <c r="M2306">
        <v>68</v>
      </c>
      <c r="N2306" t="s">
        <v>654</v>
      </c>
      <c r="O2306" t="s">
        <v>88</v>
      </c>
      <c r="P2306" t="s">
        <v>2985</v>
      </c>
      <c r="Q2306" t="s">
        <v>3505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 s="5">
        <v>10133</v>
      </c>
      <c r="B2307" s="5">
        <v>49</v>
      </c>
      <c r="C2307">
        <v>57.1</v>
      </c>
      <c r="D2307">
        <v>6</v>
      </c>
      <c r="E2307">
        <f xml:space="preserve"> Table1[[#This Row],[QUANTITYORDERED]] * Table1[[#This Row],[PRICE ($)]]</f>
        <v>2797.9</v>
      </c>
      <c r="G2307" s="1">
        <v>37799</v>
      </c>
      <c r="H2307" t="s">
        <v>24</v>
      </c>
      <c r="I2307">
        <v>2</v>
      </c>
      <c r="J2307" t="str">
        <f t="shared" ref="J2307:J2370" si="36" xml:space="preserve"> TEXT(G2307, "mmm")</f>
        <v>Jun</v>
      </c>
      <c r="K2307">
        <v>2003</v>
      </c>
      <c r="L2307" t="s">
        <v>549</v>
      </c>
      <c r="M2307">
        <v>68</v>
      </c>
      <c r="N2307" t="s">
        <v>654</v>
      </c>
      <c r="O2307" t="s">
        <v>173</v>
      </c>
      <c r="P2307" t="s">
        <v>2986</v>
      </c>
      <c r="Q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 s="5">
        <v>10144</v>
      </c>
      <c r="B2308" s="5">
        <v>20</v>
      </c>
      <c r="C2308">
        <v>81.86</v>
      </c>
      <c r="D2308">
        <v>1</v>
      </c>
      <c r="E2308">
        <f xml:space="preserve"> Table1[[#This Row],[QUANTITYORDERED]] * Table1[[#This Row],[PRICE ($)]]</f>
        <v>1637.2</v>
      </c>
      <c r="G2308" s="1">
        <v>37846</v>
      </c>
      <c r="H2308" t="s">
        <v>24</v>
      </c>
      <c r="I2308">
        <v>3</v>
      </c>
      <c r="J2308" t="str">
        <f t="shared" si="36"/>
        <v>Aug</v>
      </c>
      <c r="K2308">
        <v>2003</v>
      </c>
      <c r="L2308" t="s">
        <v>549</v>
      </c>
      <c r="M2308">
        <v>68</v>
      </c>
      <c r="N2308" t="s">
        <v>654</v>
      </c>
      <c r="O2308" t="s">
        <v>576</v>
      </c>
      <c r="P2308" t="s">
        <v>2987</v>
      </c>
      <c r="Q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 s="5">
        <v>10168</v>
      </c>
      <c r="B2309" s="5">
        <v>31</v>
      </c>
      <c r="C2309">
        <v>73.61</v>
      </c>
      <c r="D2309">
        <v>12</v>
      </c>
      <c r="E2309">
        <f xml:space="preserve"> Table1[[#This Row],[QUANTITYORDERED]] * Table1[[#This Row],[PRICE ($)]]</f>
        <v>2281.91</v>
      </c>
      <c r="G2309" s="1">
        <v>37922</v>
      </c>
      <c r="H2309" t="s">
        <v>24</v>
      </c>
      <c r="I2309">
        <v>4</v>
      </c>
      <c r="J2309" t="str">
        <f t="shared" si="36"/>
        <v>Oct</v>
      </c>
      <c r="K2309">
        <v>2003</v>
      </c>
      <c r="L2309" t="s">
        <v>549</v>
      </c>
      <c r="M2309">
        <v>68</v>
      </c>
      <c r="N2309" t="s">
        <v>654</v>
      </c>
      <c r="O2309" t="s">
        <v>61</v>
      </c>
      <c r="P2309" t="s">
        <v>2988</v>
      </c>
      <c r="Q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 s="5">
        <v>10210</v>
      </c>
      <c r="B2310" s="5">
        <v>39</v>
      </c>
      <c r="C2310">
        <v>59.16</v>
      </c>
      <c r="D2310">
        <v>10</v>
      </c>
      <c r="E2310">
        <f xml:space="preserve"> Table1[[#This Row],[QUANTITYORDERED]] * Table1[[#This Row],[PRICE ($)]]</f>
        <v>2307.2399999999998</v>
      </c>
      <c r="G2310" s="1">
        <v>37998</v>
      </c>
      <c r="H2310" t="s">
        <v>24</v>
      </c>
      <c r="I2310">
        <v>1</v>
      </c>
      <c r="J2310" t="str">
        <f t="shared" si="36"/>
        <v>Jan</v>
      </c>
      <c r="K2310">
        <v>2004</v>
      </c>
      <c r="L2310" t="s">
        <v>549</v>
      </c>
      <c r="M2310">
        <v>68</v>
      </c>
      <c r="N2310" t="s">
        <v>654</v>
      </c>
      <c r="O2310" t="s">
        <v>301</v>
      </c>
      <c r="P2310" t="s">
        <v>2989</v>
      </c>
      <c r="Q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xml:space="preserve"> Table1[[#This Row],[QUANTITYORDERED]] * Table1[[#This Row],[PRICE ($)]]</f>
        <v>1320.8000000000002</v>
      </c>
      <c r="G2311" s="1">
        <v>38037</v>
      </c>
      <c r="H2311" t="s">
        <v>24</v>
      </c>
      <c r="I2311">
        <v>1</v>
      </c>
      <c r="J2311" t="str">
        <f t="shared" si="36"/>
        <v>Feb</v>
      </c>
      <c r="K2311">
        <v>2004</v>
      </c>
      <c r="L2311" t="s">
        <v>549</v>
      </c>
      <c r="M2311">
        <v>68</v>
      </c>
      <c r="N2311" t="s">
        <v>654</v>
      </c>
      <c r="O2311" t="s">
        <v>88</v>
      </c>
      <c r="P2311" t="s">
        <v>2990</v>
      </c>
      <c r="Q2311" t="s">
        <v>3505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 s="5">
        <v>10235</v>
      </c>
      <c r="B2312" s="5">
        <v>34</v>
      </c>
      <c r="C2312">
        <v>77.73</v>
      </c>
      <c r="D2312">
        <v>6</v>
      </c>
      <c r="E2312">
        <f xml:space="preserve"> Table1[[#This Row],[QUANTITYORDERED]] * Table1[[#This Row],[PRICE ($)]]</f>
        <v>2642.82</v>
      </c>
      <c r="G2312" s="1">
        <v>38079</v>
      </c>
      <c r="H2312" t="s">
        <v>24</v>
      </c>
      <c r="I2312">
        <v>2</v>
      </c>
      <c r="J2312" t="str">
        <f t="shared" si="36"/>
        <v>Apr</v>
      </c>
      <c r="K2312">
        <v>2004</v>
      </c>
      <c r="L2312" t="s">
        <v>549</v>
      </c>
      <c r="M2312">
        <v>68</v>
      </c>
      <c r="N2312" t="s">
        <v>654</v>
      </c>
      <c r="O2312" t="s">
        <v>372</v>
      </c>
      <c r="P2312" t="s">
        <v>2991</v>
      </c>
      <c r="Q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 s="5">
        <v>10250</v>
      </c>
      <c r="B2313" s="5">
        <v>50</v>
      </c>
      <c r="C2313">
        <v>61.22</v>
      </c>
      <c r="D2313">
        <v>7</v>
      </c>
      <c r="E2313">
        <f xml:space="preserve"> Table1[[#This Row],[QUANTITYORDERED]] * Table1[[#This Row],[PRICE ($)]]</f>
        <v>3061</v>
      </c>
      <c r="G2313" s="1">
        <v>38118</v>
      </c>
      <c r="H2313" t="s">
        <v>24</v>
      </c>
      <c r="I2313">
        <v>2</v>
      </c>
      <c r="J2313" t="str">
        <f t="shared" si="36"/>
        <v>May</v>
      </c>
      <c r="K2313">
        <v>2004</v>
      </c>
      <c r="L2313" t="s">
        <v>549</v>
      </c>
      <c r="M2313">
        <v>68</v>
      </c>
      <c r="N2313" t="s">
        <v>654</v>
      </c>
      <c r="O2313" t="s">
        <v>396</v>
      </c>
      <c r="P2313" t="s">
        <v>2992</v>
      </c>
      <c r="Q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 s="5">
        <v>10262</v>
      </c>
      <c r="B2314" s="5">
        <v>40</v>
      </c>
      <c r="C2314">
        <v>79.11</v>
      </c>
      <c r="D2314">
        <v>2</v>
      </c>
      <c r="E2314">
        <f xml:space="preserve"> Table1[[#This Row],[QUANTITYORDERED]] * Table1[[#This Row],[PRICE ($)]]</f>
        <v>3164.4</v>
      </c>
      <c r="G2314" s="1">
        <v>38162</v>
      </c>
      <c r="H2314" t="s">
        <v>338</v>
      </c>
      <c r="I2314">
        <v>2</v>
      </c>
      <c r="J2314" t="str">
        <f t="shared" si="36"/>
        <v>Jun</v>
      </c>
      <c r="K2314">
        <v>2004</v>
      </c>
      <c r="L2314" t="s">
        <v>549</v>
      </c>
      <c r="M2314">
        <v>68</v>
      </c>
      <c r="N2314" t="s">
        <v>654</v>
      </c>
      <c r="O2314" t="s">
        <v>173</v>
      </c>
      <c r="P2314" t="s">
        <v>2993</v>
      </c>
      <c r="Q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 s="5">
        <v>10275</v>
      </c>
      <c r="B2315" s="5">
        <v>28</v>
      </c>
      <c r="C2315">
        <v>63.97</v>
      </c>
      <c r="D2315">
        <v>12</v>
      </c>
      <c r="E2315">
        <f xml:space="preserve"> Table1[[#This Row],[QUANTITYORDERED]] * Table1[[#This Row],[PRICE ($)]]</f>
        <v>1791.1599999999999</v>
      </c>
      <c r="G2315" s="1">
        <v>38191</v>
      </c>
      <c r="H2315" t="s">
        <v>24</v>
      </c>
      <c r="I2315">
        <v>3</v>
      </c>
      <c r="J2315" t="str">
        <f t="shared" si="36"/>
        <v>Jul</v>
      </c>
      <c r="K2315">
        <v>2004</v>
      </c>
      <c r="L2315" t="s">
        <v>549</v>
      </c>
      <c r="M2315">
        <v>68</v>
      </c>
      <c r="N2315" t="s">
        <v>654</v>
      </c>
      <c r="O2315" t="s">
        <v>113</v>
      </c>
      <c r="P2315" t="s">
        <v>2994</v>
      </c>
      <c r="Q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 s="5">
        <v>10284</v>
      </c>
      <c r="B2316" s="5">
        <v>50</v>
      </c>
      <c r="C2316">
        <v>81.86</v>
      </c>
      <c r="D2316">
        <v>4</v>
      </c>
      <c r="E2316">
        <f xml:space="preserve"> Table1[[#This Row],[QUANTITYORDERED]] * Table1[[#This Row],[PRICE ($)]]</f>
        <v>4093</v>
      </c>
      <c r="G2316" s="1">
        <v>38220</v>
      </c>
      <c r="H2316" t="s">
        <v>24</v>
      </c>
      <c r="I2316">
        <v>3</v>
      </c>
      <c r="J2316" t="str">
        <f t="shared" si="36"/>
        <v>Aug</v>
      </c>
      <c r="K2316">
        <v>2004</v>
      </c>
      <c r="L2316" t="s">
        <v>549</v>
      </c>
      <c r="M2316">
        <v>68</v>
      </c>
      <c r="N2316" t="s">
        <v>654</v>
      </c>
      <c r="O2316" t="s">
        <v>542</v>
      </c>
      <c r="P2316" t="s">
        <v>2995</v>
      </c>
      <c r="Q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 s="5">
        <v>10297</v>
      </c>
      <c r="B2317" s="5">
        <v>28</v>
      </c>
      <c r="C2317">
        <v>79.8</v>
      </c>
      <c r="D2317">
        <v>7</v>
      </c>
      <c r="E2317">
        <f xml:space="preserve"> Table1[[#This Row],[QUANTITYORDERED]] * Table1[[#This Row],[PRICE ($)]]</f>
        <v>2234.4</v>
      </c>
      <c r="G2317" s="1">
        <v>38246</v>
      </c>
      <c r="H2317" t="s">
        <v>24</v>
      </c>
      <c r="I2317">
        <v>3</v>
      </c>
      <c r="J2317" t="str">
        <f t="shared" si="36"/>
        <v>Sep</v>
      </c>
      <c r="K2317">
        <v>2004</v>
      </c>
      <c r="L2317" t="s">
        <v>549</v>
      </c>
      <c r="M2317">
        <v>68</v>
      </c>
      <c r="N2317" t="s">
        <v>654</v>
      </c>
      <c r="O2317" t="s">
        <v>478</v>
      </c>
      <c r="P2317" t="s">
        <v>2996</v>
      </c>
      <c r="Q2317" t="s">
        <v>3512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xml:space="preserve"> Table1[[#This Row],[QUANTITYORDERED]] * Table1[[#This Row],[PRICE ($)]]</f>
        <v>3037.84</v>
      </c>
      <c r="G2318" s="1">
        <v>38275</v>
      </c>
      <c r="H2318" t="s">
        <v>24</v>
      </c>
      <c r="I2318">
        <v>4</v>
      </c>
      <c r="J2318" t="str">
        <f t="shared" si="36"/>
        <v>Oct</v>
      </c>
      <c r="K2318">
        <v>2004</v>
      </c>
      <c r="L2318" t="s">
        <v>549</v>
      </c>
      <c r="M2318">
        <v>68</v>
      </c>
      <c r="N2318" t="s">
        <v>654</v>
      </c>
      <c r="O2318" t="s">
        <v>316</v>
      </c>
      <c r="P2318" t="s">
        <v>2997</v>
      </c>
      <c r="Q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 s="5">
        <v>10316</v>
      </c>
      <c r="B2319" s="5">
        <v>24</v>
      </c>
      <c r="C2319">
        <v>59.16</v>
      </c>
      <c r="D2319">
        <v>2</v>
      </c>
      <c r="E2319">
        <f xml:space="preserve"> Table1[[#This Row],[QUANTITYORDERED]] * Table1[[#This Row],[PRICE ($)]]</f>
        <v>1419.84</v>
      </c>
      <c r="G2319" s="1">
        <v>38292</v>
      </c>
      <c r="H2319" t="s">
        <v>24</v>
      </c>
      <c r="I2319">
        <v>4</v>
      </c>
      <c r="J2319" t="str">
        <f t="shared" si="36"/>
        <v>Nov</v>
      </c>
      <c r="K2319">
        <v>2004</v>
      </c>
      <c r="L2319" t="s">
        <v>549</v>
      </c>
      <c r="M2319">
        <v>68</v>
      </c>
      <c r="N2319" t="s">
        <v>654</v>
      </c>
      <c r="O2319" t="s">
        <v>382</v>
      </c>
      <c r="P2319" t="s">
        <v>2998</v>
      </c>
      <c r="Q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 s="5">
        <v>10328</v>
      </c>
      <c r="B2320" s="5">
        <v>24</v>
      </c>
      <c r="C2320">
        <v>81.17</v>
      </c>
      <c r="D2320">
        <v>5</v>
      </c>
      <c r="E2320">
        <f xml:space="preserve"> Table1[[#This Row],[QUANTITYORDERED]] * Table1[[#This Row],[PRICE ($)]]</f>
        <v>1948.08</v>
      </c>
      <c r="G2320" s="1">
        <v>38303</v>
      </c>
      <c r="H2320" t="s">
        <v>24</v>
      </c>
      <c r="I2320">
        <v>4</v>
      </c>
      <c r="J2320" t="str">
        <f t="shared" si="36"/>
        <v>Nov</v>
      </c>
      <c r="K2320">
        <v>2004</v>
      </c>
      <c r="L2320" t="s">
        <v>549</v>
      </c>
      <c r="M2320">
        <v>68</v>
      </c>
      <c r="N2320" t="s">
        <v>654</v>
      </c>
      <c r="O2320" t="s">
        <v>551</v>
      </c>
      <c r="P2320" t="s">
        <v>2999</v>
      </c>
      <c r="Q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 s="5">
        <v>10340</v>
      </c>
      <c r="B2321" s="5">
        <v>39</v>
      </c>
      <c r="C2321">
        <v>59.16</v>
      </c>
      <c r="D2321">
        <v>3</v>
      </c>
      <c r="E2321">
        <f xml:space="preserve"> Table1[[#This Row],[QUANTITYORDERED]] * Table1[[#This Row],[PRICE ($)]]</f>
        <v>2307.2399999999998</v>
      </c>
      <c r="G2321" s="1">
        <v>38315</v>
      </c>
      <c r="H2321" t="s">
        <v>24</v>
      </c>
      <c r="I2321">
        <v>4</v>
      </c>
      <c r="J2321" t="str">
        <f t="shared" si="36"/>
        <v>Nov</v>
      </c>
      <c r="K2321">
        <v>2004</v>
      </c>
      <c r="L2321" t="s">
        <v>549</v>
      </c>
      <c r="M2321">
        <v>68</v>
      </c>
      <c r="N2321" t="s">
        <v>654</v>
      </c>
      <c r="O2321" t="s">
        <v>351</v>
      </c>
      <c r="P2321" t="s">
        <v>3000</v>
      </c>
      <c r="Q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 s="5">
        <v>10353</v>
      </c>
      <c r="B2322" s="5">
        <v>40</v>
      </c>
      <c r="C2322">
        <v>44.51</v>
      </c>
      <c r="D2322">
        <v>7</v>
      </c>
      <c r="E2322">
        <f xml:space="preserve"> Table1[[#This Row],[QUANTITYORDERED]] * Table1[[#This Row],[PRICE ($)]]</f>
        <v>1780.3999999999999</v>
      </c>
      <c r="G2322" s="1">
        <v>38325</v>
      </c>
      <c r="H2322" t="s">
        <v>24</v>
      </c>
      <c r="I2322">
        <v>4</v>
      </c>
      <c r="J2322" t="str">
        <f t="shared" si="36"/>
        <v>Dec</v>
      </c>
      <c r="K2322">
        <v>2004</v>
      </c>
      <c r="L2322" t="s">
        <v>549</v>
      </c>
      <c r="M2322">
        <v>68</v>
      </c>
      <c r="N2322" t="s">
        <v>654</v>
      </c>
      <c r="O2322" t="s">
        <v>567</v>
      </c>
      <c r="P2322" t="s">
        <v>3001</v>
      </c>
      <c r="Q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 s="5">
        <v>10361</v>
      </c>
      <c r="B2323" s="5">
        <v>49</v>
      </c>
      <c r="C2323">
        <v>72.33</v>
      </c>
      <c r="D2323">
        <v>2</v>
      </c>
      <c r="E2323">
        <f xml:space="preserve"> Table1[[#This Row],[QUANTITYORDERED]] * Table1[[#This Row],[PRICE ($)]]</f>
        <v>3544.17</v>
      </c>
      <c r="G2323" s="1">
        <v>38338</v>
      </c>
      <c r="H2323" t="s">
        <v>24</v>
      </c>
      <c r="I2323">
        <v>4</v>
      </c>
      <c r="J2323" t="str">
        <f t="shared" si="36"/>
        <v>Dec</v>
      </c>
      <c r="K2323">
        <v>2004</v>
      </c>
      <c r="L2323" t="s">
        <v>549</v>
      </c>
      <c r="M2323">
        <v>68</v>
      </c>
      <c r="N2323" t="s">
        <v>654</v>
      </c>
      <c r="O2323" t="s">
        <v>151</v>
      </c>
      <c r="P2323" t="s">
        <v>3002</v>
      </c>
      <c r="Q2323" t="s">
        <v>3507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 s="5">
        <v>10375</v>
      </c>
      <c r="B2324" s="5">
        <v>44</v>
      </c>
      <c r="C2324">
        <v>82.26</v>
      </c>
      <c r="D2324">
        <v>4</v>
      </c>
      <c r="E2324">
        <f xml:space="preserve"> Table1[[#This Row],[QUANTITYORDERED]] * Table1[[#This Row],[PRICE ($)]]</f>
        <v>3619.44</v>
      </c>
      <c r="G2324" s="1">
        <v>38386</v>
      </c>
      <c r="H2324" t="s">
        <v>24</v>
      </c>
      <c r="I2324">
        <v>1</v>
      </c>
      <c r="J2324" t="str">
        <f t="shared" si="36"/>
        <v>Feb</v>
      </c>
      <c r="K2324">
        <v>2005</v>
      </c>
      <c r="L2324" t="s">
        <v>549</v>
      </c>
      <c r="M2324">
        <v>68</v>
      </c>
      <c r="N2324" t="s">
        <v>654</v>
      </c>
      <c r="O2324" t="s">
        <v>113</v>
      </c>
      <c r="P2324" t="s">
        <v>3003</v>
      </c>
      <c r="Q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 s="5">
        <v>10388</v>
      </c>
      <c r="B2325" s="5">
        <v>35</v>
      </c>
      <c r="C2325">
        <v>100</v>
      </c>
      <c r="D2325">
        <v>8</v>
      </c>
      <c r="E2325">
        <f xml:space="preserve"> Table1[[#This Row],[QUANTITYORDERED]] * Table1[[#This Row],[PRICE ($)]]</f>
        <v>3500</v>
      </c>
      <c r="G2325" s="1">
        <v>38414</v>
      </c>
      <c r="H2325" t="s">
        <v>24</v>
      </c>
      <c r="I2325">
        <v>1</v>
      </c>
      <c r="J2325" t="str">
        <f t="shared" si="36"/>
        <v>Mar</v>
      </c>
      <c r="K2325">
        <v>2005</v>
      </c>
      <c r="L2325" t="s">
        <v>549</v>
      </c>
      <c r="M2325">
        <v>68</v>
      </c>
      <c r="N2325" t="s">
        <v>654</v>
      </c>
      <c r="O2325" t="s">
        <v>159</v>
      </c>
      <c r="P2325" t="s">
        <v>3004</v>
      </c>
      <c r="Q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 s="5">
        <v>10398</v>
      </c>
      <c r="B2326" s="5">
        <v>22</v>
      </c>
      <c r="C2326">
        <v>67.41</v>
      </c>
      <c r="D2326">
        <v>4</v>
      </c>
      <c r="E2326">
        <f xml:space="preserve"> Table1[[#This Row],[QUANTITYORDERED]] * Table1[[#This Row],[PRICE ($)]]</f>
        <v>1483.02</v>
      </c>
      <c r="G2326" s="1">
        <v>38441</v>
      </c>
      <c r="H2326" t="s">
        <v>24</v>
      </c>
      <c r="I2326">
        <v>1</v>
      </c>
      <c r="J2326" t="str">
        <f t="shared" si="36"/>
        <v>Mar</v>
      </c>
      <c r="K2326">
        <v>2005</v>
      </c>
      <c r="L2326" t="s">
        <v>549</v>
      </c>
      <c r="M2326">
        <v>68</v>
      </c>
      <c r="N2326" t="s">
        <v>654</v>
      </c>
      <c r="O2326" t="s">
        <v>36</v>
      </c>
      <c r="P2326" t="s">
        <v>3005</v>
      </c>
      <c r="Q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 s="5">
        <v>10401</v>
      </c>
      <c r="B2327" s="5">
        <v>62</v>
      </c>
      <c r="C2327">
        <v>77.73</v>
      </c>
      <c r="D2327">
        <v>6</v>
      </c>
      <c r="E2327">
        <f xml:space="preserve"> Table1[[#This Row],[QUANTITYORDERED]] * Table1[[#This Row],[PRICE ($)]]</f>
        <v>4819.26</v>
      </c>
      <c r="G2327" s="1">
        <v>38445</v>
      </c>
      <c r="H2327" t="s">
        <v>400</v>
      </c>
      <c r="I2327">
        <v>2</v>
      </c>
      <c r="J2327" t="str">
        <f t="shared" si="36"/>
        <v>Apr</v>
      </c>
      <c r="K2327">
        <v>2005</v>
      </c>
      <c r="L2327" t="s">
        <v>549</v>
      </c>
      <c r="M2327">
        <v>68</v>
      </c>
      <c r="N2327" t="s">
        <v>654</v>
      </c>
      <c r="O2327" t="s">
        <v>103</v>
      </c>
      <c r="P2327" t="s">
        <v>3006</v>
      </c>
      <c r="Q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 s="5">
        <v>10416</v>
      </c>
      <c r="B2328" s="5">
        <v>26</v>
      </c>
      <c r="C2328">
        <v>61.22</v>
      </c>
      <c r="D2328">
        <v>7</v>
      </c>
      <c r="E2328">
        <f xml:space="preserve"> Table1[[#This Row],[QUANTITYORDERED]] * Table1[[#This Row],[PRICE ($)]]</f>
        <v>1591.72</v>
      </c>
      <c r="G2328" s="1">
        <v>38482</v>
      </c>
      <c r="H2328" t="s">
        <v>24</v>
      </c>
      <c r="I2328">
        <v>2</v>
      </c>
      <c r="J2328" t="str">
        <f t="shared" si="36"/>
        <v>May</v>
      </c>
      <c r="K2328">
        <v>2005</v>
      </c>
      <c r="L2328" t="s">
        <v>549</v>
      </c>
      <c r="M2328">
        <v>68</v>
      </c>
      <c r="N2328" t="s">
        <v>654</v>
      </c>
      <c r="O2328" t="s">
        <v>451</v>
      </c>
      <c r="P2328" t="s">
        <v>3007</v>
      </c>
      <c r="Q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 s="5">
        <v>10108</v>
      </c>
      <c r="B2329" s="5">
        <v>31</v>
      </c>
      <c r="C2329">
        <v>100</v>
      </c>
      <c r="D2329">
        <v>16</v>
      </c>
      <c r="E2329">
        <f xml:space="preserve"> Table1[[#This Row],[QUANTITYORDERED]] * Table1[[#This Row],[PRICE ($)]]</f>
        <v>3100</v>
      </c>
      <c r="G2329" s="1">
        <v>37683</v>
      </c>
      <c r="H2329" t="s">
        <v>24</v>
      </c>
      <c r="I2329">
        <v>1</v>
      </c>
      <c r="J2329" t="str">
        <f t="shared" si="36"/>
        <v>Mar</v>
      </c>
      <c r="K2329">
        <v>2003</v>
      </c>
      <c r="L2329" t="s">
        <v>25</v>
      </c>
      <c r="M2329">
        <v>102</v>
      </c>
      <c r="N2329" t="s">
        <v>655</v>
      </c>
      <c r="O2329" t="s">
        <v>424</v>
      </c>
      <c r="P2329" t="s">
        <v>3008</v>
      </c>
      <c r="Q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 s="5">
        <v>10121</v>
      </c>
      <c r="B2330" s="5">
        <v>25</v>
      </c>
      <c r="C2330">
        <v>86.74</v>
      </c>
      <c r="D2330">
        <v>3</v>
      </c>
      <c r="E2330">
        <f xml:space="preserve"> Table1[[#This Row],[QUANTITYORDERED]] * Table1[[#This Row],[PRICE ($)]]</f>
        <v>2168.5</v>
      </c>
      <c r="G2330" s="1">
        <v>37748</v>
      </c>
      <c r="H2330" t="s">
        <v>24</v>
      </c>
      <c r="I2330">
        <v>2</v>
      </c>
      <c r="J2330" t="str">
        <f t="shared" si="36"/>
        <v>May</v>
      </c>
      <c r="K2330">
        <v>2003</v>
      </c>
      <c r="L2330" t="s">
        <v>25</v>
      </c>
      <c r="M2330">
        <v>102</v>
      </c>
      <c r="N2330" t="s">
        <v>655</v>
      </c>
      <c r="O2330" t="s">
        <v>36</v>
      </c>
      <c r="P2330" t="s">
        <v>3009</v>
      </c>
      <c r="Q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 s="5">
        <v>10135</v>
      </c>
      <c r="B2331" s="5">
        <v>30</v>
      </c>
      <c r="C2331">
        <v>89.8</v>
      </c>
      <c r="D2331">
        <v>17</v>
      </c>
      <c r="E2331">
        <f xml:space="preserve"> Table1[[#This Row],[QUANTITYORDERED]] * Table1[[#This Row],[PRICE ($)]]</f>
        <v>2694</v>
      </c>
      <c r="G2331" s="1">
        <v>37804</v>
      </c>
      <c r="H2331" t="s">
        <v>24</v>
      </c>
      <c r="I2331">
        <v>3</v>
      </c>
      <c r="J2331" t="str">
        <f t="shared" si="36"/>
        <v>Jul</v>
      </c>
      <c r="K2331">
        <v>2003</v>
      </c>
      <c r="L2331" t="s">
        <v>25</v>
      </c>
      <c r="M2331">
        <v>102</v>
      </c>
      <c r="N2331" t="s">
        <v>655</v>
      </c>
      <c r="O2331" t="s">
        <v>271</v>
      </c>
      <c r="P2331" t="s">
        <v>3010</v>
      </c>
      <c r="Q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 s="5">
        <v>10145</v>
      </c>
      <c r="B2332" s="5">
        <v>27</v>
      </c>
      <c r="C2332">
        <v>100</v>
      </c>
      <c r="D2332">
        <v>4</v>
      </c>
      <c r="E2332">
        <f xml:space="preserve"> Table1[[#This Row],[QUANTITYORDERED]] * Table1[[#This Row],[PRICE ($)]]</f>
        <v>2700</v>
      </c>
      <c r="G2332" s="1">
        <v>37858</v>
      </c>
      <c r="H2332" t="s">
        <v>24</v>
      </c>
      <c r="I2332">
        <v>3</v>
      </c>
      <c r="J2332" t="str">
        <f t="shared" si="36"/>
        <v>Aug</v>
      </c>
      <c r="K2332">
        <v>2003</v>
      </c>
      <c r="L2332" t="s">
        <v>25</v>
      </c>
      <c r="M2332">
        <v>102</v>
      </c>
      <c r="N2332" t="s">
        <v>655</v>
      </c>
      <c r="O2332" t="s">
        <v>51</v>
      </c>
      <c r="P2332" t="s">
        <v>3011</v>
      </c>
      <c r="Q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 s="5">
        <v>10159</v>
      </c>
      <c r="B2333" s="5">
        <v>23</v>
      </c>
      <c r="C2333">
        <v>100</v>
      </c>
      <c r="D2333">
        <v>12</v>
      </c>
      <c r="E2333">
        <f xml:space="preserve"> Table1[[#This Row],[QUANTITYORDERED]] * Table1[[#This Row],[PRICE ($)]]</f>
        <v>2300</v>
      </c>
      <c r="G2333" s="1">
        <v>37904</v>
      </c>
      <c r="H2333" t="s">
        <v>24</v>
      </c>
      <c r="I2333">
        <v>4</v>
      </c>
      <c r="J2333" t="str">
        <f t="shared" si="36"/>
        <v>Oct</v>
      </c>
      <c r="K2333">
        <v>2003</v>
      </c>
      <c r="L2333" t="s">
        <v>25</v>
      </c>
      <c r="M2333">
        <v>102</v>
      </c>
      <c r="N2333" t="s">
        <v>655</v>
      </c>
      <c r="O2333" t="s">
        <v>57</v>
      </c>
      <c r="P2333" t="s">
        <v>3012</v>
      </c>
      <c r="Q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 s="5">
        <v>10169</v>
      </c>
      <c r="B2334" s="5">
        <v>34</v>
      </c>
      <c r="C2334">
        <v>100</v>
      </c>
      <c r="D2334">
        <v>12</v>
      </c>
      <c r="E2334">
        <f xml:space="preserve"> Table1[[#This Row],[QUANTITYORDERED]] * Table1[[#This Row],[PRICE ($)]]</f>
        <v>3400</v>
      </c>
      <c r="G2334" s="1">
        <v>37929</v>
      </c>
      <c r="H2334" t="s">
        <v>24</v>
      </c>
      <c r="I2334">
        <v>4</v>
      </c>
      <c r="J2334" t="str">
        <f t="shared" si="36"/>
        <v>Nov</v>
      </c>
      <c r="K2334">
        <v>2003</v>
      </c>
      <c r="L2334" t="s">
        <v>25</v>
      </c>
      <c r="M2334">
        <v>102</v>
      </c>
      <c r="N2334" t="s">
        <v>655</v>
      </c>
      <c r="O2334" t="s">
        <v>284</v>
      </c>
      <c r="P2334" t="s">
        <v>3013</v>
      </c>
      <c r="Q2334" t="s">
        <v>3509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 s="5">
        <v>10180</v>
      </c>
      <c r="B2335" s="5">
        <v>22</v>
      </c>
      <c r="C2335">
        <v>100</v>
      </c>
      <c r="D2335">
        <v>7</v>
      </c>
      <c r="E2335">
        <f xml:space="preserve"> Table1[[#This Row],[QUANTITYORDERED]] * Table1[[#This Row],[PRICE ($)]]</f>
        <v>2200</v>
      </c>
      <c r="G2335" s="1">
        <v>37936</v>
      </c>
      <c r="H2335" t="s">
        <v>24</v>
      </c>
      <c r="I2335">
        <v>4</v>
      </c>
      <c r="J2335" t="str">
        <f t="shared" si="36"/>
        <v>Nov</v>
      </c>
      <c r="K2335">
        <v>2003</v>
      </c>
      <c r="L2335" t="s">
        <v>25</v>
      </c>
      <c r="M2335">
        <v>102</v>
      </c>
      <c r="N2335" t="s">
        <v>655</v>
      </c>
      <c r="O2335" t="s">
        <v>66</v>
      </c>
      <c r="P2335" t="s">
        <v>3014</v>
      </c>
      <c r="Q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 s="5">
        <v>10190</v>
      </c>
      <c r="B2336" s="5">
        <v>42</v>
      </c>
      <c r="C2336">
        <v>85.72</v>
      </c>
      <c r="D2336">
        <v>4</v>
      </c>
      <c r="E2336">
        <f xml:space="preserve"> Table1[[#This Row],[QUANTITYORDERED]] * Table1[[#This Row],[PRICE ($)]]</f>
        <v>3600.24</v>
      </c>
      <c r="G2336" s="1">
        <v>37944</v>
      </c>
      <c r="H2336" t="s">
        <v>24</v>
      </c>
      <c r="I2336">
        <v>4</v>
      </c>
      <c r="J2336" t="str">
        <f t="shared" si="36"/>
        <v>Nov</v>
      </c>
      <c r="K2336">
        <v>2003</v>
      </c>
      <c r="L2336" t="s">
        <v>25</v>
      </c>
      <c r="M2336">
        <v>102</v>
      </c>
      <c r="N2336" t="s">
        <v>655</v>
      </c>
      <c r="O2336" t="s">
        <v>173</v>
      </c>
      <c r="P2336" t="s">
        <v>3015</v>
      </c>
      <c r="Q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 s="5">
        <v>10211</v>
      </c>
      <c r="B2337" s="5">
        <v>37</v>
      </c>
      <c r="C2337">
        <v>100</v>
      </c>
      <c r="D2337">
        <v>12</v>
      </c>
      <c r="E2337">
        <f xml:space="preserve"> Table1[[#This Row],[QUANTITYORDERED]] * Table1[[#This Row],[PRICE ($)]]</f>
        <v>3700</v>
      </c>
      <c r="G2337" s="1">
        <v>38001</v>
      </c>
      <c r="H2337" t="s">
        <v>24</v>
      </c>
      <c r="I2337">
        <v>1</v>
      </c>
      <c r="J2337" t="str">
        <f t="shared" si="36"/>
        <v>Jan</v>
      </c>
      <c r="K2337">
        <v>2004</v>
      </c>
      <c r="L2337" t="s">
        <v>25</v>
      </c>
      <c r="M2337">
        <v>102</v>
      </c>
      <c r="N2337" t="s">
        <v>655</v>
      </c>
      <c r="O2337" t="s">
        <v>83</v>
      </c>
      <c r="P2337" t="s">
        <v>3016</v>
      </c>
      <c r="Q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 s="5">
        <v>10224</v>
      </c>
      <c r="B2338" s="5">
        <v>30</v>
      </c>
      <c r="C2338">
        <v>100</v>
      </c>
      <c r="D2338">
        <v>5</v>
      </c>
      <c r="E2338">
        <f xml:space="preserve"> Table1[[#This Row],[QUANTITYORDERED]] * Table1[[#This Row],[PRICE ($)]]</f>
        <v>3000</v>
      </c>
      <c r="G2338" s="1">
        <v>38038</v>
      </c>
      <c r="H2338" t="s">
        <v>24</v>
      </c>
      <c r="I2338">
        <v>1</v>
      </c>
      <c r="J2338" t="str">
        <f t="shared" si="36"/>
        <v>Feb</v>
      </c>
      <c r="K2338">
        <v>2004</v>
      </c>
      <c r="L2338" t="s">
        <v>25</v>
      </c>
      <c r="M2338">
        <v>102</v>
      </c>
      <c r="N2338" t="s">
        <v>655</v>
      </c>
      <c r="O2338" t="s">
        <v>66</v>
      </c>
      <c r="P2338" t="s">
        <v>3017</v>
      </c>
      <c r="Q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 s="5">
        <v>10237</v>
      </c>
      <c r="B2339" s="5">
        <v>27</v>
      </c>
      <c r="C2339">
        <v>100</v>
      </c>
      <c r="D2339">
        <v>5</v>
      </c>
      <c r="E2339">
        <f xml:space="preserve"> Table1[[#This Row],[QUANTITYORDERED]] * Table1[[#This Row],[PRICE ($)]]</f>
        <v>2700</v>
      </c>
      <c r="G2339" s="1">
        <v>38082</v>
      </c>
      <c r="H2339" t="s">
        <v>24</v>
      </c>
      <c r="I2339">
        <v>2</v>
      </c>
      <c r="J2339" t="str">
        <f t="shared" si="36"/>
        <v>Apr</v>
      </c>
      <c r="K2339">
        <v>2004</v>
      </c>
      <c r="L2339" t="s">
        <v>25</v>
      </c>
      <c r="M2339">
        <v>102</v>
      </c>
      <c r="N2339" t="s">
        <v>655</v>
      </c>
      <c r="O2339" t="s">
        <v>98</v>
      </c>
      <c r="P2339" t="s">
        <v>3018</v>
      </c>
      <c r="Q2339" t="s">
        <v>3506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 s="5">
        <v>10252</v>
      </c>
      <c r="B2340" s="5">
        <v>25</v>
      </c>
      <c r="C2340">
        <v>100</v>
      </c>
      <c r="D2340">
        <v>9</v>
      </c>
      <c r="E2340">
        <f xml:space="preserve"> Table1[[#This Row],[QUANTITYORDERED]] * Table1[[#This Row],[PRICE ($)]]</f>
        <v>2500</v>
      </c>
      <c r="G2340" s="1">
        <v>38133</v>
      </c>
      <c r="H2340" t="s">
        <v>24</v>
      </c>
      <c r="I2340">
        <v>2</v>
      </c>
      <c r="J2340" t="str">
        <f t="shared" si="36"/>
        <v>May</v>
      </c>
      <c r="K2340">
        <v>2004</v>
      </c>
      <c r="L2340" t="s">
        <v>25</v>
      </c>
      <c r="M2340">
        <v>102</v>
      </c>
      <c r="N2340" t="s">
        <v>655</v>
      </c>
      <c r="O2340" t="s">
        <v>83</v>
      </c>
      <c r="P2340" t="s">
        <v>3019</v>
      </c>
      <c r="Q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 s="5">
        <v>10264</v>
      </c>
      <c r="B2341" s="5">
        <v>34</v>
      </c>
      <c r="C2341">
        <v>97.97</v>
      </c>
      <c r="D2341">
        <v>7</v>
      </c>
      <c r="E2341">
        <f xml:space="preserve"> Table1[[#This Row],[QUANTITYORDERED]] * Table1[[#This Row],[PRICE ($)]]</f>
        <v>3330.98</v>
      </c>
      <c r="G2341" s="1">
        <v>38168</v>
      </c>
      <c r="H2341" t="s">
        <v>24</v>
      </c>
      <c r="I2341">
        <v>2</v>
      </c>
      <c r="J2341" t="str">
        <f t="shared" si="36"/>
        <v>Jun</v>
      </c>
      <c r="K2341">
        <v>2004</v>
      </c>
      <c r="L2341" t="s">
        <v>25</v>
      </c>
      <c r="M2341">
        <v>102</v>
      </c>
      <c r="N2341" t="s">
        <v>655</v>
      </c>
      <c r="O2341" t="s">
        <v>378</v>
      </c>
      <c r="P2341" t="s">
        <v>3020</v>
      </c>
      <c r="Q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 s="5">
        <v>10276</v>
      </c>
      <c r="B2342" s="5">
        <v>38</v>
      </c>
      <c r="C2342">
        <v>100</v>
      </c>
      <c r="D2342">
        <v>13</v>
      </c>
      <c r="E2342">
        <f xml:space="preserve"> Table1[[#This Row],[QUANTITYORDERED]] * Table1[[#This Row],[PRICE ($)]]</f>
        <v>3800</v>
      </c>
      <c r="G2342" s="1">
        <v>38201</v>
      </c>
      <c r="H2342" t="s">
        <v>24</v>
      </c>
      <c r="I2342">
        <v>3</v>
      </c>
      <c r="J2342" t="str">
        <f t="shared" si="36"/>
        <v>Aug</v>
      </c>
      <c r="K2342">
        <v>2004</v>
      </c>
      <c r="L2342" t="s">
        <v>25</v>
      </c>
      <c r="M2342">
        <v>102</v>
      </c>
      <c r="N2342" t="s">
        <v>655</v>
      </c>
      <c r="O2342" t="s">
        <v>457</v>
      </c>
      <c r="P2342" t="s">
        <v>3021</v>
      </c>
      <c r="Q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 s="5">
        <v>10285</v>
      </c>
      <c r="B2343" s="5">
        <v>26</v>
      </c>
      <c r="C2343">
        <v>100</v>
      </c>
      <c r="D2343">
        <v>4</v>
      </c>
      <c r="E2343">
        <f xml:space="preserve"> Table1[[#This Row],[QUANTITYORDERED]] * Table1[[#This Row],[PRICE ($)]]</f>
        <v>2600</v>
      </c>
      <c r="G2343" s="1">
        <v>38226</v>
      </c>
      <c r="H2343" t="s">
        <v>24</v>
      </c>
      <c r="I2343">
        <v>3</v>
      </c>
      <c r="J2343" t="str">
        <f t="shared" si="36"/>
        <v>Aug</v>
      </c>
      <c r="K2343">
        <v>2004</v>
      </c>
      <c r="L2343" t="s">
        <v>25</v>
      </c>
      <c r="M2343">
        <v>102</v>
      </c>
      <c r="N2343" t="s">
        <v>655</v>
      </c>
      <c r="O2343" t="s">
        <v>119</v>
      </c>
      <c r="P2343" t="s">
        <v>3022</v>
      </c>
      <c r="Q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 s="5">
        <v>10299</v>
      </c>
      <c r="B2344" s="5">
        <v>38</v>
      </c>
      <c r="C2344">
        <v>100</v>
      </c>
      <c r="D2344">
        <v>7</v>
      </c>
      <c r="E2344">
        <f xml:space="preserve"> Table1[[#This Row],[QUANTITYORDERED]] * Table1[[#This Row],[PRICE ($)]]</f>
        <v>3800</v>
      </c>
      <c r="G2344" s="1">
        <v>38260</v>
      </c>
      <c r="H2344" t="s">
        <v>24</v>
      </c>
      <c r="I2344">
        <v>3</v>
      </c>
      <c r="J2344" t="str">
        <f t="shared" si="36"/>
        <v>Sep</v>
      </c>
      <c r="K2344">
        <v>2004</v>
      </c>
      <c r="L2344" t="s">
        <v>25</v>
      </c>
      <c r="M2344">
        <v>102</v>
      </c>
      <c r="N2344" t="s">
        <v>655</v>
      </c>
      <c r="O2344" t="s">
        <v>125</v>
      </c>
      <c r="P2344" t="s">
        <v>3023</v>
      </c>
      <c r="Q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 s="5">
        <v>10309</v>
      </c>
      <c r="B2345" s="5">
        <v>50</v>
      </c>
      <c r="C2345">
        <v>84.7</v>
      </c>
      <c r="D2345">
        <v>3</v>
      </c>
      <c r="E2345">
        <f xml:space="preserve"> Table1[[#This Row],[QUANTITYORDERED]] * Table1[[#This Row],[PRICE ($)]]</f>
        <v>4235</v>
      </c>
      <c r="G2345" s="1">
        <v>38275</v>
      </c>
      <c r="H2345" t="s">
        <v>24</v>
      </c>
      <c r="I2345">
        <v>4</v>
      </c>
      <c r="J2345" t="str">
        <f t="shared" si="36"/>
        <v>Oct</v>
      </c>
      <c r="K2345">
        <v>2004</v>
      </c>
      <c r="L2345" t="s">
        <v>25</v>
      </c>
      <c r="M2345">
        <v>102</v>
      </c>
      <c r="N2345" t="s">
        <v>655</v>
      </c>
      <c r="O2345" t="s">
        <v>132</v>
      </c>
      <c r="P2345" t="s">
        <v>3024</v>
      </c>
      <c r="Q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 s="5">
        <v>10319</v>
      </c>
      <c r="B2346" s="5">
        <v>22</v>
      </c>
      <c r="C2346">
        <v>100</v>
      </c>
      <c r="D2346">
        <v>8</v>
      </c>
      <c r="E2346">
        <f xml:space="preserve"> Table1[[#This Row],[QUANTITYORDERED]] * Table1[[#This Row],[PRICE ($)]]</f>
        <v>2200</v>
      </c>
      <c r="G2346" s="1">
        <v>38294</v>
      </c>
      <c r="H2346" t="s">
        <v>24</v>
      </c>
      <c r="I2346">
        <v>4</v>
      </c>
      <c r="J2346" t="str">
        <f t="shared" si="36"/>
        <v>Nov</v>
      </c>
      <c r="K2346">
        <v>2004</v>
      </c>
      <c r="L2346" t="s">
        <v>25</v>
      </c>
      <c r="M2346">
        <v>102</v>
      </c>
      <c r="N2346" t="s">
        <v>655</v>
      </c>
      <c r="O2346" t="s">
        <v>506</v>
      </c>
      <c r="P2346" t="s">
        <v>3025</v>
      </c>
      <c r="Q2346" t="s">
        <v>3513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 s="5">
        <v>10331</v>
      </c>
      <c r="B2347" s="5">
        <v>32</v>
      </c>
      <c r="C2347">
        <v>100</v>
      </c>
      <c r="D2347">
        <v>4</v>
      </c>
      <c r="E2347">
        <f xml:space="preserve"> Table1[[#This Row],[QUANTITYORDERED]] * Table1[[#This Row],[PRICE ($)]]</f>
        <v>3200</v>
      </c>
      <c r="G2347" s="1">
        <v>38308</v>
      </c>
      <c r="H2347" t="s">
        <v>24</v>
      </c>
      <c r="I2347">
        <v>4</v>
      </c>
      <c r="J2347" t="str">
        <f t="shared" si="36"/>
        <v>Nov</v>
      </c>
      <c r="K2347">
        <v>2004</v>
      </c>
      <c r="L2347" t="s">
        <v>25</v>
      </c>
      <c r="M2347">
        <v>102</v>
      </c>
      <c r="N2347" t="s">
        <v>655</v>
      </c>
      <c r="O2347" t="s">
        <v>308</v>
      </c>
      <c r="P2347" t="s">
        <v>3026</v>
      </c>
      <c r="Q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 s="5">
        <v>10341</v>
      </c>
      <c r="B2348" s="5">
        <v>31</v>
      </c>
      <c r="C2348">
        <v>71.02</v>
      </c>
      <c r="D2348">
        <v>4</v>
      </c>
      <c r="E2348">
        <f xml:space="preserve"> Table1[[#This Row],[QUANTITYORDERED]] * Table1[[#This Row],[PRICE ($)]]</f>
        <v>2201.62</v>
      </c>
      <c r="G2348" s="1">
        <v>38315</v>
      </c>
      <c r="H2348" t="s">
        <v>24</v>
      </c>
      <c r="I2348">
        <v>4</v>
      </c>
      <c r="J2348" t="str">
        <f t="shared" si="36"/>
        <v>Nov</v>
      </c>
      <c r="K2348">
        <v>2004</v>
      </c>
      <c r="L2348" t="s">
        <v>25</v>
      </c>
      <c r="M2348">
        <v>102</v>
      </c>
      <c r="N2348" t="s">
        <v>655</v>
      </c>
      <c r="O2348" t="s">
        <v>143</v>
      </c>
      <c r="P2348" t="s">
        <v>3027</v>
      </c>
      <c r="Q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 s="5">
        <v>10355</v>
      </c>
      <c r="B2349" s="5">
        <v>40</v>
      </c>
      <c r="C2349">
        <v>100</v>
      </c>
      <c r="D2349">
        <v>5</v>
      </c>
      <c r="E2349">
        <f xml:space="preserve"> Table1[[#This Row],[QUANTITYORDERED]] * Table1[[#This Row],[PRICE ($)]]</f>
        <v>4000</v>
      </c>
      <c r="G2349" s="1">
        <v>38328</v>
      </c>
      <c r="H2349" t="s">
        <v>24</v>
      </c>
      <c r="I2349">
        <v>4</v>
      </c>
      <c r="J2349" t="str">
        <f t="shared" si="36"/>
        <v>Dec</v>
      </c>
      <c r="K2349">
        <v>2004</v>
      </c>
      <c r="L2349" t="s">
        <v>25</v>
      </c>
      <c r="M2349">
        <v>102</v>
      </c>
      <c r="N2349" t="s">
        <v>655</v>
      </c>
      <c r="O2349" t="s">
        <v>173</v>
      </c>
      <c r="P2349" t="s">
        <v>3028</v>
      </c>
      <c r="Q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 s="5">
        <v>10365</v>
      </c>
      <c r="B2350" s="5">
        <v>22</v>
      </c>
      <c r="C2350">
        <v>100</v>
      </c>
      <c r="D2350">
        <v>3</v>
      </c>
      <c r="E2350">
        <f xml:space="preserve"> Table1[[#This Row],[QUANTITYORDERED]] * Table1[[#This Row],[PRICE ($)]]</f>
        <v>2200</v>
      </c>
      <c r="G2350" s="1">
        <v>38359</v>
      </c>
      <c r="H2350" t="s">
        <v>24</v>
      </c>
      <c r="I2350">
        <v>1</v>
      </c>
      <c r="J2350" t="str">
        <f t="shared" si="36"/>
        <v>Jan</v>
      </c>
      <c r="K2350">
        <v>2005</v>
      </c>
      <c r="L2350" t="s">
        <v>25</v>
      </c>
      <c r="M2350">
        <v>102</v>
      </c>
      <c r="N2350" t="s">
        <v>655</v>
      </c>
      <c r="O2350" t="s">
        <v>334</v>
      </c>
      <c r="P2350" t="s">
        <v>3029</v>
      </c>
      <c r="Q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 s="5">
        <v>10375</v>
      </c>
      <c r="B2351" s="5">
        <v>41</v>
      </c>
      <c r="C2351">
        <v>100</v>
      </c>
      <c r="D2351">
        <v>15</v>
      </c>
      <c r="E2351">
        <f xml:space="preserve"> Table1[[#This Row],[QUANTITYORDERED]] * Table1[[#This Row],[PRICE ($)]]</f>
        <v>4100</v>
      </c>
      <c r="G2351" s="1">
        <v>38386</v>
      </c>
      <c r="H2351" t="s">
        <v>24</v>
      </c>
      <c r="I2351">
        <v>1</v>
      </c>
      <c r="J2351" t="str">
        <f t="shared" si="36"/>
        <v>Feb</v>
      </c>
      <c r="K2351">
        <v>2005</v>
      </c>
      <c r="L2351" t="s">
        <v>25</v>
      </c>
      <c r="M2351">
        <v>102</v>
      </c>
      <c r="N2351" t="s">
        <v>655</v>
      </c>
      <c r="O2351" t="s">
        <v>113</v>
      </c>
      <c r="P2351" t="s">
        <v>3030</v>
      </c>
      <c r="Q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 s="5">
        <v>10390</v>
      </c>
      <c r="B2352" s="5">
        <v>45</v>
      </c>
      <c r="C2352">
        <v>48.98</v>
      </c>
      <c r="D2352">
        <v>12</v>
      </c>
      <c r="E2352">
        <f xml:space="preserve"> Table1[[#This Row],[QUANTITYORDERED]] * Table1[[#This Row],[PRICE ($)]]</f>
        <v>2204.1</v>
      </c>
      <c r="G2352" s="1">
        <v>38415</v>
      </c>
      <c r="H2352" t="s">
        <v>24</v>
      </c>
      <c r="I2352">
        <v>1</v>
      </c>
      <c r="J2352" t="str">
        <f t="shared" si="36"/>
        <v>Mar</v>
      </c>
      <c r="K2352">
        <v>2005</v>
      </c>
      <c r="L2352" t="s">
        <v>25</v>
      </c>
      <c r="M2352">
        <v>102</v>
      </c>
      <c r="N2352" t="s">
        <v>655</v>
      </c>
      <c r="O2352" t="s">
        <v>271</v>
      </c>
      <c r="P2352" t="s">
        <v>3031</v>
      </c>
      <c r="Q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 s="5">
        <v>10403</v>
      </c>
      <c r="B2353" s="5">
        <v>45</v>
      </c>
      <c r="C2353">
        <v>100</v>
      </c>
      <c r="D2353">
        <v>5</v>
      </c>
      <c r="E2353">
        <f xml:space="preserve"> Table1[[#This Row],[QUANTITYORDERED]] * Table1[[#This Row],[PRICE ($)]]</f>
        <v>4500</v>
      </c>
      <c r="G2353" s="1">
        <v>38450</v>
      </c>
      <c r="H2353" t="s">
        <v>24</v>
      </c>
      <c r="I2353">
        <v>2</v>
      </c>
      <c r="J2353" t="str">
        <f t="shared" si="36"/>
        <v>Apr</v>
      </c>
      <c r="K2353">
        <v>2005</v>
      </c>
      <c r="L2353" t="s">
        <v>25</v>
      </c>
      <c r="M2353">
        <v>102</v>
      </c>
      <c r="N2353" t="s">
        <v>655</v>
      </c>
      <c r="O2353" t="s">
        <v>164</v>
      </c>
      <c r="P2353" t="s">
        <v>3032</v>
      </c>
      <c r="Q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 s="5">
        <v>10106</v>
      </c>
      <c r="B2354" s="5">
        <v>39</v>
      </c>
      <c r="C2354">
        <v>40.15</v>
      </c>
      <c r="D2354">
        <v>6</v>
      </c>
      <c r="E2354">
        <f xml:space="preserve"> Table1[[#This Row],[QUANTITYORDERED]] * Table1[[#This Row],[PRICE ($)]]</f>
        <v>1565.85</v>
      </c>
      <c r="G2354" s="1">
        <v>37669</v>
      </c>
      <c r="H2354" t="s">
        <v>24</v>
      </c>
      <c r="I2354">
        <v>1</v>
      </c>
      <c r="J2354" t="str">
        <f t="shared" si="36"/>
        <v>Feb</v>
      </c>
      <c r="K2354">
        <v>2003</v>
      </c>
      <c r="L2354" t="s">
        <v>549</v>
      </c>
      <c r="M2354">
        <v>43</v>
      </c>
      <c r="N2354" t="s">
        <v>656</v>
      </c>
      <c r="O2354" t="s">
        <v>551</v>
      </c>
      <c r="P2354" t="s">
        <v>3033</v>
      </c>
      <c r="Q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 s="5">
        <v>10120</v>
      </c>
      <c r="B2355" s="5">
        <v>49</v>
      </c>
      <c r="C2355">
        <v>50.62</v>
      </c>
      <c r="D2355">
        <v>12</v>
      </c>
      <c r="E2355">
        <f xml:space="preserve"> Table1[[#This Row],[QUANTITYORDERED]] * Table1[[#This Row],[PRICE ($)]]</f>
        <v>2480.3799999999997</v>
      </c>
      <c r="G2355" s="1">
        <v>37740</v>
      </c>
      <c r="H2355" t="s">
        <v>24</v>
      </c>
      <c r="I2355">
        <v>2</v>
      </c>
      <c r="J2355" t="str">
        <f t="shared" si="36"/>
        <v>Apr</v>
      </c>
      <c r="K2355">
        <v>2003</v>
      </c>
      <c r="L2355" t="s">
        <v>549</v>
      </c>
      <c r="M2355">
        <v>43</v>
      </c>
      <c r="N2355" t="s">
        <v>656</v>
      </c>
      <c r="O2355" t="s">
        <v>88</v>
      </c>
      <c r="P2355" t="s">
        <v>3034</v>
      </c>
      <c r="Q2355" t="s">
        <v>3505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 s="5">
        <v>10133</v>
      </c>
      <c r="B2356" s="5">
        <v>27</v>
      </c>
      <c r="C2356">
        <v>50.19</v>
      </c>
      <c r="D2356">
        <v>7</v>
      </c>
      <c r="E2356">
        <f xml:space="preserve"> Table1[[#This Row],[QUANTITYORDERED]] * Table1[[#This Row],[PRICE ($)]]</f>
        <v>1355.1299999999999</v>
      </c>
      <c r="G2356" s="1">
        <v>37799</v>
      </c>
      <c r="H2356" t="s">
        <v>24</v>
      </c>
      <c r="I2356">
        <v>2</v>
      </c>
      <c r="J2356" t="str">
        <f t="shared" si="36"/>
        <v>Jun</v>
      </c>
      <c r="K2356">
        <v>2003</v>
      </c>
      <c r="L2356" t="s">
        <v>549</v>
      </c>
      <c r="M2356">
        <v>43</v>
      </c>
      <c r="N2356" t="s">
        <v>656</v>
      </c>
      <c r="O2356" t="s">
        <v>173</v>
      </c>
      <c r="P2356" t="s">
        <v>3035</v>
      </c>
      <c r="Q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xml:space="preserve"> Table1[[#This Row],[QUANTITYORDERED]] * Table1[[#This Row],[PRICE ($)]]</f>
        <v>1246.4399999999998</v>
      </c>
      <c r="G2357" s="1">
        <v>37843</v>
      </c>
      <c r="H2357" t="s">
        <v>24</v>
      </c>
      <c r="I2357">
        <v>3</v>
      </c>
      <c r="J2357" t="str">
        <f t="shared" si="36"/>
        <v>Aug</v>
      </c>
      <c r="K2357">
        <v>2003</v>
      </c>
      <c r="L2357" t="s">
        <v>549</v>
      </c>
      <c r="M2357">
        <v>43</v>
      </c>
      <c r="N2357" t="s">
        <v>656</v>
      </c>
      <c r="O2357" t="s">
        <v>334</v>
      </c>
      <c r="P2357" t="s">
        <v>3036</v>
      </c>
      <c r="Q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 s="5">
        <v>10156</v>
      </c>
      <c r="B2358" s="5">
        <v>20</v>
      </c>
      <c r="C2358">
        <v>41.02</v>
      </c>
      <c r="D2358">
        <v>1</v>
      </c>
      <c r="E2358">
        <f xml:space="preserve"> Table1[[#This Row],[QUANTITYORDERED]] * Table1[[#This Row],[PRICE ($)]]</f>
        <v>820.40000000000009</v>
      </c>
      <c r="G2358" s="1">
        <v>37902</v>
      </c>
      <c r="H2358" t="s">
        <v>24</v>
      </c>
      <c r="I2358">
        <v>4</v>
      </c>
      <c r="J2358" t="str">
        <f t="shared" si="36"/>
        <v>Oct</v>
      </c>
      <c r="K2358">
        <v>2003</v>
      </c>
      <c r="L2358" t="s">
        <v>549</v>
      </c>
      <c r="M2358">
        <v>43</v>
      </c>
      <c r="N2358" t="s">
        <v>656</v>
      </c>
      <c r="O2358" t="s">
        <v>173</v>
      </c>
      <c r="P2358" t="s">
        <v>3037</v>
      </c>
      <c r="Q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 s="5">
        <v>10168</v>
      </c>
      <c r="B2359" s="5">
        <v>48</v>
      </c>
      <c r="C2359">
        <v>51.93</v>
      </c>
      <c r="D2359">
        <v>13</v>
      </c>
      <c r="E2359">
        <f xml:space="preserve"> Table1[[#This Row],[QUANTITYORDERED]] * Table1[[#This Row],[PRICE ($)]]</f>
        <v>2492.64</v>
      </c>
      <c r="G2359" s="1">
        <v>37922</v>
      </c>
      <c r="H2359" t="s">
        <v>24</v>
      </c>
      <c r="I2359">
        <v>4</v>
      </c>
      <c r="J2359" t="str">
        <f t="shared" si="36"/>
        <v>Oct</v>
      </c>
      <c r="K2359">
        <v>2003</v>
      </c>
      <c r="L2359" t="s">
        <v>549</v>
      </c>
      <c r="M2359">
        <v>43</v>
      </c>
      <c r="N2359" t="s">
        <v>656</v>
      </c>
      <c r="O2359" t="s">
        <v>61</v>
      </c>
      <c r="P2359" t="s">
        <v>3038</v>
      </c>
      <c r="Q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 s="5">
        <v>10199</v>
      </c>
      <c r="B2360" s="5">
        <v>29</v>
      </c>
      <c r="C2360">
        <v>38.4</v>
      </c>
      <c r="D2360">
        <v>1</v>
      </c>
      <c r="E2360">
        <f xml:space="preserve"> Table1[[#This Row],[QUANTITYORDERED]] * Table1[[#This Row],[PRICE ($)]]</f>
        <v>1113.5999999999999</v>
      </c>
      <c r="G2360" s="1">
        <v>37956</v>
      </c>
      <c r="H2360" t="s">
        <v>24</v>
      </c>
      <c r="I2360">
        <v>4</v>
      </c>
      <c r="J2360" t="str">
        <f t="shared" si="36"/>
        <v>Dec</v>
      </c>
      <c r="K2360">
        <v>2003</v>
      </c>
      <c r="L2360" t="s">
        <v>549</v>
      </c>
      <c r="M2360">
        <v>43</v>
      </c>
      <c r="N2360" t="s">
        <v>656</v>
      </c>
      <c r="O2360" t="s">
        <v>233</v>
      </c>
      <c r="P2360" t="s">
        <v>3039</v>
      </c>
      <c r="Q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 s="5">
        <v>10210</v>
      </c>
      <c r="B2361" s="5">
        <v>43</v>
      </c>
      <c r="C2361">
        <v>41.02</v>
      </c>
      <c r="D2361">
        <v>11</v>
      </c>
      <c r="E2361">
        <f xml:space="preserve"> Table1[[#This Row],[QUANTITYORDERED]] * Table1[[#This Row],[PRICE ($)]]</f>
        <v>1763.8600000000001</v>
      </c>
      <c r="G2361" s="1">
        <v>37998</v>
      </c>
      <c r="H2361" t="s">
        <v>24</v>
      </c>
      <c r="I2361">
        <v>1</v>
      </c>
      <c r="J2361" t="str">
        <f t="shared" si="36"/>
        <v>Jan</v>
      </c>
      <c r="K2361">
        <v>2004</v>
      </c>
      <c r="L2361" t="s">
        <v>549</v>
      </c>
      <c r="M2361">
        <v>43</v>
      </c>
      <c r="N2361" t="s">
        <v>656</v>
      </c>
      <c r="O2361" t="s">
        <v>301</v>
      </c>
      <c r="P2361" t="s">
        <v>3040</v>
      </c>
      <c r="Q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 s="5">
        <v>10223</v>
      </c>
      <c r="B2362" s="5">
        <v>41</v>
      </c>
      <c r="C2362">
        <v>46.26</v>
      </c>
      <c r="D2362">
        <v>13</v>
      </c>
      <c r="E2362">
        <f xml:space="preserve"> Table1[[#This Row],[QUANTITYORDERED]] * Table1[[#This Row],[PRICE ($)]]</f>
        <v>1896.6599999999999</v>
      </c>
      <c r="G2362" s="1">
        <v>38037</v>
      </c>
      <c r="H2362" t="s">
        <v>24</v>
      </c>
      <c r="I2362">
        <v>1</v>
      </c>
      <c r="J2362" t="str">
        <f t="shared" si="36"/>
        <v>Feb</v>
      </c>
      <c r="K2362">
        <v>2004</v>
      </c>
      <c r="L2362" t="s">
        <v>549</v>
      </c>
      <c r="M2362">
        <v>43</v>
      </c>
      <c r="N2362" t="s">
        <v>656</v>
      </c>
      <c r="O2362" t="s">
        <v>88</v>
      </c>
      <c r="P2362" t="s">
        <v>3041</v>
      </c>
      <c r="Q2362" t="s">
        <v>3505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 s="5">
        <v>10235</v>
      </c>
      <c r="B2363" s="5">
        <v>41</v>
      </c>
      <c r="C2363">
        <v>35.35</v>
      </c>
      <c r="D2363">
        <v>7</v>
      </c>
      <c r="E2363">
        <f xml:space="preserve"> Table1[[#This Row],[QUANTITYORDERED]] * Table1[[#This Row],[PRICE ($)]]</f>
        <v>1449.3500000000001</v>
      </c>
      <c r="G2363" s="1">
        <v>38079</v>
      </c>
      <c r="H2363" t="s">
        <v>24</v>
      </c>
      <c r="I2363">
        <v>2</v>
      </c>
      <c r="J2363" t="str">
        <f t="shared" si="36"/>
        <v>Apr</v>
      </c>
      <c r="K2363">
        <v>2004</v>
      </c>
      <c r="L2363" t="s">
        <v>549</v>
      </c>
      <c r="M2363">
        <v>43</v>
      </c>
      <c r="N2363" t="s">
        <v>656</v>
      </c>
      <c r="O2363" t="s">
        <v>372</v>
      </c>
      <c r="P2363" t="s">
        <v>3042</v>
      </c>
      <c r="Q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 s="5">
        <v>10250</v>
      </c>
      <c r="B2364" s="5">
        <v>36</v>
      </c>
      <c r="C2364">
        <v>51.93</v>
      </c>
      <c r="D2364">
        <v>8</v>
      </c>
      <c r="E2364">
        <f xml:space="preserve"> Table1[[#This Row],[QUANTITYORDERED]] * Table1[[#This Row],[PRICE ($)]]</f>
        <v>1869.48</v>
      </c>
      <c r="G2364" s="1">
        <v>38118</v>
      </c>
      <c r="H2364" t="s">
        <v>24</v>
      </c>
      <c r="I2364">
        <v>2</v>
      </c>
      <c r="J2364" t="str">
        <f t="shared" si="36"/>
        <v>May</v>
      </c>
      <c r="K2364">
        <v>2004</v>
      </c>
      <c r="L2364" t="s">
        <v>549</v>
      </c>
      <c r="M2364">
        <v>43</v>
      </c>
      <c r="N2364" t="s">
        <v>656</v>
      </c>
      <c r="O2364" t="s">
        <v>396</v>
      </c>
      <c r="P2364" t="s">
        <v>3043</v>
      </c>
      <c r="Q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 s="5">
        <v>10262</v>
      </c>
      <c r="B2365" s="5">
        <v>49</v>
      </c>
      <c r="C2365">
        <v>37.97</v>
      </c>
      <c r="D2365">
        <v>3</v>
      </c>
      <c r="E2365">
        <f xml:space="preserve"> Table1[[#This Row],[QUANTITYORDERED]] * Table1[[#This Row],[PRICE ($)]]</f>
        <v>1860.53</v>
      </c>
      <c r="G2365" s="1">
        <v>38162</v>
      </c>
      <c r="H2365" t="s">
        <v>338</v>
      </c>
      <c r="I2365">
        <v>2</v>
      </c>
      <c r="J2365" t="str">
        <f t="shared" si="36"/>
        <v>Jun</v>
      </c>
      <c r="K2365">
        <v>2004</v>
      </c>
      <c r="L2365" t="s">
        <v>549</v>
      </c>
      <c r="M2365">
        <v>43</v>
      </c>
      <c r="N2365" t="s">
        <v>656</v>
      </c>
      <c r="O2365" t="s">
        <v>173</v>
      </c>
      <c r="P2365" t="s">
        <v>3044</v>
      </c>
      <c r="Q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 s="5">
        <v>10275</v>
      </c>
      <c r="B2366" s="5">
        <v>38</v>
      </c>
      <c r="C2366">
        <v>45.39</v>
      </c>
      <c r="D2366">
        <v>13</v>
      </c>
      <c r="E2366">
        <f xml:space="preserve"> Table1[[#This Row],[QUANTITYORDERED]] * Table1[[#This Row],[PRICE ($)]]</f>
        <v>1724.82</v>
      </c>
      <c r="G2366" s="1">
        <v>38191</v>
      </c>
      <c r="H2366" t="s">
        <v>24</v>
      </c>
      <c r="I2366">
        <v>3</v>
      </c>
      <c r="J2366" t="str">
        <f t="shared" si="36"/>
        <v>Jul</v>
      </c>
      <c r="K2366">
        <v>2004</v>
      </c>
      <c r="L2366" t="s">
        <v>549</v>
      </c>
      <c r="M2366">
        <v>43</v>
      </c>
      <c r="N2366" t="s">
        <v>656</v>
      </c>
      <c r="O2366" t="s">
        <v>113</v>
      </c>
      <c r="P2366" t="s">
        <v>3045</v>
      </c>
      <c r="Q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 s="5">
        <v>10284</v>
      </c>
      <c r="B2367" s="5">
        <v>33</v>
      </c>
      <c r="C2367">
        <v>51.93</v>
      </c>
      <c r="D2367">
        <v>5</v>
      </c>
      <c r="E2367">
        <f xml:space="preserve"> Table1[[#This Row],[QUANTITYORDERED]] * Table1[[#This Row],[PRICE ($)]]</f>
        <v>1713.69</v>
      </c>
      <c r="G2367" s="1">
        <v>38220</v>
      </c>
      <c r="H2367" t="s">
        <v>24</v>
      </c>
      <c r="I2367">
        <v>3</v>
      </c>
      <c r="J2367" t="str">
        <f t="shared" si="36"/>
        <v>Aug</v>
      </c>
      <c r="K2367">
        <v>2004</v>
      </c>
      <c r="L2367" t="s">
        <v>549</v>
      </c>
      <c r="M2367">
        <v>43</v>
      </c>
      <c r="N2367" t="s">
        <v>656</v>
      </c>
      <c r="O2367" t="s">
        <v>542</v>
      </c>
      <c r="P2367" t="s">
        <v>3046</v>
      </c>
      <c r="Q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 s="5">
        <v>10296</v>
      </c>
      <c r="B2368" s="5">
        <v>26</v>
      </c>
      <c r="C2368">
        <v>48.44</v>
      </c>
      <c r="D2368">
        <v>1</v>
      </c>
      <c r="E2368">
        <f xml:space="preserve"> Table1[[#This Row],[QUANTITYORDERED]] * Table1[[#This Row],[PRICE ($)]]</f>
        <v>1259.44</v>
      </c>
      <c r="G2368" s="1">
        <v>38245</v>
      </c>
      <c r="H2368" t="s">
        <v>24</v>
      </c>
      <c r="I2368">
        <v>3</v>
      </c>
      <c r="J2368" t="str">
        <f t="shared" si="36"/>
        <v>Sep</v>
      </c>
      <c r="K2368">
        <v>2004</v>
      </c>
      <c r="L2368" t="s">
        <v>549</v>
      </c>
      <c r="M2368">
        <v>43</v>
      </c>
      <c r="N2368" t="s">
        <v>656</v>
      </c>
      <c r="O2368" t="s">
        <v>571</v>
      </c>
      <c r="P2368" t="s">
        <v>3047</v>
      </c>
      <c r="Q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 s="5">
        <v>10308</v>
      </c>
      <c r="B2369" s="5">
        <v>47</v>
      </c>
      <c r="C2369">
        <v>43.64</v>
      </c>
      <c r="D2369">
        <v>11</v>
      </c>
      <c r="E2369">
        <f xml:space="preserve"> Table1[[#This Row],[QUANTITYORDERED]] * Table1[[#This Row],[PRICE ($)]]</f>
        <v>2051.08</v>
      </c>
      <c r="G2369" s="1">
        <v>38275</v>
      </c>
      <c r="H2369" t="s">
        <v>24</v>
      </c>
      <c r="I2369">
        <v>4</v>
      </c>
      <c r="J2369" t="str">
        <f t="shared" si="36"/>
        <v>Oct</v>
      </c>
      <c r="K2369">
        <v>2004</v>
      </c>
      <c r="L2369" t="s">
        <v>549</v>
      </c>
      <c r="M2369">
        <v>43</v>
      </c>
      <c r="N2369" t="s">
        <v>656</v>
      </c>
      <c r="O2369" t="s">
        <v>316</v>
      </c>
      <c r="P2369" t="s">
        <v>3048</v>
      </c>
      <c r="Q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 s="5">
        <v>10316</v>
      </c>
      <c r="B2370" s="5">
        <v>34</v>
      </c>
      <c r="C2370">
        <v>47.57</v>
      </c>
      <c r="D2370">
        <v>3</v>
      </c>
      <c r="E2370">
        <f xml:space="preserve"> Table1[[#This Row],[QUANTITYORDERED]] * Table1[[#This Row],[PRICE ($)]]</f>
        <v>1617.38</v>
      </c>
      <c r="G2370" s="1">
        <v>38292</v>
      </c>
      <c r="H2370" t="s">
        <v>24</v>
      </c>
      <c r="I2370">
        <v>4</v>
      </c>
      <c r="J2370" t="str">
        <f t="shared" si="36"/>
        <v>Nov</v>
      </c>
      <c r="K2370">
        <v>2004</v>
      </c>
      <c r="L2370" t="s">
        <v>549</v>
      </c>
      <c r="M2370">
        <v>43</v>
      </c>
      <c r="N2370" t="s">
        <v>656</v>
      </c>
      <c r="O2370" t="s">
        <v>382</v>
      </c>
      <c r="P2370" t="s">
        <v>3049</v>
      </c>
      <c r="Q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 s="5">
        <v>10328</v>
      </c>
      <c r="B2371" s="5">
        <v>34</v>
      </c>
      <c r="C2371">
        <v>51.93</v>
      </c>
      <c r="D2371">
        <v>7</v>
      </c>
      <c r="E2371">
        <f xml:space="preserve"> Table1[[#This Row],[QUANTITYORDERED]] * Table1[[#This Row],[PRICE ($)]]</f>
        <v>1765.62</v>
      </c>
      <c r="G2371" s="1">
        <v>38303</v>
      </c>
      <c r="H2371" t="s">
        <v>24</v>
      </c>
      <c r="I2371">
        <v>4</v>
      </c>
      <c r="J2371" t="str">
        <f t="shared" ref="J2371:J2434" si="37" xml:space="preserve"> TEXT(G2371, "mmm")</f>
        <v>Nov</v>
      </c>
      <c r="K2371">
        <v>2004</v>
      </c>
      <c r="L2371" t="s">
        <v>549</v>
      </c>
      <c r="M2371">
        <v>43</v>
      </c>
      <c r="N2371" t="s">
        <v>656</v>
      </c>
      <c r="O2371" t="s">
        <v>551</v>
      </c>
      <c r="P2371" t="s">
        <v>3050</v>
      </c>
      <c r="Q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 s="5">
        <v>10340</v>
      </c>
      <c r="B2372" s="5">
        <v>40</v>
      </c>
      <c r="C2372">
        <v>50.62</v>
      </c>
      <c r="D2372">
        <v>4</v>
      </c>
      <c r="E2372">
        <f xml:space="preserve"> Table1[[#This Row],[QUANTITYORDERED]] * Table1[[#This Row],[PRICE ($)]]</f>
        <v>2024.8</v>
      </c>
      <c r="G2372" s="1">
        <v>38315</v>
      </c>
      <c r="H2372" t="s">
        <v>24</v>
      </c>
      <c r="I2372">
        <v>4</v>
      </c>
      <c r="J2372" t="str">
        <f t="shared" si="37"/>
        <v>Nov</v>
      </c>
      <c r="K2372">
        <v>2004</v>
      </c>
      <c r="L2372" t="s">
        <v>549</v>
      </c>
      <c r="M2372">
        <v>43</v>
      </c>
      <c r="N2372" t="s">
        <v>656</v>
      </c>
      <c r="O2372" t="s">
        <v>351</v>
      </c>
      <c r="P2372" t="s">
        <v>3051</v>
      </c>
      <c r="Q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 s="5">
        <v>10353</v>
      </c>
      <c r="B2373" s="5">
        <v>40</v>
      </c>
      <c r="C2373">
        <v>82.21</v>
      </c>
      <c r="D2373">
        <v>8</v>
      </c>
      <c r="E2373">
        <f xml:space="preserve"> Table1[[#This Row],[QUANTITYORDERED]] * Table1[[#This Row],[PRICE ($)]]</f>
        <v>3288.3999999999996</v>
      </c>
      <c r="G2373" s="1">
        <v>38325</v>
      </c>
      <c r="H2373" t="s">
        <v>24</v>
      </c>
      <c r="I2373">
        <v>4</v>
      </c>
      <c r="J2373" t="str">
        <f t="shared" si="37"/>
        <v>Dec</v>
      </c>
      <c r="K2373">
        <v>2004</v>
      </c>
      <c r="L2373" t="s">
        <v>549</v>
      </c>
      <c r="M2373">
        <v>43</v>
      </c>
      <c r="N2373" t="s">
        <v>656</v>
      </c>
      <c r="O2373" t="s">
        <v>567</v>
      </c>
      <c r="P2373" t="s">
        <v>3052</v>
      </c>
      <c r="Q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 s="5">
        <v>10361</v>
      </c>
      <c r="B2374" s="5">
        <v>33</v>
      </c>
      <c r="C2374">
        <v>82.59</v>
      </c>
      <c r="D2374">
        <v>3</v>
      </c>
      <c r="E2374">
        <f xml:space="preserve"> Table1[[#This Row],[QUANTITYORDERED]] * Table1[[#This Row],[PRICE ($)]]</f>
        <v>2725.4700000000003</v>
      </c>
      <c r="G2374" s="1">
        <v>38338</v>
      </c>
      <c r="H2374" t="s">
        <v>24</v>
      </c>
      <c r="I2374">
        <v>4</v>
      </c>
      <c r="J2374" t="str">
        <f t="shared" si="37"/>
        <v>Dec</v>
      </c>
      <c r="K2374">
        <v>2004</v>
      </c>
      <c r="L2374" t="s">
        <v>549</v>
      </c>
      <c r="M2374">
        <v>43</v>
      </c>
      <c r="N2374" t="s">
        <v>656</v>
      </c>
      <c r="O2374" t="s">
        <v>151</v>
      </c>
      <c r="P2374" t="s">
        <v>3053</v>
      </c>
      <c r="Q2374" t="s">
        <v>3507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 s="5">
        <v>10375</v>
      </c>
      <c r="B2375" s="5">
        <v>49</v>
      </c>
      <c r="C2375">
        <v>65.8</v>
      </c>
      <c r="D2375">
        <v>5</v>
      </c>
      <c r="E2375">
        <f xml:space="preserve"> Table1[[#This Row],[QUANTITYORDERED]] * Table1[[#This Row],[PRICE ($)]]</f>
        <v>3224.2</v>
      </c>
      <c r="G2375" s="1">
        <v>38386</v>
      </c>
      <c r="H2375" t="s">
        <v>24</v>
      </c>
      <c r="I2375">
        <v>1</v>
      </c>
      <c r="J2375" t="str">
        <f t="shared" si="37"/>
        <v>Feb</v>
      </c>
      <c r="K2375">
        <v>2005</v>
      </c>
      <c r="L2375" t="s">
        <v>549</v>
      </c>
      <c r="M2375">
        <v>43</v>
      </c>
      <c r="N2375" t="s">
        <v>656</v>
      </c>
      <c r="O2375" t="s">
        <v>113</v>
      </c>
      <c r="P2375" t="s">
        <v>3054</v>
      </c>
      <c r="Q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 s="5">
        <v>10388</v>
      </c>
      <c r="B2376" s="5">
        <v>27</v>
      </c>
      <c r="C2376">
        <v>100</v>
      </c>
      <c r="D2376">
        <v>1</v>
      </c>
      <c r="E2376">
        <f xml:space="preserve"> Table1[[#This Row],[QUANTITYORDERED]] * Table1[[#This Row],[PRICE ($)]]</f>
        <v>2700</v>
      </c>
      <c r="G2376" s="1">
        <v>38414</v>
      </c>
      <c r="H2376" t="s">
        <v>24</v>
      </c>
      <c r="I2376">
        <v>1</v>
      </c>
      <c r="J2376" t="str">
        <f t="shared" si="37"/>
        <v>Mar</v>
      </c>
      <c r="K2376">
        <v>2005</v>
      </c>
      <c r="L2376" t="s">
        <v>549</v>
      </c>
      <c r="M2376">
        <v>43</v>
      </c>
      <c r="N2376" t="s">
        <v>656</v>
      </c>
      <c r="O2376" t="s">
        <v>159</v>
      </c>
      <c r="P2376" t="s">
        <v>3055</v>
      </c>
      <c r="Q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xml:space="preserve"> Table1[[#This Row],[QUANTITYORDERED]] * Table1[[#This Row],[PRICE ($)]]</f>
        <v>1796.34</v>
      </c>
      <c r="G2377" s="1">
        <v>38441</v>
      </c>
      <c r="H2377" t="s">
        <v>24</v>
      </c>
      <c r="I2377">
        <v>1</v>
      </c>
      <c r="J2377" t="str">
        <f t="shared" si="37"/>
        <v>Mar</v>
      </c>
      <c r="K2377">
        <v>2005</v>
      </c>
      <c r="L2377" t="s">
        <v>549</v>
      </c>
      <c r="M2377">
        <v>43</v>
      </c>
      <c r="N2377" t="s">
        <v>656</v>
      </c>
      <c r="O2377" t="s">
        <v>36</v>
      </c>
      <c r="P2377" t="s">
        <v>3056</v>
      </c>
      <c r="Q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 s="5">
        <v>10401</v>
      </c>
      <c r="B2378" s="5">
        <v>56</v>
      </c>
      <c r="C2378">
        <v>35.35</v>
      </c>
      <c r="D2378">
        <v>7</v>
      </c>
      <c r="E2378">
        <f xml:space="preserve"> Table1[[#This Row],[QUANTITYORDERED]] * Table1[[#This Row],[PRICE ($)]]</f>
        <v>1979.6000000000001</v>
      </c>
      <c r="G2378" s="1">
        <v>38445</v>
      </c>
      <c r="H2378" t="s">
        <v>400</v>
      </c>
      <c r="I2378">
        <v>2</v>
      </c>
      <c r="J2378" t="str">
        <f t="shared" si="37"/>
        <v>Apr</v>
      </c>
      <c r="K2378">
        <v>2005</v>
      </c>
      <c r="L2378" t="s">
        <v>549</v>
      </c>
      <c r="M2378">
        <v>43</v>
      </c>
      <c r="N2378" t="s">
        <v>656</v>
      </c>
      <c r="O2378" t="s">
        <v>103</v>
      </c>
      <c r="P2378" t="s">
        <v>3057</v>
      </c>
      <c r="Q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 s="5">
        <v>10416</v>
      </c>
      <c r="B2379" s="5">
        <v>37</v>
      </c>
      <c r="C2379">
        <v>51.93</v>
      </c>
      <c r="D2379">
        <v>8</v>
      </c>
      <c r="E2379">
        <f xml:space="preserve"> Table1[[#This Row],[QUANTITYORDERED]] * Table1[[#This Row],[PRICE ($)]]</f>
        <v>1921.41</v>
      </c>
      <c r="G2379" s="1">
        <v>38482</v>
      </c>
      <c r="H2379" t="s">
        <v>24</v>
      </c>
      <c r="I2379">
        <v>2</v>
      </c>
      <c r="J2379" t="str">
        <f t="shared" si="37"/>
        <v>May</v>
      </c>
      <c r="K2379">
        <v>2005</v>
      </c>
      <c r="L2379" t="s">
        <v>549</v>
      </c>
      <c r="M2379">
        <v>43</v>
      </c>
      <c r="N2379" t="s">
        <v>656</v>
      </c>
      <c r="O2379" t="s">
        <v>451</v>
      </c>
      <c r="P2379" t="s">
        <v>3058</v>
      </c>
      <c r="Q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 s="5">
        <v>10104</v>
      </c>
      <c r="B2380" s="5">
        <v>33</v>
      </c>
      <c r="C2380">
        <v>100</v>
      </c>
      <c r="D2380">
        <v>7</v>
      </c>
      <c r="E2380">
        <f xml:space="preserve"> Table1[[#This Row],[QUANTITYORDERED]] * Table1[[#This Row],[PRICE ($)]]</f>
        <v>3300</v>
      </c>
      <c r="G2380" s="1">
        <v>37652</v>
      </c>
      <c r="H2380" t="s">
        <v>24</v>
      </c>
      <c r="I2380">
        <v>1</v>
      </c>
      <c r="J2380" t="str">
        <f t="shared" si="37"/>
        <v>Jan</v>
      </c>
      <c r="K2380">
        <v>2003</v>
      </c>
      <c r="L2380" t="s">
        <v>503</v>
      </c>
      <c r="M2380">
        <v>115</v>
      </c>
      <c r="N2380" t="s">
        <v>657</v>
      </c>
      <c r="O2380" t="s">
        <v>173</v>
      </c>
      <c r="P2380" t="s">
        <v>3059</v>
      </c>
      <c r="Q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 s="5">
        <v>10115</v>
      </c>
      <c r="B2381" s="5">
        <v>27</v>
      </c>
      <c r="C2381">
        <v>100</v>
      </c>
      <c r="D2381">
        <v>3</v>
      </c>
      <c r="E2381">
        <f xml:space="preserve"> Table1[[#This Row],[QUANTITYORDERED]] * Table1[[#This Row],[PRICE ($)]]</f>
        <v>2700</v>
      </c>
      <c r="G2381" s="1">
        <v>37715</v>
      </c>
      <c r="H2381" t="s">
        <v>24</v>
      </c>
      <c r="I2381">
        <v>2</v>
      </c>
      <c r="J2381" t="str">
        <f t="shared" si="37"/>
        <v>Apr</v>
      </c>
      <c r="K2381">
        <v>2003</v>
      </c>
      <c r="L2381" t="s">
        <v>503</v>
      </c>
      <c r="M2381">
        <v>115</v>
      </c>
      <c r="N2381" t="s">
        <v>657</v>
      </c>
      <c r="O2381" t="s">
        <v>202</v>
      </c>
      <c r="P2381" t="s">
        <v>3060</v>
      </c>
      <c r="Q2381" t="s">
        <v>3508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 s="5">
        <v>10127</v>
      </c>
      <c r="B2382" s="5">
        <v>46</v>
      </c>
      <c r="C2382">
        <v>100</v>
      </c>
      <c r="D2382">
        <v>9</v>
      </c>
      <c r="E2382">
        <f xml:space="preserve"> Table1[[#This Row],[QUANTITYORDERED]] * Table1[[#This Row],[PRICE ($)]]</f>
        <v>4600</v>
      </c>
      <c r="G2382" s="1">
        <v>37775</v>
      </c>
      <c r="H2382" t="s">
        <v>24</v>
      </c>
      <c r="I2382">
        <v>2</v>
      </c>
      <c r="J2382" t="str">
        <f t="shared" si="37"/>
        <v>Jun</v>
      </c>
      <c r="K2382">
        <v>2003</v>
      </c>
      <c r="L2382" t="s">
        <v>503</v>
      </c>
      <c r="M2382">
        <v>115</v>
      </c>
      <c r="N2382" t="s">
        <v>657</v>
      </c>
      <c r="O2382" t="s">
        <v>474</v>
      </c>
      <c r="P2382" t="s">
        <v>3061</v>
      </c>
      <c r="Q2382" t="s">
        <v>3511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 s="5">
        <v>10141</v>
      </c>
      <c r="B2383" s="5">
        <v>44</v>
      </c>
      <c r="C2383">
        <v>100</v>
      </c>
      <c r="D2383">
        <v>3</v>
      </c>
      <c r="E2383">
        <f xml:space="preserve"> Table1[[#This Row],[QUANTITYORDERED]] * Table1[[#This Row],[PRICE ($)]]</f>
        <v>4400</v>
      </c>
      <c r="G2383" s="1">
        <v>37834</v>
      </c>
      <c r="H2383" t="s">
        <v>24</v>
      </c>
      <c r="I2383">
        <v>3</v>
      </c>
      <c r="J2383" t="str">
        <f t="shared" si="37"/>
        <v>Aug</v>
      </c>
      <c r="K2383">
        <v>2003</v>
      </c>
      <c r="L2383" t="s">
        <v>503</v>
      </c>
      <c r="M2383">
        <v>115</v>
      </c>
      <c r="N2383" t="s">
        <v>657</v>
      </c>
      <c r="O2383" t="s">
        <v>466</v>
      </c>
      <c r="P2383" t="s">
        <v>3062</v>
      </c>
      <c r="Q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 s="5">
        <v>10151</v>
      </c>
      <c r="B2384" s="5">
        <v>26</v>
      </c>
      <c r="C2384">
        <v>100</v>
      </c>
      <c r="D2384">
        <v>1</v>
      </c>
      <c r="E2384">
        <f xml:space="preserve"> Table1[[#This Row],[QUANTITYORDERED]] * Table1[[#This Row],[PRICE ($)]]</f>
        <v>2600</v>
      </c>
      <c r="G2384" s="1">
        <v>37885</v>
      </c>
      <c r="H2384" t="s">
        <v>24</v>
      </c>
      <c r="I2384">
        <v>3</v>
      </c>
      <c r="J2384" t="str">
        <f t="shared" si="37"/>
        <v>Sep</v>
      </c>
      <c r="K2384">
        <v>2003</v>
      </c>
      <c r="L2384" t="s">
        <v>503</v>
      </c>
      <c r="M2384">
        <v>115</v>
      </c>
      <c r="N2384" t="s">
        <v>657</v>
      </c>
      <c r="O2384" t="s">
        <v>390</v>
      </c>
      <c r="P2384" t="s">
        <v>3063</v>
      </c>
      <c r="Q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 s="5">
        <v>10165</v>
      </c>
      <c r="B2385" s="5">
        <v>48</v>
      </c>
      <c r="C2385">
        <v>94.92</v>
      </c>
      <c r="D2385">
        <v>10</v>
      </c>
      <c r="E2385">
        <f xml:space="preserve"> Table1[[#This Row],[QUANTITYORDERED]] * Table1[[#This Row],[PRICE ($)]]</f>
        <v>4556.16</v>
      </c>
      <c r="G2385" s="1">
        <v>37916</v>
      </c>
      <c r="H2385" t="s">
        <v>24</v>
      </c>
      <c r="I2385">
        <v>4</v>
      </c>
      <c r="J2385" t="str">
        <f t="shared" si="37"/>
        <v>Oct</v>
      </c>
      <c r="K2385">
        <v>2003</v>
      </c>
      <c r="L2385" t="s">
        <v>503</v>
      </c>
      <c r="M2385">
        <v>115</v>
      </c>
      <c r="N2385" t="s">
        <v>657</v>
      </c>
      <c r="O2385" t="s">
        <v>195</v>
      </c>
      <c r="P2385" t="s">
        <v>3064</v>
      </c>
      <c r="Q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 s="5">
        <v>10176</v>
      </c>
      <c r="B2386" s="5">
        <v>23</v>
      </c>
      <c r="C2386">
        <v>100</v>
      </c>
      <c r="D2386">
        <v>9</v>
      </c>
      <c r="E2386">
        <f xml:space="preserve"> Table1[[#This Row],[QUANTITYORDERED]] * Table1[[#This Row],[PRICE ($)]]</f>
        <v>2300</v>
      </c>
      <c r="G2386" s="1">
        <v>37931</v>
      </c>
      <c r="H2386" t="s">
        <v>24</v>
      </c>
      <c r="I2386">
        <v>4</v>
      </c>
      <c r="J2386" t="str">
        <f t="shared" si="37"/>
        <v>Nov</v>
      </c>
      <c r="K2386">
        <v>2003</v>
      </c>
      <c r="L2386" t="s">
        <v>503</v>
      </c>
      <c r="M2386">
        <v>115</v>
      </c>
      <c r="N2386" t="s">
        <v>657</v>
      </c>
      <c r="O2386" t="s">
        <v>451</v>
      </c>
      <c r="P2386" t="s">
        <v>3065</v>
      </c>
      <c r="Q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 s="5">
        <v>10184</v>
      </c>
      <c r="B2387" s="5">
        <v>45</v>
      </c>
      <c r="C2387">
        <v>100</v>
      </c>
      <c r="D2387">
        <v>4</v>
      </c>
      <c r="E2387">
        <f xml:space="preserve"> Table1[[#This Row],[QUANTITYORDERED]] * Table1[[#This Row],[PRICE ($)]]</f>
        <v>4500</v>
      </c>
      <c r="G2387" s="1">
        <v>37939</v>
      </c>
      <c r="H2387" t="s">
        <v>24</v>
      </c>
      <c r="I2387">
        <v>4</v>
      </c>
      <c r="J2387" t="str">
        <f t="shared" si="37"/>
        <v>Nov</v>
      </c>
      <c r="K2387">
        <v>2003</v>
      </c>
      <c r="L2387" t="s">
        <v>503</v>
      </c>
      <c r="M2387">
        <v>115</v>
      </c>
      <c r="N2387" t="s">
        <v>657</v>
      </c>
      <c r="O2387" t="s">
        <v>519</v>
      </c>
      <c r="P2387" t="s">
        <v>3066</v>
      </c>
      <c r="Q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 s="5">
        <v>10195</v>
      </c>
      <c r="B2388" s="5">
        <v>49</v>
      </c>
      <c r="C2388">
        <v>100</v>
      </c>
      <c r="D2388">
        <v>4</v>
      </c>
      <c r="E2388">
        <f xml:space="preserve"> Table1[[#This Row],[QUANTITYORDERED]] * Table1[[#This Row],[PRICE ($)]]</f>
        <v>4900</v>
      </c>
      <c r="G2388" s="1">
        <v>37950</v>
      </c>
      <c r="H2388" t="s">
        <v>24</v>
      </c>
      <c r="I2388">
        <v>4</v>
      </c>
      <c r="J2388" t="str">
        <f t="shared" si="37"/>
        <v>Nov</v>
      </c>
      <c r="K2388">
        <v>2003</v>
      </c>
      <c r="L2388" t="s">
        <v>503</v>
      </c>
      <c r="M2388">
        <v>115</v>
      </c>
      <c r="N2388" t="s">
        <v>657</v>
      </c>
      <c r="O2388" t="s">
        <v>316</v>
      </c>
      <c r="P2388" t="s">
        <v>3067</v>
      </c>
      <c r="Q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 s="5">
        <v>10207</v>
      </c>
      <c r="B2389" s="5">
        <v>28</v>
      </c>
      <c r="C2389">
        <v>94.92</v>
      </c>
      <c r="D2389">
        <v>5</v>
      </c>
      <c r="E2389">
        <f xml:space="preserve"> Table1[[#This Row],[QUANTITYORDERED]] * Table1[[#This Row],[PRICE ($)]]</f>
        <v>2657.76</v>
      </c>
      <c r="G2389" s="1">
        <v>37964</v>
      </c>
      <c r="H2389" t="s">
        <v>24</v>
      </c>
      <c r="I2389">
        <v>4</v>
      </c>
      <c r="J2389" t="str">
        <f t="shared" si="37"/>
        <v>Dec</v>
      </c>
      <c r="K2389">
        <v>2003</v>
      </c>
      <c r="L2389" t="s">
        <v>503</v>
      </c>
      <c r="M2389">
        <v>115</v>
      </c>
      <c r="N2389" t="s">
        <v>657</v>
      </c>
      <c r="O2389" t="s">
        <v>414</v>
      </c>
      <c r="P2389" t="s">
        <v>3068</v>
      </c>
      <c r="Q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 s="5">
        <v>10220</v>
      </c>
      <c r="B2390" s="5">
        <v>37</v>
      </c>
      <c r="C2390">
        <v>100</v>
      </c>
      <c r="D2390">
        <v>9</v>
      </c>
      <c r="E2390">
        <f xml:space="preserve"> Table1[[#This Row],[QUANTITYORDERED]] * Table1[[#This Row],[PRICE ($)]]</f>
        <v>3700</v>
      </c>
      <c r="G2390" s="1">
        <v>38029</v>
      </c>
      <c r="H2390" t="s">
        <v>24</v>
      </c>
      <c r="I2390">
        <v>1</v>
      </c>
      <c r="J2390" t="str">
        <f t="shared" si="37"/>
        <v>Feb</v>
      </c>
      <c r="K2390">
        <v>2004</v>
      </c>
      <c r="L2390" t="s">
        <v>503</v>
      </c>
      <c r="M2390">
        <v>115</v>
      </c>
      <c r="N2390" t="s">
        <v>657</v>
      </c>
      <c r="O2390" t="s">
        <v>478</v>
      </c>
      <c r="P2390" t="s">
        <v>3069</v>
      </c>
      <c r="Q2390" t="s">
        <v>3512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 s="5">
        <v>10230</v>
      </c>
      <c r="B2391" s="5">
        <v>34</v>
      </c>
      <c r="C2391">
        <v>100</v>
      </c>
      <c r="D2391">
        <v>7</v>
      </c>
      <c r="E2391">
        <f xml:space="preserve"> Table1[[#This Row],[QUANTITYORDERED]] * Table1[[#This Row],[PRICE ($)]]</f>
        <v>3400</v>
      </c>
      <c r="G2391" s="1">
        <v>38061</v>
      </c>
      <c r="H2391" t="s">
        <v>24</v>
      </c>
      <c r="I2391">
        <v>1</v>
      </c>
      <c r="J2391" t="str">
        <f t="shared" si="37"/>
        <v>Mar</v>
      </c>
      <c r="K2391">
        <v>2004</v>
      </c>
      <c r="L2391" t="s">
        <v>503</v>
      </c>
      <c r="M2391">
        <v>115</v>
      </c>
      <c r="N2391" t="s">
        <v>657</v>
      </c>
      <c r="O2391" t="s">
        <v>461</v>
      </c>
      <c r="P2391" t="s">
        <v>3070</v>
      </c>
      <c r="Q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 s="5">
        <v>10246</v>
      </c>
      <c r="B2392" s="5">
        <v>22</v>
      </c>
      <c r="C2392">
        <v>100</v>
      </c>
      <c r="D2392">
        <v>3</v>
      </c>
      <c r="E2392">
        <f xml:space="preserve"> Table1[[#This Row],[QUANTITYORDERED]] * Table1[[#This Row],[PRICE ($)]]</f>
        <v>2200</v>
      </c>
      <c r="G2392" s="1">
        <v>38112</v>
      </c>
      <c r="H2392" t="s">
        <v>24</v>
      </c>
      <c r="I2392">
        <v>2</v>
      </c>
      <c r="J2392" t="str">
        <f t="shared" si="37"/>
        <v>May</v>
      </c>
      <c r="K2392">
        <v>2004</v>
      </c>
      <c r="L2392" t="s">
        <v>503</v>
      </c>
      <c r="M2392">
        <v>115</v>
      </c>
      <c r="N2392" t="s">
        <v>657</v>
      </c>
      <c r="O2392" t="s">
        <v>173</v>
      </c>
      <c r="P2392" t="s">
        <v>3071</v>
      </c>
      <c r="Q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 s="5">
        <v>10259</v>
      </c>
      <c r="B2393" s="5">
        <v>29</v>
      </c>
      <c r="C2393">
        <v>100</v>
      </c>
      <c r="D2393">
        <v>2</v>
      </c>
      <c r="E2393">
        <f xml:space="preserve"> Table1[[#This Row],[QUANTITYORDERED]] * Table1[[#This Row],[PRICE ($)]]</f>
        <v>2900</v>
      </c>
      <c r="G2393" s="1">
        <v>38153</v>
      </c>
      <c r="H2393" t="s">
        <v>24</v>
      </c>
      <c r="I2393">
        <v>2</v>
      </c>
      <c r="J2393" t="str">
        <f t="shared" si="37"/>
        <v>Jun</v>
      </c>
      <c r="K2393">
        <v>2004</v>
      </c>
      <c r="L2393" t="s">
        <v>503</v>
      </c>
      <c r="M2393">
        <v>115</v>
      </c>
      <c r="N2393" t="s">
        <v>657</v>
      </c>
      <c r="O2393" t="s">
        <v>417</v>
      </c>
      <c r="P2393" t="s">
        <v>3072</v>
      </c>
      <c r="Q2393" t="s">
        <v>3510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 s="5">
        <v>10271</v>
      </c>
      <c r="B2394" s="5">
        <v>34</v>
      </c>
      <c r="C2394">
        <v>98.39</v>
      </c>
      <c r="D2394">
        <v>3</v>
      </c>
      <c r="E2394">
        <f xml:space="preserve"> Table1[[#This Row],[QUANTITYORDERED]] * Table1[[#This Row],[PRICE ($)]]</f>
        <v>3345.26</v>
      </c>
      <c r="G2394" s="1">
        <v>38188</v>
      </c>
      <c r="H2394" t="s">
        <v>24</v>
      </c>
      <c r="I2394">
        <v>3</v>
      </c>
      <c r="J2394" t="str">
        <f t="shared" si="37"/>
        <v>Jul</v>
      </c>
      <c r="K2394">
        <v>2004</v>
      </c>
      <c r="L2394" t="s">
        <v>503</v>
      </c>
      <c r="M2394">
        <v>115</v>
      </c>
      <c r="N2394" t="s">
        <v>657</v>
      </c>
      <c r="O2394" t="s">
        <v>271</v>
      </c>
      <c r="P2394" t="s">
        <v>3073</v>
      </c>
      <c r="Q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 s="5">
        <v>10282</v>
      </c>
      <c r="B2395" s="5">
        <v>38</v>
      </c>
      <c r="C2395">
        <v>100</v>
      </c>
      <c r="D2395">
        <v>12</v>
      </c>
      <c r="E2395">
        <f xml:space="preserve"> Table1[[#This Row],[QUANTITYORDERED]] * Table1[[#This Row],[PRICE ($)]]</f>
        <v>3800</v>
      </c>
      <c r="G2395" s="1">
        <v>38219</v>
      </c>
      <c r="H2395" t="s">
        <v>24</v>
      </c>
      <c r="I2395">
        <v>3</v>
      </c>
      <c r="J2395" t="str">
        <f t="shared" si="37"/>
        <v>Aug</v>
      </c>
      <c r="K2395">
        <v>2004</v>
      </c>
      <c r="L2395" t="s">
        <v>503</v>
      </c>
      <c r="M2395">
        <v>115</v>
      </c>
      <c r="N2395" t="s">
        <v>657</v>
      </c>
      <c r="O2395" t="s">
        <v>271</v>
      </c>
      <c r="P2395" t="s">
        <v>3074</v>
      </c>
      <c r="Q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 s="5">
        <v>10292</v>
      </c>
      <c r="B2396" s="5">
        <v>41</v>
      </c>
      <c r="C2396">
        <v>100</v>
      </c>
      <c r="D2396">
        <v>6</v>
      </c>
      <c r="E2396">
        <f xml:space="preserve"> Table1[[#This Row],[QUANTITYORDERED]] * Table1[[#This Row],[PRICE ($)]]</f>
        <v>4100</v>
      </c>
      <c r="G2396" s="1">
        <v>38238</v>
      </c>
      <c r="H2396" t="s">
        <v>24</v>
      </c>
      <c r="I2396">
        <v>3</v>
      </c>
      <c r="J2396" t="str">
        <f t="shared" si="37"/>
        <v>Sep</v>
      </c>
      <c r="K2396">
        <v>2004</v>
      </c>
      <c r="L2396" t="s">
        <v>503</v>
      </c>
      <c r="M2396">
        <v>115</v>
      </c>
      <c r="N2396" t="s">
        <v>657</v>
      </c>
      <c r="O2396" t="s">
        <v>27</v>
      </c>
      <c r="P2396" t="s">
        <v>3075</v>
      </c>
      <c r="Q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 s="5">
        <v>10305</v>
      </c>
      <c r="B2397" s="5">
        <v>42</v>
      </c>
      <c r="C2397">
        <v>100</v>
      </c>
      <c r="D2397">
        <v>3</v>
      </c>
      <c r="E2397">
        <f xml:space="preserve"> Table1[[#This Row],[QUANTITYORDERED]] * Table1[[#This Row],[PRICE ($)]]</f>
        <v>4200</v>
      </c>
      <c r="G2397" s="1">
        <v>38273</v>
      </c>
      <c r="H2397" t="s">
        <v>24</v>
      </c>
      <c r="I2397">
        <v>4</v>
      </c>
      <c r="J2397" t="str">
        <f t="shared" si="37"/>
        <v>Oct</v>
      </c>
      <c r="K2397">
        <v>2004</v>
      </c>
      <c r="L2397" t="s">
        <v>503</v>
      </c>
      <c r="M2397">
        <v>115</v>
      </c>
      <c r="N2397" t="s">
        <v>657</v>
      </c>
      <c r="O2397" t="s">
        <v>119</v>
      </c>
      <c r="P2397" t="s">
        <v>3076</v>
      </c>
      <c r="Q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 s="5">
        <v>10314</v>
      </c>
      <c r="B2398" s="5">
        <v>28</v>
      </c>
      <c r="C2398">
        <v>100</v>
      </c>
      <c r="D2398">
        <v>12</v>
      </c>
      <c r="E2398">
        <f xml:space="preserve"> Table1[[#This Row],[QUANTITYORDERED]] * Table1[[#This Row],[PRICE ($)]]</f>
        <v>2800</v>
      </c>
      <c r="G2398" s="1">
        <v>38282</v>
      </c>
      <c r="H2398" t="s">
        <v>24</v>
      </c>
      <c r="I2398">
        <v>4</v>
      </c>
      <c r="J2398" t="str">
        <f t="shared" si="37"/>
        <v>Oct</v>
      </c>
      <c r="K2398">
        <v>2004</v>
      </c>
      <c r="L2398" t="s">
        <v>503</v>
      </c>
      <c r="M2398">
        <v>115</v>
      </c>
      <c r="N2398" t="s">
        <v>657</v>
      </c>
      <c r="O2398" t="s">
        <v>497</v>
      </c>
      <c r="P2398" t="s">
        <v>3077</v>
      </c>
      <c r="Q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 s="5">
        <v>10325</v>
      </c>
      <c r="B2399" s="5">
        <v>38</v>
      </c>
      <c r="C2399">
        <v>100</v>
      </c>
      <c r="D2399">
        <v>4</v>
      </c>
      <c r="E2399">
        <f xml:space="preserve"> Table1[[#This Row],[QUANTITYORDERED]] * Table1[[#This Row],[PRICE ($)]]</f>
        <v>3800</v>
      </c>
      <c r="G2399" s="1">
        <v>38296</v>
      </c>
      <c r="H2399" t="s">
        <v>24</v>
      </c>
      <c r="I2399">
        <v>4</v>
      </c>
      <c r="J2399" t="str">
        <f t="shared" si="37"/>
        <v>Nov</v>
      </c>
      <c r="K2399">
        <v>2004</v>
      </c>
      <c r="L2399" t="s">
        <v>503</v>
      </c>
      <c r="M2399">
        <v>115</v>
      </c>
      <c r="N2399" t="s">
        <v>657</v>
      </c>
      <c r="O2399" t="s">
        <v>132</v>
      </c>
      <c r="P2399" t="s">
        <v>3078</v>
      </c>
      <c r="Q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 s="5">
        <v>10336</v>
      </c>
      <c r="B2400" s="5">
        <v>23</v>
      </c>
      <c r="C2400">
        <v>100</v>
      </c>
      <c r="D2400">
        <v>8</v>
      </c>
      <c r="E2400">
        <f xml:space="preserve"> Table1[[#This Row],[QUANTITYORDERED]] * Table1[[#This Row],[PRICE ($)]]</f>
        <v>2300</v>
      </c>
      <c r="G2400" s="1">
        <v>38311</v>
      </c>
      <c r="H2400" t="s">
        <v>24</v>
      </c>
      <c r="I2400">
        <v>4</v>
      </c>
      <c r="J2400" t="str">
        <f t="shared" si="37"/>
        <v>Nov</v>
      </c>
      <c r="K2400">
        <v>2004</v>
      </c>
      <c r="L2400" t="s">
        <v>503</v>
      </c>
      <c r="M2400">
        <v>115</v>
      </c>
      <c r="N2400" t="s">
        <v>657</v>
      </c>
      <c r="O2400" t="s">
        <v>402</v>
      </c>
      <c r="P2400" t="s">
        <v>3079</v>
      </c>
      <c r="Q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xml:space="preserve"> Table1[[#This Row],[QUANTITYORDERED]] * Table1[[#This Row],[PRICE ($)]]</f>
        <v>2213.4</v>
      </c>
      <c r="G2401" s="1">
        <v>38323</v>
      </c>
      <c r="H2401" t="s">
        <v>24</v>
      </c>
      <c r="I2401">
        <v>4</v>
      </c>
      <c r="J2401" t="str">
        <f t="shared" si="37"/>
        <v>Dec</v>
      </c>
      <c r="K2401">
        <v>2004</v>
      </c>
      <c r="L2401" t="s">
        <v>503</v>
      </c>
      <c r="M2401">
        <v>115</v>
      </c>
      <c r="N2401" t="s">
        <v>657</v>
      </c>
      <c r="O2401" t="s">
        <v>173</v>
      </c>
      <c r="P2401" t="s">
        <v>3080</v>
      </c>
      <c r="Q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 s="5">
        <v>10359</v>
      </c>
      <c r="B2402" s="5">
        <v>46</v>
      </c>
      <c r="C2402">
        <v>100</v>
      </c>
      <c r="D2402">
        <v>2</v>
      </c>
      <c r="E2402">
        <f xml:space="preserve"> Table1[[#This Row],[QUANTITYORDERED]] * Table1[[#This Row],[PRICE ($)]]</f>
        <v>4600</v>
      </c>
      <c r="G2402" s="1">
        <v>38336</v>
      </c>
      <c r="H2402" t="s">
        <v>24</v>
      </c>
      <c r="I2402">
        <v>4</v>
      </c>
      <c r="J2402" t="str">
        <f t="shared" si="37"/>
        <v>Dec</v>
      </c>
      <c r="K2402">
        <v>2004</v>
      </c>
      <c r="L2402" t="s">
        <v>503</v>
      </c>
      <c r="M2402">
        <v>115</v>
      </c>
      <c r="N2402" t="s">
        <v>657</v>
      </c>
      <c r="O2402" t="s">
        <v>36</v>
      </c>
      <c r="P2402" t="s">
        <v>3081</v>
      </c>
      <c r="Q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 s="5">
        <v>10371</v>
      </c>
      <c r="B2403" s="5">
        <v>48</v>
      </c>
      <c r="C2403">
        <v>56.55</v>
      </c>
      <c r="D2403">
        <v>10</v>
      </c>
      <c r="E2403">
        <f xml:space="preserve"> Table1[[#This Row],[QUANTITYORDERED]] * Table1[[#This Row],[PRICE ($)]]</f>
        <v>2714.3999999999996</v>
      </c>
      <c r="G2403" s="1">
        <v>38375</v>
      </c>
      <c r="H2403" t="s">
        <v>24</v>
      </c>
      <c r="I2403">
        <v>1</v>
      </c>
      <c r="J2403" t="str">
        <f t="shared" si="37"/>
        <v>Jan</v>
      </c>
      <c r="K2403">
        <v>2005</v>
      </c>
      <c r="L2403" t="s">
        <v>503</v>
      </c>
      <c r="M2403">
        <v>115</v>
      </c>
      <c r="N2403" t="s">
        <v>657</v>
      </c>
      <c r="O2403" t="s">
        <v>271</v>
      </c>
      <c r="P2403" t="s">
        <v>3082</v>
      </c>
      <c r="Q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 s="5">
        <v>10383</v>
      </c>
      <c r="B2404" s="5">
        <v>29</v>
      </c>
      <c r="C2404">
        <v>100</v>
      </c>
      <c r="D2404">
        <v>13</v>
      </c>
      <c r="E2404">
        <f xml:space="preserve"> Table1[[#This Row],[QUANTITYORDERED]] * Table1[[#This Row],[PRICE ($)]]</f>
        <v>2900</v>
      </c>
      <c r="G2404" s="1">
        <v>38405</v>
      </c>
      <c r="H2404" t="s">
        <v>24</v>
      </c>
      <c r="I2404">
        <v>1</v>
      </c>
      <c r="J2404" t="str">
        <f t="shared" si="37"/>
        <v>Feb</v>
      </c>
      <c r="K2404">
        <v>2005</v>
      </c>
      <c r="L2404" t="s">
        <v>503</v>
      </c>
      <c r="M2404">
        <v>115</v>
      </c>
      <c r="N2404" t="s">
        <v>657</v>
      </c>
      <c r="O2404" t="s">
        <v>173</v>
      </c>
      <c r="P2404" t="s">
        <v>3083</v>
      </c>
      <c r="Q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 s="5">
        <v>10395</v>
      </c>
      <c r="B2405" s="5">
        <v>46</v>
      </c>
      <c r="C2405">
        <v>100</v>
      </c>
      <c r="D2405">
        <v>4</v>
      </c>
      <c r="E2405">
        <f xml:space="preserve"> Table1[[#This Row],[QUANTITYORDERED]] * Table1[[#This Row],[PRICE ($)]]</f>
        <v>4600</v>
      </c>
      <c r="G2405" s="1">
        <v>38428</v>
      </c>
      <c r="H2405" t="s">
        <v>24</v>
      </c>
      <c r="I2405">
        <v>1</v>
      </c>
      <c r="J2405" t="str">
        <f t="shared" si="37"/>
        <v>Mar</v>
      </c>
      <c r="K2405">
        <v>2005</v>
      </c>
      <c r="L2405" t="s">
        <v>503</v>
      </c>
      <c r="M2405">
        <v>115</v>
      </c>
      <c r="N2405" t="s">
        <v>657</v>
      </c>
      <c r="O2405" t="s">
        <v>44</v>
      </c>
      <c r="P2405" t="s">
        <v>3084</v>
      </c>
      <c r="Q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 s="5">
        <v>10412</v>
      </c>
      <c r="B2406" s="5">
        <v>26</v>
      </c>
      <c r="C2406">
        <v>100</v>
      </c>
      <c r="D2406">
        <v>3</v>
      </c>
      <c r="E2406">
        <f xml:space="preserve"> Table1[[#This Row],[QUANTITYORDERED]] * Table1[[#This Row],[PRICE ($)]]</f>
        <v>2600</v>
      </c>
      <c r="G2406" s="1">
        <v>38475</v>
      </c>
      <c r="H2406" t="s">
        <v>24</v>
      </c>
      <c r="I2406">
        <v>2</v>
      </c>
      <c r="J2406" t="str">
        <f t="shared" si="37"/>
        <v>May</v>
      </c>
      <c r="K2406">
        <v>2005</v>
      </c>
      <c r="L2406" t="s">
        <v>503</v>
      </c>
      <c r="M2406">
        <v>115</v>
      </c>
      <c r="N2406" t="s">
        <v>657</v>
      </c>
      <c r="O2406" t="s">
        <v>173</v>
      </c>
      <c r="P2406" t="s">
        <v>3085</v>
      </c>
      <c r="Q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 s="5">
        <v>10425</v>
      </c>
      <c r="B2407" s="5">
        <v>18</v>
      </c>
      <c r="C2407">
        <v>100</v>
      </c>
      <c r="D2407">
        <v>2</v>
      </c>
      <c r="E2407">
        <f xml:space="preserve"> Table1[[#This Row],[QUANTITYORDERED]] * Table1[[#This Row],[PRICE ($)]]</f>
        <v>1800</v>
      </c>
      <c r="G2407" s="1">
        <v>38503</v>
      </c>
      <c r="H2407" t="s">
        <v>299</v>
      </c>
      <c r="I2407">
        <v>2</v>
      </c>
      <c r="J2407" t="str">
        <f t="shared" si="37"/>
        <v>May</v>
      </c>
      <c r="K2407">
        <v>2005</v>
      </c>
      <c r="L2407" t="s">
        <v>503</v>
      </c>
      <c r="M2407">
        <v>115</v>
      </c>
      <c r="N2407" t="s">
        <v>657</v>
      </c>
      <c r="O2407" t="s">
        <v>113</v>
      </c>
      <c r="P2407" t="s">
        <v>3086</v>
      </c>
      <c r="Q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 s="5">
        <v>10104</v>
      </c>
      <c r="B2408" s="5">
        <v>32</v>
      </c>
      <c r="C2408">
        <v>53.31</v>
      </c>
      <c r="D2408">
        <v>2</v>
      </c>
      <c r="E2408">
        <f xml:space="preserve"> Table1[[#This Row],[QUANTITYORDERED]] * Table1[[#This Row],[PRICE ($)]]</f>
        <v>1705.92</v>
      </c>
      <c r="G2408" s="1">
        <v>37652</v>
      </c>
      <c r="H2408" t="s">
        <v>24</v>
      </c>
      <c r="I2408">
        <v>1</v>
      </c>
      <c r="J2408" t="str">
        <f t="shared" si="37"/>
        <v>Jan</v>
      </c>
      <c r="K2408">
        <v>2003</v>
      </c>
      <c r="L2408" t="s">
        <v>604</v>
      </c>
      <c r="M2408">
        <v>58</v>
      </c>
      <c r="N2408" t="s">
        <v>658</v>
      </c>
      <c r="O2408" t="s">
        <v>173</v>
      </c>
      <c r="P2408" t="s">
        <v>3087</v>
      </c>
      <c r="Q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 s="5">
        <v>10117</v>
      </c>
      <c r="B2409" s="5">
        <v>21</v>
      </c>
      <c r="C2409">
        <v>49.21</v>
      </c>
      <c r="D2409">
        <v>11</v>
      </c>
      <c r="E2409">
        <f xml:space="preserve"> Table1[[#This Row],[QUANTITYORDERED]] * Table1[[#This Row],[PRICE ($)]]</f>
        <v>1033.4100000000001</v>
      </c>
      <c r="G2409" s="1">
        <v>37727</v>
      </c>
      <c r="H2409" t="s">
        <v>24</v>
      </c>
      <c r="I2409">
        <v>2</v>
      </c>
      <c r="J2409" t="str">
        <f t="shared" si="37"/>
        <v>Apr</v>
      </c>
      <c r="K2409">
        <v>2003</v>
      </c>
      <c r="L2409" t="s">
        <v>604</v>
      </c>
      <c r="M2409">
        <v>58</v>
      </c>
      <c r="N2409" t="s">
        <v>658</v>
      </c>
      <c r="O2409" t="s">
        <v>195</v>
      </c>
      <c r="P2409" t="s">
        <v>3088</v>
      </c>
      <c r="Q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 s="5">
        <v>10127</v>
      </c>
      <c r="B2410" s="5">
        <v>46</v>
      </c>
      <c r="C2410">
        <v>69.12</v>
      </c>
      <c r="D2410">
        <v>4</v>
      </c>
      <c r="E2410">
        <f xml:space="preserve"> Table1[[#This Row],[QUANTITYORDERED]] * Table1[[#This Row],[PRICE ($)]]</f>
        <v>3179.5200000000004</v>
      </c>
      <c r="G2410" s="1">
        <v>37775</v>
      </c>
      <c r="H2410" t="s">
        <v>24</v>
      </c>
      <c r="I2410">
        <v>2</v>
      </c>
      <c r="J2410" t="str">
        <f t="shared" si="37"/>
        <v>Jun</v>
      </c>
      <c r="K2410">
        <v>2003</v>
      </c>
      <c r="L2410" t="s">
        <v>604</v>
      </c>
      <c r="M2410">
        <v>58</v>
      </c>
      <c r="N2410" t="s">
        <v>658</v>
      </c>
      <c r="O2410" t="s">
        <v>474</v>
      </c>
      <c r="P2410" t="s">
        <v>3089</v>
      </c>
      <c r="Q2410" t="s">
        <v>3511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 s="5">
        <v>10142</v>
      </c>
      <c r="B2411" s="5">
        <v>42</v>
      </c>
      <c r="C2411">
        <v>49.79</v>
      </c>
      <c r="D2411">
        <v>14</v>
      </c>
      <c r="E2411">
        <f xml:space="preserve"> Table1[[#This Row],[QUANTITYORDERED]] * Table1[[#This Row],[PRICE ($)]]</f>
        <v>2091.1799999999998</v>
      </c>
      <c r="G2411" s="1">
        <v>37841</v>
      </c>
      <c r="H2411" t="s">
        <v>24</v>
      </c>
      <c r="I2411">
        <v>3</v>
      </c>
      <c r="J2411" t="str">
        <f t="shared" si="37"/>
        <v>Aug</v>
      </c>
      <c r="K2411">
        <v>2003</v>
      </c>
      <c r="L2411" t="s">
        <v>604</v>
      </c>
      <c r="M2411">
        <v>58</v>
      </c>
      <c r="N2411" t="s">
        <v>658</v>
      </c>
      <c r="O2411" t="s">
        <v>271</v>
      </c>
      <c r="P2411" t="s">
        <v>3090</v>
      </c>
      <c r="Q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 s="5">
        <v>10153</v>
      </c>
      <c r="B2412" s="5">
        <v>31</v>
      </c>
      <c r="C2412">
        <v>57.41</v>
      </c>
      <c r="D2412">
        <v>13</v>
      </c>
      <c r="E2412">
        <f xml:space="preserve"> Table1[[#This Row],[QUANTITYORDERED]] * Table1[[#This Row],[PRICE ($)]]</f>
        <v>1779.7099999999998</v>
      </c>
      <c r="G2412" s="1">
        <v>37892</v>
      </c>
      <c r="H2412" t="s">
        <v>24</v>
      </c>
      <c r="I2412">
        <v>3</v>
      </c>
      <c r="J2412" t="str">
        <f t="shared" si="37"/>
        <v>Sep</v>
      </c>
      <c r="K2412">
        <v>2003</v>
      </c>
      <c r="L2412" t="s">
        <v>604</v>
      </c>
      <c r="M2412">
        <v>58</v>
      </c>
      <c r="N2412" t="s">
        <v>658</v>
      </c>
      <c r="O2412" t="s">
        <v>173</v>
      </c>
      <c r="P2412" t="s">
        <v>3091</v>
      </c>
      <c r="Q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 s="5">
        <v>10165</v>
      </c>
      <c r="B2413" s="5">
        <v>38</v>
      </c>
      <c r="C2413">
        <v>66.78</v>
      </c>
      <c r="D2413">
        <v>5</v>
      </c>
      <c r="E2413">
        <f xml:space="preserve"> Table1[[#This Row],[QUANTITYORDERED]] * Table1[[#This Row],[PRICE ($)]]</f>
        <v>2537.64</v>
      </c>
      <c r="G2413" s="1">
        <v>37916</v>
      </c>
      <c r="H2413" t="s">
        <v>24</v>
      </c>
      <c r="I2413">
        <v>4</v>
      </c>
      <c r="J2413" t="str">
        <f t="shared" si="37"/>
        <v>Oct</v>
      </c>
      <c r="K2413">
        <v>2003</v>
      </c>
      <c r="L2413" t="s">
        <v>604</v>
      </c>
      <c r="M2413">
        <v>58</v>
      </c>
      <c r="N2413" t="s">
        <v>658</v>
      </c>
      <c r="O2413" t="s">
        <v>195</v>
      </c>
      <c r="P2413" t="s">
        <v>3092</v>
      </c>
      <c r="Q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 s="5">
        <v>10176</v>
      </c>
      <c r="B2414" s="5">
        <v>38</v>
      </c>
      <c r="C2414">
        <v>64.44</v>
      </c>
      <c r="D2414">
        <v>4</v>
      </c>
      <c r="E2414">
        <f xml:space="preserve"> Table1[[#This Row],[QUANTITYORDERED]] * Table1[[#This Row],[PRICE ($)]]</f>
        <v>2448.7199999999998</v>
      </c>
      <c r="G2414" s="1">
        <v>37931</v>
      </c>
      <c r="H2414" t="s">
        <v>24</v>
      </c>
      <c r="I2414">
        <v>4</v>
      </c>
      <c r="J2414" t="str">
        <f t="shared" si="37"/>
        <v>Nov</v>
      </c>
      <c r="K2414">
        <v>2003</v>
      </c>
      <c r="L2414" t="s">
        <v>604</v>
      </c>
      <c r="M2414">
        <v>58</v>
      </c>
      <c r="N2414" t="s">
        <v>658</v>
      </c>
      <c r="O2414" t="s">
        <v>451</v>
      </c>
      <c r="P2414" t="s">
        <v>3093</v>
      </c>
      <c r="Q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 s="5">
        <v>10185</v>
      </c>
      <c r="B2415" s="5">
        <v>20</v>
      </c>
      <c r="C2415">
        <v>48.62</v>
      </c>
      <c r="D2415">
        <v>15</v>
      </c>
      <c r="E2415">
        <f xml:space="preserve"> Table1[[#This Row],[QUANTITYORDERED]] * Table1[[#This Row],[PRICE ($)]]</f>
        <v>972.4</v>
      </c>
      <c r="G2415" s="1">
        <v>37939</v>
      </c>
      <c r="H2415" t="s">
        <v>24</v>
      </c>
      <c r="I2415">
        <v>4</v>
      </c>
      <c r="J2415" t="str">
        <f t="shared" si="37"/>
        <v>Nov</v>
      </c>
      <c r="K2415">
        <v>2003</v>
      </c>
      <c r="L2415" t="s">
        <v>604</v>
      </c>
      <c r="M2415">
        <v>58</v>
      </c>
      <c r="N2415" t="s">
        <v>658</v>
      </c>
      <c r="O2415" t="s">
        <v>334</v>
      </c>
      <c r="P2415" t="s">
        <v>3094</v>
      </c>
      <c r="Q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 s="5">
        <v>10196</v>
      </c>
      <c r="B2416" s="5">
        <v>46</v>
      </c>
      <c r="C2416">
        <v>62.09</v>
      </c>
      <c r="D2416">
        <v>7</v>
      </c>
      <c r="E2416">
        <f xml:space="preserve"> Table1[[#This Row],[QUANTITYORDERED]] * Table1[[#This Row],[PRICE ($)]]</f>
        <v>2856.1400000000003</v>
      </c>
      <c r="G2416" s="1">
        <v>37951</v>
      </c>
      <c r="H2416" t="s">
        <v>24</v>
      </c>
      <c r="I2416">
        <v>4</v>
      </c>
      <c r="J2416" t="str">
        <f t="shared" si="37"/>
        <v>Nov</v>
      </c>
      <c r="K2416">
        <v>2003</v>
      </c>
      <c r="L2416" t="s">
        <v>604</v>
      </c>
      <c r="M2416">
        <v>58</v>
      </c>
      <c r="N2416" t="s">
        <v>658</v>
      </c>
      <c r="O2416" t="s">
        <v>241</v>
      </c>
      <c r="P2416" t="s">
        <v>3095</v>
      </c>
      <c r="Q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 s="5">
        <v>10208</v>
      </c>
      <c r="B2417" s="5">
        <v>30</v>
      </c>
      <c r="C2417">
        <v>65.61</v>
      </c>
      <c r="D2417">
        <v>15</v>
      </c>
      <c r="E2417">
        <f xml:space="preserve"> Table1[[#This Row],[QUANTITYORDERED]] * Table1[[#This Row],[PRICE ($)]]</f>
        <v>1968.3</v>
      </c>
      <c r="G2417" s="1">
        <v>37988</v>
      </c>
      <c r="H2417" t="s">
        <v>24</v>
      </c>
      <c r="I2417">
        <v>1</v>
      </c>
      <c r="J2417" t="str">
        <f t="shared" si="37"/>
        <v>Jan</v>
      </c>
      <c r="K2417">
        <v>2004</v>
      </c>
      <c r="L2417" t="s">
        <v>604</v>
      </c>
      <c r="M2417">
        <v>58</v>
      </c>
      <c r="N2417" t="s">
        <v>658</v>
      </c>
      <c r="O2417" t="s">
        <v>218</v>
      </c>
      <c r="P2417" t="s">
        <v>3096</v>
      </c>
      <c r="Q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xml:space="preserve"> Table1[[#This Row],[QUANTITYORDERED]] * Table1[[#This Row],[PRICE ($)]]</f>
        <v>2056.2000000000003</v>
      </c>
      <c r="G2418" s="1">
        <v>38029</v>
      </c>
      <c r="H2418" t="s">
        <v>24</v>
      </c>
      <c r="I2418">
        <v>1</v>
      </c>
      <c r="J2418" t="str">
        <f t="shared" si="37"/>
        <v>Feb</v>
      </c>
      <c r="K2418">
        <v>2004</v>
      </c>
      <c r="L2418" t="s">
        <v>604</v>
      </c>
      <c r="M2418">
        <v>58</v>
      </c>
      <c r="N2418" t="s">
        <v>658</v>
      </c>
      <c r="O2418" t="s">
        <v>478</v>
      </c>
      <c r="P2418" t="s">
        <v>3097</v>
      </c>
      <c r="Q2418" t="s">
        <v>3512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 s="5">
        <v>10230</v>
      </c>
      <c r="B2419" s="5">
        <v>43</v>
      </c>
      <c r="C2419">
        <v>52.14</v>
      </c>
      <c r="D2419">
        <v>2</v>
      </c>
      <c r="E2419">
        <f xml:space="preserve"> Table1[[#This Row],[QUANTITYORDERED]] * Table1[[#This Row],[PRICE ($)]]</f>
        <v>2242.02</v>
      </c>
      <c r="G2419" s="1">
        <v>38061</v>
      </c>
      <c r="H2419" t="s">
        <v>24</v>
      </c>
      <c r="I2419">
        <v>1</v>
      </c>
      <c r="J2419" t="str">
        <f t="shared" si="37"/>
        <v>Mar</v>
      </c>
      <c r="K2419">
        <v>2004</v>
      </c>
      <c r="L2419" t="s">
        <v>604</v>
      </c>
      <c r="M2419">
        <v>58</v>
      </c>
      <c r="N2419" t="s">
        <v>658</v>
      </c>
      <c r="O2419" t="s">
        <v>461</v>
      </c>
      <c r="P2419" t="s">
        <v>3098</v>
      </c>
      <c r="Q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 s="5">
        <v>10247</v>
      </c>
      <c r="B2420" s="5">
        <v>49</v>
      </c>
      <c r="C2420">
        <v>63.85</v>
      </c>
      <c r="D2420">
        <v>4</v>
      </c>
      <c r="E2420">
        <f xml:space="preserve"> Table1[[#This Row],[QUANTITYORDERED]] * Table1[[#This Row],[PRICE ($)]]</f>
        <v>3128.65</v>
      </c>
      <c r="G2420" s="1">
        <v>38112</v>
      </c>
      <c r="H2420" t="s">
        <v>24</v>
      </c>
      <c r="I2420">
        <v>2</v>
      </c>
      <c r="J2420" t="str">
        <f t="shared" si="37"/>
        <v>May</v>
      </c>
      <c r="K2420">
        <v>2004</v>
      </c>
      <c r="L2420" t="s">
        <v>604</v>
      </c>
      <c r="M2420">
        <v>58</v>
      </c>
      <c r="N2420" t="s">
        <v>658</v>
      </c>
      <c r="O2420" t="s">
        <v>466</v>
      </c>
      <c r="P2420" t="s">
        <v>3099</v>
      </c>
      <c r="Q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 s="5">
        <v>10272</v>
      </c>
      <c r="B2421" s="5">
        <v>43</v>
      </c>
      <c r="C2421">
        <v>56.82</v>
      </c>
      <c r="D2421">
        <v>4</v>
      </c>
      <c r="E2421">
        <f xml:space="preserve"> Table1[[#This Row],[QUANTITYORDERED]] * Table1[[#This Row],[PRICE ($)]]</f>
        <v>2443.2600000000002</v>
      </c>
      <c r="G2421" s="1">
        <v>38188</v>
      </c>
      <c r="H2421" t="s">
        <v>24</v>
      </c>
      <c r="I2421">
        <v>3</v>
      </c>
      <c r="J2421" t="str">
        <f t="shared" si="37"/>
        <v>Jul</v>
      </c>
      <c r="K2421">
        <v>2004</v>
      </c>
      <c r="L2421" t="s">
        <v>604</v>
      </c>
      <c r="M2421">
        <v>58</v>
      </c>
      <c r="N2421" t="s">
        <v>658</v>
      </c>
      <c r="O2421" t="s">
        <v>138</v>
      </c>
      <c r="P2421" t="s">
        <v>3100</v>
      </c>
      <c r="Q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 s="5">
        <v>10282</v>
      </c>
      <c r="B2422" s="5">
        <v>37</v>
      </c>
      <c r="C2422">
        <v>66.78</v>
      </c>
      <c r="D2422">
        <v>7</v>
      </c>
      <c r="E2422">
        <f xml:space="preserve"> Table1[[#This Row],[QUANTITYORDERED]] * Table1[[#This Row],[PRICE ($)]]</f>
        <v>2470.86</v>
      </c>
      <c r="G2422" s="1">
        <v>38219</v>
      </c>
      <c r="H2422" t="s">
        <v>24</v>
      </c>
      <c r="I2422">
        <v>3</v>
      </c>
      <c r="J2422" t="str">
        <f t="shared" si="37"/>
        <v>Aug</v>
      </c>
      <c r="K2422">
        <v>2004</v>
      </c>
      <c r="L2422" t="s">
        <v>604</v>
      </c>
      <c r="M2422">
        <v>58</v>
      </c>
      <c r="N2422" t="s">
        <v>658</v>
      </c>
      <c r="O2422" t="s">
        <v>271</v>
      </c>
      <c r="P2422" t="s">
        <v>3101</v>
      </c>
      <c r="Q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 s="5">
        <v>10292</v>
      </c>
      <c r="B2423" s="5">
        <v>35</v>
      </c>
      <c r="C2423">
        <v>55.07</v>
      </c>
      <c r="D2423">
        <v>1</v>
      </c>
      <c r="E2423">
        <f xml:space="preserve"> Table1[[#This Row],[QUANTITYORDERED]] * Table1[[#This Row],[PRICE ($)]]</f>
        <v>1927.45</v>
      </c>
      <c r="G2423" s="1">
        <v>38238</v>
      </c>
      <c r="H2423" t="s">
        <v>24</v>
      </c>
      <c r="I2423">
        <v>3</v>
      </c>
      <c r="J2423" t="str">
        <f t="shared" si="37"/>
        <v>Sep</v>
      </c>
      <c r="K2423">
        <v>2004</v>
      </c>
      <c r="L2423" t="s">
        <v>604</v>
      </c>
      <c r="M2423">
        <v>58</v>
      </c>
      <c r="N2423" t="s">
        <v>658</v>
      </c>
      <c r="O2423" t="s">
        <v>27</v>
      </c>
      <c r="P2423" t="s">
        <v>3102</v>
      </c>
      <c r="Q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 s="5">
        <v>10306</v>
      </c>
      <c r="B2424" s="5">
        <v>34</v>
      </c>
      <c r="C2424">
        <v>60.34</v>
      </c>
      <c r="D2424">
        <v>15</v>
      </c>
      <c r="E2424">
        <f xml:space="preserve"> Table1[[#This Row],[QUANTITYORDERED]] * Table1[[#This Row],[PRICE ($)]]</f>
        <v>2051.56</v>
      </c>
      <c r="G2424" s="1">
        <v>38274</v>
      </c>
      <c r="H2424" t="s">
        <v>24</v>
      </c>
      <c r="I2424">
        <v>4</v>
      </c>
      <c r="J2424" t="str">
        <f t="shared" si="37"/>
        <v>Oct</v>
      </c>
      <c r="K2424">
        <v>2004</v>
      </c>
      <c r="L2424" t="s">
        <v>604</v>
      </c>
      <c r="M2424">
        <v>58</v>
      </c>
      <c r="N2424" t="s">
        <v>658</v>
      </c>
      <c r="O2424" t="s">
        <v>491</v>
      </c>
      <c r="P2424" t="s">
        <v>3103</v>
      </c>
      <c r="Q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 s="5">
        <v>10314</v>
      </c>
      <c r="B2425" s="5">
        <v>38</v>
      </c>
      <c r="C2425">
        <v>61.51</v>
      </c>
      <c r="D2425">
        <v>7</v>
      </c>
      <c r="E2425">
        <f xml:space="preserve"> Table1[[#This Row],[QUANTITYORDERED]] * Table1[[#This Row],[PRICE ($)]]</f>
        <v>2337.38</v>
      </c>
      <c r="G2425" s="1">
        <v>38282</v>
      </c>
      <c r="H2425" t="s">
        <v>24</v>
      </c>
      <c r="I2425">
        <v>4</v>
      </c>
      <c r="J2425" t="str">
        <f t="shared" si="37"/>
        <v>Oct</v>
      </c>
      <c r="K2425">
        <v>2004</v>
      </c>
      <c r="L2425" t="s">
        <v>604</v>
      </c>
      <c r="M2425">
        <v>58</v>
      </c>
      <c r="N2425" t="s">
        <v>658</v>
      </c>
      <c r="O2425" t="s">
        <v>497</v>
      </c>
      <c r="P2425" t="s">
        <v>3104</v>
      </c>
      <c r="Q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 s="5">
        <v>10325</v>
      </c>
      <c r="B2426" s="5">
        <v>44</v>
      </c>
      <c r="C2426">
        <v>100</v>
      </c>
      <c r="D2426">
        <v>7</v>
      </c>
      <c r="E2426">
        <f xml:space="preserve"> Table1[[#This Row],[QUANTITYORDERED]] * Table1[[#This Row],[PRICE ($)]]</f>
        <v>4400</v>
      </c>
      <c r="G2426" s="1">
        <v>38296</v>
      </c>
      <c r="H2426" t="s">
        <v>24</v>
      </c>
      <c r="I2426">
        <v>4</v>
      </c>
      <c r="J2426" t="str">
        <f t="shared" si="37"/>
        <v>Nov</v>
      </c>
      <c r="K2426">
        <v>2004</v>
      </c>
      <c r="L2426" t="s">
        <v>604</v>
      </c>
      <c r="M2426">
        <v>58</v>
      </c>
      <c r="N2426" t="s">
        <v>658</v>
      </c>
      <c r="O2426" t="s">
        <v>132</v>
      </c>
      <c r="P2426" t="s">
        <v>3105</v>
      </c>
      <c r="Q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 s="5">
        <v>10337</v>
      </c>
      <c r="B2427" s="5">
        <v>21</v>
      </c>
      <c r="C2427">
        <v>100</v>
      </c>
      <c r="D2427">
        <v>6</v>
      </c>
      <c r="E2427">
        <f xml:space="preserve"> Table1[[#This Row],[QUANTITYORDERED]] * Table1[[#This Row],[PRICE ($)]]</f>
        <v>2100</v>
      </c>
      <c r="G2427" s="1">
        <v>38312</v>
      </c>
      <c r="H2427" t="s">
        <v>24</v>
      </c>
      <c r="I2427">
        <v>4</v>
      </c>
      <c r="J2427" t="str">
        <f t="shared" si="37"/>
        <v>Nov</v>
      </c>
      <c r="K2427">
        <v>2004</v>
      </c>
      <c r="L2427" t="s">
        <v>604</v>
      </c>
      <c r="M2427">
        <v>58</v>
      </c>
      <c r="N2427" t="s">
        <v>658</v>
      </c>
      <c r="O2427" t="s">
        <v>202</v>
      </c>
      <c r="P2427" t="s">
        <v>3106</v>
      </c>
      <c r="Q2427" t="s">
        <v>3508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 s="5">
        <v>10350</v>
      </c>
      <c r="B2428" s="5">
        <v>44</v>
      </c>
      <c r="C2428">
        <v>100</v>
      </c>
      <c r="D2428">
        <v>17</v>
      </c>
      <c r="E2428">
        <f xml:space="preserve"> Table1[[#This Row],[QUANTITYORDERED]] * Table1[[#This Row],[PRICE ($)]]</f>
        <v>4400</v>
      </c>
      <c r="G2428" s="1">
        <v>38323</v>
      </c>
      <c r="H2428" t="s">
        <v>24</v>
      </c>
      <c r="I2428">
        <v>4</v>
      </c>
      <c r="J2428" t="str">
        <f t="shared" si="37"/>
        <v>Dec</v>
      </c>
      <c r="K2428">
        <v>2004</v>
      </c>
      <c r="L2428" t="s">
        <v>604</v>
      </c>
      <c r="M2428">
        <v>58</v>
      </c>
      <c r="N2428" t="s">
        <v>658</v>
      </c>
      <c r="O2428" t="s">
        <v>173</v>
      </c>
      <c r="P2428" t="s">
        <v>3107</v>
      </c>
      <c r="Q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xml:space="preserve"> Table1[[#This Row],[QUANTITYORDERED]] * Table1[[#This Row],[PRICE ($)]]</f>
        <v>1623.2500000000002</v>
      </c>
      <c r="G2429" s="1">
        <v>38336</v>
      </c>
      <c r="H2429" t="s">
        <v>24</v>
      </c>
      <c r="I2429">
        <v>4</v>
      </c>
      <c r="J2429" t="str">
        <f t="shared" si="37"/>
        <v>Dec</v>
      </c>
      <c r="K2429">
        <v>2004</v>
      </c>
      <c r="L2429" t="s">
        <v>604</v>
      </c>
      <c r="M2429">
        <v>58</v>
      </c>
      <c r="N2429" t="s">
        <v>658</v>
      </c>
      <c r="O2429" t="s">
        <v>36</v>
      </c>
      <c r="P2429" t="s">
        <v>3108</v>
      </c>
      <c r="Q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 s="5">
        <v>10372</v>
      </c>
      <c r="B2430" s="5">
        <v>24</v>
      </c>
      <c r="C2430">
        <v>58.58</v>
      </c>
      <c r="D2430">
        <v>9</v>
      </c>
      <c r="E2430">
        <f xml:space="preserve"> Table1[[#This Row],[QUANTITYORDERED]] * Table1[[#This Row],[PRICE ($)]]</f>
        <v>1405.92</v>
      </c>
      <c r="G2430" s="1">
        <v>38378</v>
      </c>
      <c r="H2430" t="s">
        <v>24</v>
      </c>
      <c r="I2430">
        <v>1</v>
      </c>
      <c r="J2430" t="str">
        <f t="shared" si="37"/>
        <v>Jan</v>
      </c>
      <c r="K2430">
        <v>2005</v>
      </c>
      <c r="L2430" t="s">
        <v>604</v>
      </c>
      <c r="M2430">
        <v>58</v>
      </c>
      <c r="N2430" t="s">
        <v>658</v>
      </c>
      <c r="O2430" t="s">
        <v>245</v>
      </c>
      <c r="P2430" t="s">
        <v>3109</v>
      </c>
      <c r="Q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 s="5">
        <v>10383</v>
      </c>
      <c r="B2431" s="5">
        <v>38</v>
      </c>
      <c r="C2431">
        <v>60.06</v>
      </c>
      <c r="D2431">
        <v>10</v>
      </c>
      <c r="E2431">
        <f xml:space="preserve"> Table1[[#This Row],[QUANTITYORDERED]] * Table1[[#This Row],[PRICE ($)]]</f>
        <v>2282.2800000000002</v>
      </c>
      <c r="G2431" s="1">
        <v>38405</v>
      </c>
      <c r="H2431" t="s">
        <v>24</v>
      </c>
      <c r="I2431">
        <v>1</v>
      </c>
      <c r="J2431" t="str">
        <f t="shared" si="37"/>
        <v>Feb</v>
      </c>
      <c r="K2431">
        <v>2005</v>
      </c>
      <c r="L2431" t="s">
        <v>604</v>
      </c>
      <c r="M2431">
        <v>58</v>
      </c>
      <c r="N2431" t="s">
        <v>658</v>
      </c>
      <c r="O2431" t="s">
        <v>173</v>
      </c>
      <c r="P2431" t="s">
        <v>3110</v>
      </c>
      <c r="Q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 s="5">
        <v>10395</v>
      </c>
      <c r="B2432" s="5">
        <v>45</v>
      </c>
      <c r="C2432">
        <v>100</v>
      </c>
      <c r="D2432">
        <v>3</v>
      </c>
      <c r="E2432">
        <f xml:space="preserve"> Table1[[#This Row],[QUANTITYORDERED]] * Table1[[#This Row],[PRICE ($)]]</f>
        <v>4500</v>
      </c>
      <c r="G2432" s="1">
        <v>38428</v>
      </c>
      <c r="H2432" t="s">
        <v>24</v>
      </c>
      <c r="I2432">
        <v>1</v>
      </c>
      <c r="J2432" t="str">
        <f t="shared" si="37"/>
        <v>Mar</v>
      </c>
      <c r="K2432">
        <v>2005</v>
      </c>
      <c r="L2432" t="s">
        <v>604</v>
      </c>
      <c r="M2432">
        <v>58</v>
      </c>
      <c r="N2432" t="s">
        <v>658</v>
      </c>
      <c r="O2432" t="s">
        <v>44</v>
      </c>
      <c r="P2432" t="s">
        <v>3111</v>
      </c>
      <c r="Q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 s="5">
        <v>10413</v>
      </c>
      <c r="B2433" s="5">
        <v>51</v>
      </c>
      <c r="C2433">
        <v>63.85</v>
      </c>
      <c r="D2433">
        <v>4</v>
      </c>
      <c r="E2433">
        <f xml:space="preserve"> Table1[[#This Row],[QUANTITYORDERED]] * Table1[[#This Row],[PRICE ($)]]</f>
        <v>3256.35</v>
      </c>
      <c r="G2433" s="1">
        <v>38477</v>
      </c>
      <c r="H2433" t="s">
        <v>24</v>
      </c>
      <c r="I2433">
        <v>2</v>
      </c>
      <c r="J2433" t="str">
        <f t="shared" si="37"/>
        <v>May</v>
      </c>
      <c r="K2433">
        <v>2005</v>
      </c>
      <c r="L2433" t="s">
        <v>604</v>
      </c>
      <c r="M2433">
        <v>58</v>
      </c>
      <c r="N2433" t="s">
        <v>658</v>
      </c>
      <c r="O2433" t="s">
        <v>108</v>
      </c>
      <c r="P2433" t="s">
        <v>3112</v>
      </c>
      <c r="Q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 s="5">
        <v>10108</v>
      </c>
      <c r="B2434" s="5">
        <v>34</v>
      </c>
      <c r="C2434">
        <v>82.99</v>
      </c>
      <c r="D2434">
        <v>14</v>
      </c>
      <c r="E2434">
        <f xml:space="preserve"> Table1[[#This Row],[QUANTITYORDERED]] * Table1[[#This Row],[PRICE ($)]]</f>
        <v>2821.66</v>
      </c>
      <c r="G2434" s="1">
        <v>37683</v>
      </c>
      <c r="H2434" t="s">
        <v>24</v>
      </c>
      <c r="I2434">
        <v>1</v>
      </c>
      <c r="J2434" t="str">
        <f t="shared" si="37"/>
        <v>Mar</v>
      </c>
      <c r="K2434">
        <v>2003</v>
      </c>
      <c r="L2434" t="s">
        <v>25</v>
      </c>
      <c r="M2434">
        <v>81</v>
      </c>
      <c r="N2434" t="s">
        <v>659</v>
      </c>
      <c r="O2434" t="s">
        <v>424</v>
      </c>
      <c r="P2434" t="s">
        <v>3113</v>
      </c>
      <c r="Q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xml:space="preserve"> Table1[[#This Row],[QUANTITYORDERED]] * Table1[[#This Row],[PRICE ($)]]</f>
        <v>3293.3999999999996</v>
      </c>
      <c r="G2435" s="1">
        <v>37748</v>
      </c>
      <c r="H2435" t="s">
        <v>24</v>
      </c>
      <c r="I2435">
        <v>2</v>
      </c>
      <c r="J2435" t="str">
        <f t="shared" ref="J2435:J2498" si="38" xml:space="preserve"> TEXT(G2435, "mmm")</f>
        <v>May</v>
      </c>
      <c r="K2435">
        <v>2003</v>
      </c>
      <c r="L2435" t="s">
        <v>25</v>
      </c>
      <c r="M2435">
        <v>81</v>
      </c>
      <c r="N2435" t="s">
        <v>659</v>
      </c>
      <c r="O2435" t="s">
        <v>36</v>
      </c>
      <c r="P2435" t="s">
        <v>3114</v>
      </c>
      <c r="Q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 s="5">
        <v>10135</v>
      </c>
      <c r="B2436" s="5">
        <v>44</v>
      </c>
      <c r="C2436">
        <v>96</v>
      </c>
      <c r="D2436">
        <v>15</v>
      </c>
      <c r="E2436">
        <f xml:space="preserve"> Table1[[#This Row],[QUANTITYORDERED]] * Table1[[#This Row],[PRICE ($)]]</f>
        <v>4224</v>
      </c>
      <c r="G2436" s="1">
        <v>37804</v>
      </c>
      <c r="H2436" t="s">
        <v>24</v>
      </c>
      <c r="I2436">
        <v>3</v>
      </c>
      <c r="J2436" t="str">
        <f t="shared" si="38"/>
        <v>Jul</v>
      </c>
      <c r="K2436">
        <v>2003</v>
      </c>
      <c r="L2436" t="s">
        <v>25</v>
      </c>
      <c r="M2436">
        <v>81</v>
      </c>
      <c r="N2436" t="s">
        <v>659</v>
      </c>
      <c r="O2436" t="s">
        <v>271</v>
      </c>
      <c r="P2436" t="s">
        <v>3115</v>
      </c>
      <c r="Q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 s="5">
        <v>10145</v>
      </c>
      <c r="B2437" s="5">
        <v>38</v>
      </c>
      <c r="C2437">
        <v>81.36</v>
      </c>
      <c r="D2437">
        <v>2</v>
      </c>
      <c r="E2437">
        <f xml:space="preserve"> Table1[[#This Row],[QUANTITYORDERED]] * Table1[[#This Row],[PRICE ($)]]</f>
        <v>3091.68</v>
      </c>
      <c r="G2437" s="1">
        <v>37858</v>
      </c>
      <c r="H2437" t="s">
        <v>24</v>
      </c>
      <c r="I2437">
        <v>3</v>
      </c>
      <c r="J2437" t="str">
        <f t="shared" si="38"/>
        <v>Aug</v>
      </c>
      <c r="K2437">
        <v>2003</v>
      </c>
      <c r="L2437" t="s">
        <v>25</v>
      </c>
      <c r="M2437">
        <v>81</v>
      </c>
      <c r="N2437" t="s">
        <v>659</v>
      </c>
      <c r="O2437" t="s">
        <v>51</v>
      </c>
      <c r="P2437" t="s">
        <v>3116</v>
      </c>
      <c r="Q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xml:space="preserve"> Table1[[#This Row],[QUANTITYORDERED]] * Table1[[#This Row],[PRICE ($)]]</f>
        <v>2219.6</v>
      </c>
      <c r="G2438" s="1">
        <v>37904</v>
      </c>
      <c r="H2438" t="s">
        <v>24</v>
      </c>
      <c r="I2438">
        <v>4</v>
      </c>
      <c r="J2438" t="str">
        <f t="shared" si="38"/>
        <v>Oct</v>
      </c>
      <c r="K2438">
        <v>2003</v>
      </c>
      <c r="L2438" t="s">
        <v>25</v>
      </c>
      <c r="M2438">
        <v>81</v>
      </c>
      <c r="N2438" t="s">
        <v>659</v>
      </c>
      <c r="O2438" t="s">
        <v>57</v>
      </c>
      <c r="P2438" t="s">
        <v>3117</v>
      </c>
      <c r="Q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 s="5">
        <v>10169</v>
      </c>
      <c r="B2439" s="5">
        <v>48</v>
      </c>
      <c r="C2439">
        <v>80.55</v>
      </c>
      <c r="D2439">
        <v>10</v>
      </c>
      <c r="E2439">
        <f xml:space="preserve"> Table1[[#This Row],[QUANTITYORDERED]] * Table1[[#This Row],[PRICE ($)]]</f>
        <v>3866.3999999999996</v>
      </c>
      <c r="G2439" s="1">
        <v>37929</v>
      </c>
      <c r="H2439" t="s">
        <v>24</v>
      </c>
      <c r="I2439">
        <v>4</v>
      </c>
      <c r="J2439" t="str">
        <f t="shared" si="38"/>
        <v>Nov</v>
      </c>
      <c r="K2439">
        <v>2003</v>
      </c>
      <c r="L2439" t="s">
        <v>25</v>
      </c>
      <c r="M2439">
        <v>81</v>
      </c>
      <c r="N2439" t="s">
        <v>659</v>
      </c>
      <c r="O2439" t="s">
        <v>284</v>
      </c>
      <c r="P2439" t="s">
        <v>3118</v>
      </c>
      <c r="Q2439" t="s">
        <v>3509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 s="5">
        <v>10180</v>
      </c>
      <c r="B2440" s="5">
        <v>21</v>
      </c>
      <c r="C2440">
        <v>93.56</v>
      </c>
      <c r="D2440">
        <v>5</v>
      </c>
      <c r="E2440">
        <f xml:space="preserve"> Table1[[#This Row],[QUANTITYORDERED]] * Table1[[#This Row],[PRICE ($)]]</f>
        <v>1964.76</v>
      </c>
      <c r="G2440" s="1">
        <v>37936</v>
      </c>
      <c r="H2440" t="s">
        <v>24</v>
      </c>
      <c r="I2440">
        <v>4</v>
      </c>
      <c r="J2440" t="str">
        <f t="shared" si="38"/>
        <v>Nov</v>
      </c>
      <c r="K2440">
        <v>2003</v>
      </c>
      <c r="L2440" t="s">
        <v>25</v>
      </c>
      <c r="M2440">
        <v>81</v>
      </c>
      <c r="N2440" t="s">
        <v>659</v>
      </c>
      <c r="O2440" t="s">
        <v>66</v>
      </c>
      <c r="P2440" t="s">
        <v>3119</v>
      </c>
      <c r="Q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 s="5">
        <v>10190</v>
      </c>
      <c r="B2441" s="5">
        <v>40</v>
      </c>
      <c r="C2441">
        <v>66.72</v>
      </c>
      <c r="D2441">
        <v>2</v>
      </c>
      <c r="E2441">
        <f xml:space="preserve"> Table1[[#This Row],[QUANTITYORDERED]] * Table1[[#This Row],[PRICE ($)]]</f>
        <v>2668.8</v>
      </c>
      <c r="G2441" s="1">
        <v>37944</v>
      </c>
      <c r="H2441" t="s">
        <v>24</v>
      </c>
      <c r="I2441">
        <v>4</v>
      </c>
      <c r="J2441" t="str">
        <f t="shared" si="38"/>
        <v>Nov</v>
      </c>
      <c r="K2441">
        <v>2003</v>
      </c>
      <c r="L2441" t="s">
        <v>25</v>
      </c>
      <c r="M2441">
        <v>81</v>
      </c>
      <c r="N2441" t="s">
        <v>659</v>
      </c>
      <c r="O2441" t="s">
        <v>173</v>
      </c>
      <c r="P2441" t="s">
        <v>3120</v>
      </c>
      <c r="Q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 s="5">
        <v>10211</v>
      </c>
      <c r="B2442" s="5">
        <v>40</v>
      </c>
      <c r="C2442">
        <v>80.55</v>
      </c>
      <c r="D2442">
        <v>10</v>
      </c>
      <c r="E2442">
        <f xml:space="preserve"> Table1[[#This Row],[QUANTITYORDERED]] * Table1[[#This Row],[PRICE ($)]]</f>
        <v>3222</v>
      </c>
      <c r="G2442" s="1">
        <v>38001</v>
      </c>
      <c r="H2442" t="s">
        <v>24</v>
      </c>
      <c r="I2442">
        <v>1</v>
      </c>
      <c r="J2442" t="str">
        <f t="shared" si="38"/>
        <v>Jan</v>
      </c>
      <c r="K2442">
        <v>2004</v>
      </c>
      <c r="L2442" t="s">
        <v>25</v>
      </c>
      <c r="M2442">
        <v>81</v>
      </c>
      <c r="N2442" t="s">
        <v>659</v>
      </c>
      <c r="O2442" t="s">
        <v>83</v>
      </c>
      <c r="P2442" t="s">
        <v>3121</v>
      </c>
      <c r="Q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xml:space="preserve"> Table1[[#This Row],[QUANTITYORDERED]] * Table1[[#This Row],[PRICE ($)]]</f>
        <v>3864.5000000000005</v>
      </c>
      <c r="G2443" s="1">
        <v>38038</v>
      </c>
      <c r="H2443" t="s">
        <v>24</v>
      </c>
      <c r="I2443">
        <v>1</v>
      </c>
      <c r="J2443" t="str">
        <f t="shared" si="38"/>
        <v>Feb</v>
      </c>
      <c r="K2443">
        <v>2004</v>
      </c>
      <c r="L2443" t="s">
        <v>25</v>
      </c>
      <c r="M2443">
        <v>81</v>
      </c>
      <c r="N2443" t="s">
        <v>659</v>
      </c>
      <c r="O2443" t="s">
        <v>66</v>
      </c>
      <c r="P2443" t="s">
        <v>3122</v>
      </c>
      <c r="Q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 s="5">
        <v>10237</v>
      </c>
      <c r="B2444" s="5">
        <v>20</v>
      </c>
      <c r="C2444">
        <v>68.34</v>
      </c>
      <c r="D2444">
        <v>3</v>
      </c>
      <c r="E2444">
        <f xml:space="preserve"> Table1[[#This Row],[QUANTITYORDERED]] * Table1[[#This Row],[PRICE ($)]]</f>
        <v>1366.8000000000002</v>
      </c>
      <c r="G2444" s="1">
        <v>38082</v>
      </c>
      <c r="H2444" t="s">
        <v>24</v>
      </c>
      <c r="I2444">
        <v>2</v>
      </c>
      <c r="J2444" t="str">
        <f t="shared" si="38"/>
        <v>Apr</v>
      </c>
      <c r="K2444">
        <v>2004</v>
      </c>
      <c r="L2444" t="s">
        <v>25</v>
      </c>
      <c r="M2444">
        <v>81</v>
      </c>
      <c r="N2444" t="s">
        <v>659</v>
      </c>
      <c r="O2444" t="s">
        <v>98</v>
      </c>
      <c r="P2444" t="s">
        <v>3123</v>
      </c>
      <c r="Q2444" t="s">
        <v>3506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 s="5">
        <v>10252</v>
      </c>
      <c r="B2445" s="5">
        <v>48</v>
      </c>
      <c r="C2445">
        <v>72.41</v>
      </c>
      <c r="D2445">
        <v>7</v>
      </c>
      <c r="E2445">
        <f xml:space="preserve"> Table1[[#This Row],[QUANTITYORDERED]] * Table1[[#This Row],[PRICE ($)]]</f>
        <v>3475.68</v>
      </c>
      <c r="G2445" s="1">
        <v>38133</v>
      </c>
      <c r="H2445" t="s">
        <v>24</v>
      </c>
      <c r="I2445">
        <v>2</v>
      </c>
      <c r="J2445" t="str">
        <f t="shared" si="38"/>
        <v>May</v>
      </c>
      <c r="K2445">
        <v>2004</v>
      </c>
      <c r="L2445" t="s">
        <v>25</v>
      </c>
      <c r="M2445">
        <v>81</v>
      </c>
      <c r="N2445" t="s">
        <v>659</v>
      </c>
      <c r="O2445" t="s">
        <v>83</v>
      </c>
      <c r="P2445" t="s">
        <v>3124</v>
      </c>
      <c r="Q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 s="5">
        <v>10264</v>
      </c>
      <c r="B2446" s="5">
        <v>47</v>
      </c>
      <c r="C2446">
        <v>89.5</v>
      </c>
      <c r="D2446">
        <v>5</v>
      </c>
      <c r="E2446">
        <f xml:space="preserve"> Table1[[#This Row],[QUANTITYORDERED]] * Table1[[#This Row],[PRICE ($)]]</f>
        <v>4206.5</v>
      </c>
      <c r="G2446" s="1">
        <v>38168</v>
      </c>
      <c r="H2446" t="s">
        <v>24</v>
      </c>
      <c r="I2446">
        <v>2</v>
      </c>
      <c r="J2446" t="str">
        <f t="shared" si="38"/>
        <v>Jun</v>
      </c>
      <c r="K2446">
        <v>2004</v>
      </c>
      <c r="L2446" t="s">
        <v>25</v>
      </c>
      <c r="M2446">
        <v>81</v>
      </c>
      <c r="N2446" t="s">
        <v>659</v>
      </c>
      <c r="O2446" t="s">
        <v>378</v>
      </c>
      <c r="P2446" t="s">
        <v>3125</v>
      </c>
      <c r="Q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 s="5">
        <v>10276</v>
      </c>
      <c r="B2447" s="5">
        <v>21</v>
      </c>
      <c r="C2447">
        <v>70.78</v>
      </c>
      <c r="D2447">
        <v>11</v>
      </c>
      <c r="E2447">
        <f xml:space="preserve"> Table1[[#This Row],[QUANTITYORDERED]] * Table1[[#This Row],[PRICE ($)]]</f>
        <v>1486.38</v>
      </c>
      <c r="G2447" s="1">
        <v>38201</v>
      </c>
      <c r="H2447" t="s">
        <v>24</v>
      </c>
      <c r="I2447">
        <v>3</v>
      </c>
      <c r="J2447" t="str">
        <f t="shared" si="38"/>
        <v>Aug</v>
      </c>
      <c r="K2447">
        <v>2004</v>
      </c>
      <c r="L2447" t="s">
        <v>25</v>
      </c>
      <c r="M2447">
        <v>81</v>
      </c>
      <c r="N2447" t="s">
        <v>659</v>
      </c>
      <c r="O2447" t="s">
        <v>457</v>
      </c>
      <c r="P2447" t="s">
        <v>3126</v>
      </c>
      <c r="Q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 s="5">
        <v>10285</v>
      </c>
      <c r="B2448" s="5">
        <v>39</v>
      </c>
      <c r="C2448">
        <v>78.92</v>
      </c>
      <c r="D2448">
        <v>2</v>
      </c>
      <c r="E2448">
        <f xml:space="preserve"> Table1[[#This Row],[QUANTITYORDERED]] * Table1[[#This Row],[PRICE ($)]]</f>
        <v>3077.88</v>
      </c>
      <c r="G2448" s="1">
        <v>38226</v>
      </c>
      <c r="H2448" t="s">
        <v>24</v>
      </c>
      <c r="I2448">
        <v>3</v>
      </c>
      <c r="J2448" t="str">
        <f t="shared" si="38"/>
        <v>Aug</v>
      </c>
      <c r="K2448">
        <v>2004</v>
      </c>
      <c r="L2448" t="s">
        <v>25</v>
      </c>
      <c r="M2448">
        <v>81</v>
      </c>
      <c r="N2448" t="s">
        <v>659</v>
      </c>
      <c r="O2448" t="s">
        <v>119</v>
      </c>
      <c r="P2448" t="s">
        <v>3127</v>
      </c>
      <c r="Q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 s="5">
        <v>10299</v>
      </c>
      <c r="B2449" s="5">
        <v>44</v>
      </c>
      <c r="C2449">
        <v>80.55</v>
      </c>
      <c r="D2449">
        <v>5</v>
      </c>
      <c r="E2449">
        <f xml:space="preserve"> Table1[[#This Row],[QUANTITYORDERED]] * Table1[[#This Row],[PRICE ($)]]</f>
        <v>3544.2</v>
      </c>
      <c r="G2449" s="1">
        <v>38260</v>
      </c>
      <c r="H2449" t="s">
        <v>24</v>
      </c>
      <c r="I2449">
        <v>3</v>
      </c>
      <c r="J2449" t="str">
        <f t="shared" si="38"/>
        <v>Sep</v>
      </c>
      <c r="K2449">
        <v>2004</v>
      </c>
      <c r="L2449" t="s">
        <v>25</v>
      </c>
      <c r="M2449">
        <v>81</v>
      </c>
      <c r="N2449" t="s">
        <v>659</v>
      </c>
      <c r="O2449" t="s">
        <v>125</v>
      </c>
      <c r="P2449" t="s">
        <v>3128</v>
      </c>
      <c r="Q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 s="5">
        <v>10309</v>
      </c>
      <c r="B2450" s="5">
        <v>28</v>
      </c>
      <c r="C2450">
        <v>88.68</v>
      </c>
      <c r="D2450">
        <v>1</v>
      </c>
      <c r="E2450">
        <f xml:space="preserve"> Table1[[#This Row],[QUANTITYORDERED]] * Table1[[#This Row],[PRICE ($)]]</f>
        <v>2483.04</v>
      </c>
      <c r="G2450" s="1">
        <v>38275</v>
      </c>
      <c r="H2450" t="s">
        <v>24</v>
      </c>
      <c r="I2450">
        <v>4</v>
      </c>
      <c r="J2450" t="str">
        <f t="shared" si="38"/>
        <v>Oct</v>
      </c>
      <c r="K2450">
        <v>2004</v>
      </c>
      <c r="L2450" t="s">
        <v>25</v>
      </c>
      <c r="M2450">
        <v>81</v>
      </c>
      <c r="N2450" t="s">
        <v>659</v>
      </c>
      <c r="O2450" t="s">
        <v>132</v>
      </c>
      <c r="P2450" t="s">
        <v>3129</v>
      </c>
      <c r="Q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xml:space="preserve"> Table1[[#This Row],[QUANTITYORDERED]] * Table1[[#This Row],[PRICE ($)]]</f>
        <v>3478.05</v>
      </c>
      <c r="G2451" s="1">
        <v>38294</v>
      </c>
      <c r="H2451" t="s">
        <v>24</v>
      </c>
      <c r="I2451">
        <v>4</v>
      </c>
      <c r="J2451" t="str">
        <f t="shared" si="38"/>
        <v>Nov</v>
      </c>
      <c r="K2451">
        <v>2004</v>
      </c>
      <c r="L2451" t="s">
        <v>25</v>
      </c>
      <c r="M2451">
        <v>81</v>
      </c>
      <c r="N2451" t="s">
        <v>659</v>
      </c>
      <c r="O2451" t="s">
        <v>506</v>
      </c>
      <c r="P2451" t="s">
        <v>3130</v>
      </c>
      <c r="Q2451" t="s">
        <v>3513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 s="5">
        <v>10331</v>
      </c>
      <c r="B2452" s="5">
        <v>20</v>
      </c>
      <c r="C2452">
        <v>100</v>
      </c>
      <c r="D2452">
        <v>5</v>
      </c>
      <c r="E2452">
        <f xml:space="preserve"> Table1[[#This Row],[QUANTITYORDERED]] * Table1[[#This Row],[PRICE ($)]]</f>
        <v>2000</v>
      </c>
      <c r="G2452" s="1">
        <v>38308</v>
      </c>
      <c r="H2452" t="s">
        <v>24</v>
      </c>
      <c r="I2452">
        <v>4</v>
      </c>
      <c r="J2452" t="str">
        <f t="shared" si="38"/>
        <v>Nov</v>
      </c>
      <c r="K2452">
        <v>2004</v>
      </c>
      <c r="L2452" t="s">
        <v>25</v>
      </c>
      <c r="M2452">
        <v>81</v>
      </c>
      <c r="N2452" t="s">
        <v>659</v>
      </c>
      <c r="O2452" t="s">
        <v>308</v>
      </c>
      <c r="P2452" t="s">
        <v>3131</v>
      </c>
      <c r="Q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 s="5">
        <v>10341</v>
      </c>
      <c r="B2453" s="5">
        <v>38</v>
      </c>
      <c r="C2453">
        <v>100</v>
      </c>
      <c r="D2453">
        <v>3</v>
      </c>
      <c r="E2453">
        <f xml:space="preserve"> Table1[[#This Row],[QUANTITYORDERED]] * Table1[[#This Row],[PRICE ($)]]</f>
        <v>3800</v>
      </c>
      <c r="G2453" s="1">
        <v>38315</v>
      </c>
      <c r="H2453" t="s">
        <v>24</v>
      </c>
      <c r="I2453">
        <v>4</v>
      </c>
      <c r="J2453" t="str">
        <f t="shared" si="38"/>
        <v>Nov</v>
      </c>
      <c r="K2453">
        <v>2004</v>
      </c>
      <c r="L2453" t="s">
        <v>25</v>
      </c>
      <c r="M2453">
        <v>81</v>
      </c>
      <c r="N2453" t="s">
        <v>659</v>
      </c>
      <c r="O2453" t="s">
        <v>143</v>
      </c>
      <c r="P2453" t="s">
        <v>3132</v>
      </c>
      <c r="Q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 s="5">
        <v>10356</v>
      </c>
      <c r="B2454" s="5">
        <v>26</v>
      </c>
      <c r="C2454">
        <v>100</v>
      </c>
      <c r="D2454">
        <v>4</v>
      </c>
      <c r="E2454">
        <f xml:space="preserve"> Table1[[#This Row],[QUANTITYORDERED]] * Table1[[#This Row],[PRICE ($)]]</f>
        <v>2600</v>
      </c>
      <c r="G2454" s="1">
        <v>38330</v>
      </c>
      <c r="H2454" t="s">
        <v>24</v>
      </c>
      <c r="I2454">
        <v>4</v>
      </c>
      <c r="J2454" t="str">
        <f t="shared" si="38"/>
        <v>Dec</v>
      </c>
      <c r="K2454">
        <v>2004</v>
      </c>
      <c r="L2454" t="s">
        <v>25</v>
      </c>
      <c r="M2454">
        <v>81</v>
      </c>
      <c r="N2454" t="s">
        <v>659</v>
      </c>
      <c r="O2454" t="s">
        <v>44</v>
      </c>
      <c r="P2454" t="s">
        <v>3133</v>
      </c>
      <c r="Q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 s="5">
        <v>10365</v>
      </c>
      <c r="B2455" s="5">
        <v>44</v>
      </c>
      <c r="C2455">
        <v>100</v>
      </c>
      <c r="D2455">
        <v>2</v>
      </c>
      <c r="E2455">
        <f xml:space="preserve"> Table1[[#This Row],[QUANTITYORDERED]] * Table1[[#This Row],[PRICE ($)]]</f>
        <v>4400</v>
      </c>
      <c r="G2455" s="1">
        <v>38359</v>
      </c>
      <c r="H2455" t="s">
        <v>24</v>
      </c>
      <c r="I2455">
        <v>1</v>
      </c>
      <c r="J2455" t="str">
        <f t="shared" si="38"/>
        <v>Jan</v>
      </c>
      <c r="K2455">
        <v>2005</v>
      </c>
      <c r="L2455" t="s">
        <v>25</v>
      </c>
      <c r="M2455">
        <v>81</v>
      </c>
      <c r="N2455" t="s">
        <v>659</v>
      </c>
      <c r="O2455" t="s">
        <v>334</v>
      </c>
      <c r="P2455" t="s">
        <v>3134</v>
      </c>
      <c r="Q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 s="5">
        <v>10375</v>
      </c>
      <c r="B2456" s="5">
        <v>49</v>
      </c>
      <c r="C2456">
        <v>100</v>
      </c>
      <c r="D2456">
        <v>8</v>
      </c>
      <c r="E2456">
        <f xml:space="preserve"> Table1[[#This Row],[QUANTITYORDERED]] * Table1[[#This Row],[PRICE ($)]]</f>
        <v>4900</v>
      </c>
      <c r="G2456" s="1">
        <v>38386</v>
      </c>
      <c r="H2456" t="s">
        <v>24</v>
      </c>
      <c r="I2456">
        <v>1</v>
      </c>
      <c r="J2456" t="str">
        <f t="shared" si="38"/>
        <v>Feb</v>
      </c>
      <c r="K2456">
        <v>2005</v>
      </c>
      <c r="L2456" t="s">
        <v>25</v>
      </c>
      <c r="M2456">
        <v>81</v>
      </c>
      <c r="N2456" t="s">
        <v>659</v>
      </c>
      <c r="O2456" t="s">
        <v>113</v>
      </c>
      <c r="P2456" t="s">
        <v>3135</v>
      </c>
      <c r="Q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 s="5">
        <v>10390</v>
      </c>
      <c r="B2457" s="5">
        <v>22</v>
      </c>
      <c r="C2457">
        <v>100</v>
      </c>
      <c r="D2457">
        <v>13</v>
      </c>
      <c r="E2457">
        <f xml:space="preserve"> Table1[[#This Row],[QUANTITYORDERED]] * Table1[[#This Row],[PRICE ($)]]</f>
        <v>2200</v>
      </c>
      <c r="G2457" s="1">
        <v>38415</v>
      </c>
      <c r="H2457" t="s">
        <v>24</v>
      </c>
      <c r="I2457">
        <v>1</v>
      </c>
      <c r="J2457" t="str">
        <f t="shared" si="38"/>
        <v>Mar</v>
      </c>
      <c r="K2457">
        <v>2005</v>
      </c>
      <c r="L2457" t="s">
        <v>25</v>
      </c>
      <c r="M2457">
        <v>81</v>
      </c>
      <c r="N2457" t="s">
        <v>659</v>
      </c>
      <c r="O2457" t="s">
        <v>271</v>
      </c>
      <c r="P2457" t="s">
        <v>3136</v>
      </c>
      <c r="Q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 s="5">
        <v>10403</v>
      </c>
      <c r="B2458" s="5">
        <v>31</v>
      </c>
      <c r="C2458">
        <v>68.34</v>
      </c>
      <c r="D2458">
        <v>3</v>
      </c>
      <c r="E2458">
        <f xml:space="preserve"> Table1[[#This Row],[QUANTITYORDERED]] * Table1[[#This Row],[PRICE ($)]]</f>
        <v>2118.54</v>
      </c>
      <c r="G2458" s="1">
        <v>38450</v>
      </c>
      <c r="H2458" t="s">
        <v>24</v>
      </c>
      <c r="I2458">
        <v>2</v>
      </c>
      <c r="J2458" t="str">
        <f t="shared" si="38"/>
        <v>Apr</v>
      </c>
      <c r="K2458">
        <v>2005</v>
      </c>
      <c r="L2458" t="s">
        <v>25</v>
      </c>
      <c r="M2458">
        <v>81</v>
      </c>
      <c r="N2458" t="s">
        <v>659</v>
      </c>
      <c r="O2458" t="s">
        <v>164</v>
      </c>
      <c r="P2458" t="s">
        <v>3137</v>
      </c>
      <c r="Q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 s="5">
        <v>10105</v>
      </c>
      <c r="B2459" s="5">
        <v>41</v>
      </c>
      <c r="C2459">
        <v>70.67</v>
      </c>
      <c r="D2459">
        <v>5</v>
      </c>
      <c r="E2459">
        <f xml:space="preserve"> Table1[[#This Row],[QUANTITYORDERED]] * Table1[[#This Row],[PRICE ($)]]</f>
        <v>2897.4700000000003</v>
      </c>
      <c r="G2459" s="1">
        <v>37663</v>
      </c>
      <c r="H2459" t="s">
        <v>24</v>
      </c>
      <c r="I2459">
        <v>1</v>
      </c>
      <c r="J2459" t="str">
        <f t="shared" si="38"/>
        <v>Feb</v>
      </c>
      <c r="K2459">
        <v>2003</v>
      </c>
      <c r="L2459" t="s">
        <v>597</v>
      </c>
      <c r="M2459">
        <v>66</v>
      </c>
      <c r="N2459" t="s">
        <v>660</v>
      </c>
      <c r="O2459" t="s">
        <v>321</v>
      </c>
      <c r="P2459" t="s">
        <v>3138</v>
      </c>
      <c r="Q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 s="5">
        <v>10119</v>
      </c>
      <c r="B2460" s="5">
        <v>25</v>
      </c>
      <c r="C2460">
        <v>76.67</v>
      </c>
      <c r="D2460">
        <v>14</v>
      </c>
      <c r="E2460">
        <f xml:space="preserve"> Table1[[#This Row],[QUANTITYORDERED]] * Table1[[#This Row],[PRICE ($)]]</f>
        <v>1916.75</v>
      </c>
      <c r="G2460" s="1">
        <v>37739</v>
      </c>
      <c r="H2460" t="s">
        <v>24</v>
      </c>
      <c r="I2460">
        <v>2</v>
      </c>
      <c r="J2460" t="str">
        <f t="shared" si="38"/>
        <v>Apr</v>
      </c>
      <c r="K2460">
        <v>2003</v>
      </c>
      <c r="L2460" t="s">
        <v>597</v>
      </c>
      <c r="M2460">
        <v>66</v>
      </c>
      <c r="N2460" t="s">
        <v>660</v>
      </c>
      <c r="O2460" t="s">
        <v>143</v>
      </c>
      <c r="P2460" t="s">
        <v>3139</v>
      </c>
      <c r="Q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 s="5">
        <v>10129</v>
      </c>
      <c r="B2461" s="5">
        <v>31</v>
      </c>
      <c r="C2461">
        <v>60</v>
      </c>
      <c r="D2461">
        <v>5</v>
      </c>
      <c r="E2461">
        <f xml:space="preserve"> Table1[[#This Row],[QUANTITYORDERED]] * Table1[[#This Row],[PRICE ($)]]</f>
        <v>1860</v>
      </c>
      <c r="G2461" s="1">
        <v>37784</v>
      </c>
      <c r="H2461" t="s">
        <v>24</v>
      </c>
      <c r="I2461">
        <v>2</v>
      </c>
      <c r="J2461" t="str">
        <f t="shared" si="38"/>
        <v>Jun</v>
      </c>
      <c r="K2461">
        <v>2003</v>
      </c>
      <c r="L2461" t="s">
        <v>597</v>
      </c>
      <c r="M2461">
        <v>66</v>
      </c>
      <c r="N2461" t="s">
        <v>660</v>
      </c>
      <c r="O2461" t="s">
        <v>328</v>
      </c>
      <c r="P2461" t="s">
        <v>3140</v>
      </c>
      <c r="Q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 s="5">
        <v>10142</v>
      </c>
      <c r="B2462" s="5">
        <v>41</v>
      </c>
      <c r="C2462">
        <v>64</v>
      </c>
      <c r="D2462">
        <v>2</v>
      </c>
      <c r="E2462">
        <f xml:space="preserve"> Table1[[#This Row],[QUANTITYORDERED]] * Table1[[#This Row],[PRICE ($)]]</f>
        <v>2624</v>
      </c>
      <c r="G2462" s="1">
        <v>37841</v>
      </c>
      <c r="H2462" t="s">
        <v>24</v>
      </c>
      <c r="I2462">
        <v>3</v>
      </c>
      <c r="J2462" t="str">
        <f t="shared" si="38"/>
        <v>Aug</v>
      </c>
      <c r="K2462">
        <v>2003</v>
      </c>
      <c r="L2462" t="s">
        <v>597</v>
      </c>
      <c r="M2462">
        <v>66</v>
      </c>
      <c r="N2462" t="s">
        <v>660</v>
      </c>
      <c r="O2462" t="s">
        <v>271</v>
      </c>
      <c r="P2462" t="s">
        <v>3141</v>
      </c>
      <c r="Q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 s="5">
        <v>10153</v>
      </c>
      <c r="B2463" s="5">
        <v>43</v>
      </c>
      <c r="C2463">
        <v>64.67</v>
      </c>
      <c r="D2463">
        <v>1</v>
      </c>
      <c r="E2463">
        <f xml:space="preserve"> Table1[[#This Row],[QUANTITYORDERED]] * Table1[[#This Row],[PRICE ($)]]</f>
        <v>2780.81</v>
      </c>
      <c r="G2463" s="1">
        <v>37892</v>
      </c>
      <c r="H2463" t="s">
        <v>24</v>
      </c>
      <c r="I2463">
        <v>3</v>
      </c>
      <c r="J2463" t="str">
        <f t="shared" si="38"/>
        <v>Sep</v>
      </c>
      <c r="K2463">
        <v>2003</v>
      </c>
      <c r="L2463" t="s">
        <v>597</v>
      </c>
      <c r="M2463">
        <v>66</v>
      </c>
      <c r="N2463" t="s">
        <v>660</v>
      </c>
      <c r="O2463" t="s">
        <v>173</v>
      </c>
      <c r="P2463" t="s">
        <v>3142</v>
      </c>
      <c r="Q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 s="5">
        <v>10167</v>
      </c>
      <c r="B2464" s="5">
        <v>43</v>
      </c>
      <c r="C2464">
        <v>75.34</v>
      </c>
      <c r="D2464">
        <v>12</v>
      </c>
      <c r="E2464">
        <f xml:space="preserve"> Table1[[#This Row],[QUANTITYORDERED]] * Table1[[#This Row],[PRICE ($)]]</f>
        <v>3239.6200000000003</v>
      </c>
      <c r="G2464" s="1">
        <v>37917</v>
      </c>
      <c r="H2464" t="s">
        <v>338</v>
      </c>
      <c r="I2464">
        <v>4</v>
      </c>
      <c r="J2464" t="str">
        <f t="shared" si="38"/>
        <v>Oct</v>
      </c>
      <c r="K2464">
        <v>2003</v>
      </c>
      <c r="L2464" t="s">
        <v>597</v>
      </c>
      <c r="M2464">
        <v>66</v>
      </c>
      <c r="N2464" t="s">
        <v>660</v>
      </c>
      <c r="O2464" t="s">
        <v>260</v>
      </c>
      <c r="P2464" t="s">
        <v>3143</v>
      </c>
      <c r="Q2464" t="s">
        <v>3514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 s="5">
        <v>10177</v>
      </c>
      <c r="B2465" s="5">
        <v>24</v>
      </c>
      <c r="C2465">
        <v>76</v>
      </c>
      <c r="D2465">
        <v>3</v>
      </c>
      <c r="E2465">
        <f xml:space="preserve"> Table1[[#This Row],[QUANTITYORDERED]] * Table1[[#This Row],[PRICE ($)]]</f>
        <v>1824</v>
      </c>
      <c r="G2465" s="1">
        <v>37932</v>
      </c>
      <c r="H2465" t="s">
        <v>24</v>
      </c>
      <c r="I2465">
        <v>4</v>
      </c>
      <c r="J2465" t="str">
        <f t="shared" si="38"/>
        <v>Nov</v>
      </c>
      <c r="K2465">
        <v>2003</v>
      </c>
      <c r="L2465" t="s">
        <v>597</v>
      </c>
      <c r="M2465">
        <v>66</v>
      </c>
      <c r="N2465" t="s">
        <v>660</v>
      </c>
      <c r="O2465" t="s">
        <v>486</v>
      </c>
      <c r="P2465" t="s">
        <v>3144</v>
      </c>
      <c r="Q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 s="5">
        <v>10185</v>
      </c>
      <c r="B2466" s="5">
        <v>21</v>
      </c>
      <c r="C2466">
        <v>54</v>
      </c>
      <c r="D2466">
        <v>3</v>
      </c>
      <c r="E2466">
        <f xml:space="preserve"> Table1[[#This Row],[QUANTITYORDERED]] * Table1[[#This Row],[PRICE ($)]]</f>
        <v>1134</v>
      </c>
      <c r="G2466" s="1">
        <v>37939</v>
      </c>
      <c r="H2466" t="s">
        <v>24</v>
      </c>
      <c r="I2466">
        <v>4</v>
      </c>
      <c r="J2466" t="str">
        <f t="shared" si="38"/>
        <v>Nov</v>
      </c>
      <c r="K2466">
        <v>2003</v>
      </c>
      <c r="L2466" t="s">
        <v>597</v>
      </c>
      <c r="M2466">
        <v>66</v>
      </c>
      <c r="N2466" t="s">
        <v>660</v>
      </c>
      <c r="O2466" t="s">
        <v>334</v>
      </c>
      <c r="P2466" t="s">
        <v>3145</v>
      </c>
      <c r="Q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 s="5">
        <v>10197</v>
      </c>
      <c r="B2467" s="5">
        <v>23</v>
      </c>
      <c r="C2467">
        <v>64.67</v>
      </c>
      <c r="D2467">
        <v>9</v>
      </c>
      <c r="E2467">
        <f xml:space="preserve"> Table1[[#This Row],[QUANTITYORDERED]] * Table1[[#This Row],[PRICE ($)]]</f>
        <v>1487.41</v>
      </c>
      <c r="G2467" s="1">
        <v>37951</v>
      </c>
      <c r="H2467" t="s">
        <v>24</v>
      </c>
      <c r="I2467">
        <v>4</v>
      </c>
      <c r="J2467" t="str">
        <f t="shared" si="38"/>
        <v>Nov</v>
      </c>
      <c r="K2467">
        <v>2003</v>
      </c>
      <c r="L2467" t="s">
        <v>597</v>
      </c>
      <c r="M2467">
        <v>66</v>
      </c>
      <c r="N2467" t="s">
        <v>660</v>
      </c>
      <c r="O2467" t="s">
        <v>351</v>
      </c>
      <c r="P2467" t="s">
        <v>3146</v>
      </c>
      <c r="Q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 s="5">
        <v>10208</v>
      </c>
      <c r="B2468" s="5">
        <v>38</v>
      </c>
      <c r="C2468">
        <v>74.67</v>
      </c>
      <c r="D2468">
        <v>3</v>
      </c>
      <c r="E2468">
        <f xml:space="preserve"> Table1[[#This Row],[QUANTITYORDERED]] * Table1[[#This Row],[PRICE ($)]]</f>
        <v>2837.46</v>
      </c>
      <c r="G2468" s="1">
        <v>37988</v>
      </c>
      <c r="H2468" t="s">
        <v>24</v>
      </c>
      <c r="I2468">
        <v>1</v>
      </c>
      <c r="J2468" t="str">
        <f t="shared" si="38"/>
        <v>Jan</v>
      </c>
      <c r="K2468">
        <v>2004</v>
      </c>
      <c r="L2468" t="s">
        <v>597</v>
      </c>
      <c r="M2468">
        <v>66</v>
      </c>
      <c r="N2468" t="s">
        <v>660</v>
      </c>
      <c r="O2468" t="s">
        <v>218</v>
      </c>
      <c r="P2468" t="s">
        <v>3147</v>
      </c>
      <c r="Q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 s="5">
        <v>10222</v>
      </c>
      <c r="B2469" s="5">
        <v>31</v>
      </c>
      <c r="C2469">
        <v>62.67</v>
      </c>
      <c r="D2469">
        <v>15</v>
      </c>
      <c r="E2469">
        <f xml:space="preserve"> Table1[[#This Row],[QUANTITYORDERED]] * Table1[[#This Row],[PRICE ($)]]</f>
        <v>1942.77</v>
      </c>
      <c r="G2469" s="1">
        <v>38036</v>
      </c>
      <c r="H2469" t="s">
        <v>24</v>
      </c>
      <c r="I2469">
        <v>1</v>
      </c>
      <c r="J2469" t="str">
        <f t="shared" si="38"/>
        <v>Feb</v>
      </c>
      <c r="K2469">
        <v>2004</v>
      </c>
      <c r="L2469" t="s">
        <v>597</v>
      </c>
      <c r="M2469">
        <v>66</v>
      </c>
      <c r="N2469" t="s">
        <v>660</v>
      </c>
      <c r="O2469" t="s">
        <v>361</v>
      </c>
      <c r="P2469" t="s">
        <v>3148</v>
      </c>
      <c r="Q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 s="5">
        <v>10233</v>
      </c>
      <c r="B2470" s="5">
        <v>36</v>
      </c>
      <c r="C2470">
        <v>70.67</v>
      </c>
      <c r="D2470">
        <v>3</v>
      </c>
      <c r="E2470">
        <f xml:space="preserve"> Table1[[#This Row],[QUANTITYORDERED]] * Table1[[#This Row],[PRICE ($)]]</f>
        <v>2544.12</v>
      </c>
      <c r="G2470" s="1">
        <v>38075</v>
      </c>
      <c r="H2470" t="s">
        <v>24</v>
      </c>
      <c r="I2470">
        <v>1</v>
      </c>
      <c r="J2470" t="str">
        <f t="shared" si="38"/>
        <v>Mar</v>
      </c>
      <c r="K2470">
        <v>2004</v>
      </c>
      <c r="L2470" t="s">
        <v>597</v>
      </c>
      <c r="M2470">
        <v>66</v>
      </c>
      <c r="N2470" t="s">
        <v>660</v>
      </c>
      <c r="O2470" t="s">
        <v>103</v>
      </c>
      <c r="P2470" t="s">
        <v>3149</v>
      </c>
      <c r="Q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 s="5">
        <v>10248</v>
      </c>
      <c r="B2471" s="5">
        <v>36</v>
      </c>
      <c r="C2471">
        <v>71.34</v>
      </c>
      <c r="D2471">
        <v>6</v>
      </c>
      <c r="E2471">
        <f xml:space="preserve"> Table1[[#This Row],[QUANTITYORDERED]] * Table1[[#This Row],[PRICE ($)]]</f>
        <v>2568.2400000000002</v>
      </c>
      <c r="G2471" s="1">
        <v>38114</v>
      </c>
      <c r="H2471" t="s">
        <v>338</v>
      </c>
      <c r="I2471">
        <v>2</v>
      </c>
      <c r="J2471" t="str">
        <f t="shared" si="38"/>
        <v>May</v>
      </c>
      <c r="K2471">
        <v>2004</v>
      </c>
      <c r="L2471" t="s">
        <v>597</v>
      </c>
      <c r="M2471">
        <v>66</v>
      </c>
      <c r="N2471" t="s">
        <v>660</v>
      </c>
      <c r="O2471" t="s">
        <v>27</v>
      </c>
      <c r="P2471" t="s">
        <v>3150</v>
      </c>
      <c r="Q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 s="5">
        <v>10261</v>
      </c>
      <c r="B2472" s="5">
        <v>34</v>
      </c>
      <c r="C2472">
        <v>62</v>
      </c>
      <c r="D2472">
        <v>4</v>
      </c>
      <c r="E2472">
        <f xml:space="preserve"> Table1[[#This Row],[QUANTITYORDERED]] * Table1[[#This Row],[PRICE ($)]]</f>
        <v>2108</v>
      </c>
      <c r="G2472" s="1">
        <v>38155</v>
      </c>
      <c r="H2472" t="s">
        <v>24</v>
      </c>
      <c r="I2472">
        <v>2</v>
      </c>
      <c r="J2472" t="str">
        <f t="shared" si="38"/>
        <v>Jun</v>
      </c>
      <c r="K2472">
        <v>2004</v>
      </c>
      <c r="L2472" t="s">
        <v>597</v>
      </c>
      <c r="M2472">
        <v>66</v>
      </c>
      <c r="N2472" t="s">
        <v>660</v>
      </c>
      <c r="O2472" t="s">
        <v>291</v>
      </c>
      <c r="P2472" t="s">
        <v>3151</v>
      </c>
      <c r="Q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 s="5">
        <v>10273</v>
      </c>
      <c r="B2473" s="5">
        <v>21</v>
      </c>
      <c r="C2473">
        <v>65.34</v>
      </c>
      <c r="D2473">
        <v>7</v>
      </c>
      <c r="E2473">
        <f xml:space="preserve"> Table1[[#This Row],[QUANTITYORDERED]] * Table1[[#This Row],[PRICE ($)]]</f>
        <v>1372.14</v>
      </c>
      <c r="G2473" s="1">
        <v>38189</v>
      </c>
      <c r="H2473" t="s">
        <v>24</v>
      </c>
      <c r="I2473">
        <v>3</v>
      </c>
      <c r="J2473" t="str">
        <f t="shared" si="38"/>
        <v>Jul</v>
      </c>
      <c r="K2473">
        <v>2004</v>
      </c>
      <c r="L2473" t="s">
        <v>597</v>
      </c>
      <c r="M2473">
        <v>66</v>
      </c>
      <c r="N2473" t="s">
        <v>660</v>
      </c>
      <c r="O2473" t="s">
        <v>364</v>
      </c>
      <c r="P2473" t="s">
        <v>3152</v>
      </c>
      <c r="Q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 s="5">
        <v>10283</v>
      </c>
      <c r="B2474" s="5">
        <v>45</v>
      </c>
      <c r="C2474">
        <v>78.67</v>
      </c>
      <c r="D2474">
        <v>9</v>
      </c>
      <c r="E2474">
        <f xml:space="preserve"> Table1[[#This Row],[QUANTITYORDERED]] * Table1[[#This Row],[PRICE ($)]]</f>
        <v>3540.15</v>
      </c>
      <c r="G2474" s="1">
        <v>38219</v>
      </c>
      <c r="H2474" t="s">
        <v>24</v>
      </c>
      <c r="I2474">
        <v>3</v>
      </c>
      <c r="J2474" t="str">
        <f t="shared" si="38"/>
        <v>Aug</v>
      </c>
      <c r="K2474">
        <v>2004</v>
      </c>
      <c r="L2474" t="s">
        <v>597</v>
      </c>
      <c r="M2474">
        <v>66</v>
      </c>
      <c r="N2474" t="s">
        <v>660</v>
      </c>
      <c r="O2474" t="s">
        <v>372</v>
      </c>
      <c r="P2474" t="s">
        <v>3153</v>
      </c>
      <c r="Q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 s="5">
        <v>10295</v>
      </c>
      <c r="B2475" s="5">
        <v>26</v>
      </c>
      <c r="C2475">
        <v>75.34</v>
      </c>
      <c r="D2475">
        <v>4</v>
      </c>
      <c r="E2475">
        <f xml:space="preserve"> Table1[[#This Row],[QUANTITYORDERED]] * Table1[[#This Row],[PRICE ($)]]</f>
        <v>1958.8400000000001</v>
      </c>
      <c r="G2475" s="1">
        <v>38240</v>
      </c>
      <c r="H2475" t="s">
        <v>24</v>
      </c>
      <c r="I2475">
        <v>3</v>
      </c>
      <c r="J2475" t="str">
        <f t="shared" si="38"/>
        <v>Sep</v>
      </c>
      <c r="K2475">
        <v>2004</v>
      </c>
      <c r="L2475" t="s">
        <v>597</v>
      </c>
      <c r="M2475">
        <v>66</v>
      </c>
      <c r="N2475" t="s">
        <v>660</v>
      </c>
      <c r="O2475" t="s">
        <v>378</v>
      </c>
      <c r="P2475" t="s">
        <v>3154</v>
      </c>
      <c r="Q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 s="5">
        <v>10306</v>
      </c>
      <c r="B2476" s="5">
        <v>50</v>
      </c>
      <c r="C2476">
        <v>54</v>
      </c>
      <c r="D2476">
        <v>3</v>
      </c>
      <c r="E2476">
        <f xml:space="preserve"> Table1[[#This Row],[QUANTITYORDERED]] * Table1[[#This Row],[PRICE ($)]]</f>
        <v>2700</v>
      </c>
      <c r="G2476" s="1">
        <v>38274</v>
      </c>
      <c r="H2476" t="s">
        <v>24</v>
      </c>
      <c r="I2476">
        <v>4</v>
      </c>
      <c r="J2476" t="str">
        <f t="shared" si="38"/>
        <v>Oct</v>
      </c>
      <c r="K2476">
        <v>2004</v>
      </c>
      <c r="L2476" t="s">
        <v>597</v>
      </c>
      <c r="M2476">
        <v>66</v>
      </c>
      <c r="N2476" t="s">
        <v>660</v>
      </c>
      <c r="O2476" t="s">
        <v>491</v>
      </c>
      <c r="P2476" t="s">
        <v>3155</v>
      </c>
      <c r="Q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 s="5">
        <v>10315</v>
      </c>
      <c r="B2477" s="5">
        <v>41</v>
      </c>
      <c r="C2477">
        <v>62</v>
      </c>
      <c r="D2477">
        <v>2</v>
      </c>
      <c r="E2477">
        <f xml:space="preserve"> Table1[[#This Row],[QUANTITYORDERED]] * Table1[[#This Row],[PRICE ($)]]</f>
        <v>2542</v>
      </c>
      <c r="G2477" s="1">
        <v>38289</v>
      </c>
      <c r="H2477" t="s">
        <v>24</v>
      </c>
      <c r="I2477">
        <v>4</v>
      </c>
      <c r="J2477" t="str">
        <f t="shared" si="38"/>
        <v>Oct</v>
      </c>
      <c r="K2477">
        <v>2004</v>
      </c>
      <c r="L2477" t="s">
        <v>597</v>
      </c>
      <c r="M2477">
        <v>66</v>
      </c>
      <c r="N2477" t="s">
        <v>660</v>
      </c>
      <c r="O2477" t="s">
        <v>113</v>
      </c>
      <c r="P2477" t="s">
        <v>3156</v>
      </c>
      <c r="Q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 s="5">
        <v>10326</v>
      </c>
      <c r="B2478" s="5">
        <v>39</v>
      </c>
      <c r="C2478">
        <v>60</v>
      </c>
      <c r="D2478">
        <v>1</v>
      </c>
      <c r="E2478">
        <f xml:space="preserve"> Table1[[#This Row],[QUANTITYORDERED]] * Table1[[#This Row],[PRICE ($)]]</f>
        <v>2340</v>
      </c>
      <c r="G2478" s="1">
        <v>38300</v>
      </c>
      <c r="H2478" t="s">
        <v>24</v>
      </c>
      <c r="I2478">
        <v>4</v>
      </c>
      <c r="J2478" t="str">
        <f t="shared" si="38"/>
        <v>Nov</v>
      </c>
      <c r="K2478">
        <v>2004</v>
      </c>
      <c r="L2478" t="s">
        <v>597</v>
      </c>
      <c r="M2478">
        <v>66</v>
      </c>
      <c r="N2478" t="s">
        <v>660</v>
      </c>
      <c r="O2478" t="s">
        <v>182</v>
      </c>
      <c r="P2478" t="s">
        <v>3157</v>
      </c>
      <c r="Q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 s="5">
        <v>10339</v>
      </c>
      <c r="B2479" s="5">
        <v>22</v>
      </c>
      <c r="C2479">
        <v>100</v>
      </c>
      <c r="D2479">
        <v>5</v>
      </c>
      <c r="E2479">
        <f xml:space="preserve"> Table1[[#This Row],[QUANTITYORDERED]] * Table1[[#This Row],[PRICE ($)]]</f>
        <v>2200</v>
      </c>
      <c r="G2479" s="1">
        <v>38314</v>
      </c>
      <c r="H2479" t="s">
        <v>24</v>
      </c>
      <c r="I2479">
        <v>4</v>
      </c>
      <c r="J2479" t="str">
        <f t="shared" si="38"/>
        <v>Nov</v>
      </c>
      <c r="K2479">
        <v>2004</v>
      </c>
      <c r="L2479" t="s">
        <v>597</v>
      </c>
      <c r="M2479">
        <v>66</v>
      </c>
      <c r="N2479" t="s">
        <v>660</v>
      </c>
      <c r="O2479" t="s">
        <v>245</v>
      </c>
      <c r="P2479" t="s">
        <v>3158</v>
      </c>
      <c r="Q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 s="5">
        <v>10350</v>
      </c>
      <c r="B2480" s="5">
        <v>46</v>
      </c>
      <c r="C2480">
        <v>76.67</v>
      </c>
      <c r="D2480">
        <v>11</v>
      </c>
      <c r="E2480">
        <f xml:space="preserve"> Table1[[#This Row],[QUANTITYORDERED]] * Table1[[#This Row],[PRICE ($)]]</f>
        <v>3526.82</v>
      </c>
      <c r="G2480" s="1">
        <v>38323</v>
      </c>
      <c r="H2480" t="s">
        <v>24</v>
      </c>
      <c r="I2480">
        <v>4</v>
      </c>
      <c r="J2480" t="str">
        <f t="shared" si="38"/>
        <v>Dec</v>
      </c>
      <c r="K2480">
        <v>2004</v>
      </c>
      <c r="L2480" t="s">
        <v>597</v>
      </c>
      <c r="M2480">
        <v>66</v>
      </c>
      <c r="N2480" t="s">
        <v>660</v>
      </c>
      <c r="O2480" t="s">
        <v>173</v>
      </c>
      <c r="P2480" t="s">
        <v>3159</v>
      </c>
      <c r="Q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 s="5">
        <v>10373</v>
      </c>
      <c r="B2481" s="5">
        <v>44</v>
      </c>
      <c r="C2481">
        <v>100</v>
      </c>
      <c r="D2481">
        <v>14</v>
      </c>
      <c r="E2481">
        <f xml:space="preserve"> Table1[[#This Row],[QUANTITYORDERED]] * Table1[[#This Row],[PRICE ($)]]</f>
        <v>4400</v>
      </c>
      <c r="G2481" s="1">
        <v>38383</v>
      </c>
      <c r="H2481" t="s">
        <v>24</v>
      </c>
      <c r="I2481">
        <v>1</v>
      </c>
      <c r="J2481" t="str">
        <f t="shared" si="38"/>
        <v>Jan</v>
      </c>
      <c r="K2481">
        <v>2005</v>
      </c>
      <c r="L2481" t="s">
        <v>597</v>
      </c>
      <c r="M2481">
        <v>66</v>
      </c>
      <c r="N2481" t="s">
        <v>660</v>
      </c>
      <c r="O2481" t="s">
        <v>390</v>
      </c>
      <c r="P2481" t="s">
        <v>3160</v>
      </c>
      <c r="Q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 s="5">
        <v>10385</v>
      </c>
      <c r="B2482" s="5">
        <v>25</v>
      </c>
      <c r="C2482">
        <v>77.34</v>
      </c>
      <c r="D2482">
        <v>1</v>
      </c>
      <c r="E2482">
        <f xml:space="preserve"> Table1[[#This Row],[QUANTITYORDERED]] * Table1[[#This Row],[PRICE ($)]]</f>
        <v>1933.5</v>
      </c>
      <c r="G2482" s="1">
        <v>38411</v>
      </c>
      <c r="H2482" t="s">
        <v>24</v>
      </c>
      <c r="I2482">
        <v>1</v>
      </c>
      <c r="J2482" t="str">
        <f t="shared" si="38"/>
        <v>Feb</v>
      </c>
      <c r="K2482">
        <v>2005</v>
      </c>
      <c r="L2482" t="s">
        <v>597</v>
      </c>
      <c r="M2482">
        <v>66</v>
      </c>
      <c r="N2482" t="s">
        <v>660</v>
      </c>
      <c r="O2482" t="s">
        <v>271</v>
      </c>
      <c r="P2482" t="s">
        <v>3161</v>
      </c>
      <c r="Q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 s="5">
        <v>10396</v>
      </c>
      <c r="B2483" s="5">
        <v>39</v>
      </c>
      <c r="C2483">
        <v>66.67</v>
      </c>
      <c r="D2483">
        <v>1</v>
      </c>
      <c r="E2483">
        <f xml:space="preserve"> Table1[[#This Row],[QUANTITYORDERED]] * Table1[[#This Row],[PRICE ($)]]</f>
        <v>2600.13</v>
      </c>
      <c r="G2483" s="1">
        <v>38434</v>
      </c>
      <c r="H2483" t="s">
        <v>24</v>
      </c>
      <c r="I2483">
        <v>1</v>
      </c>
      <c r="J2483" t="str">
        <f t="shared" si="38"/>
        <v>Mar</v>
      </c>
      <c r="K2483">
        <v>2005</v>
      </c>
      <c r="L2483" t="s">
        <v>597</v>
      </c>
      <c r="M2483">
        <v>66</v>
      </c>
      <c r="N2483" t="s">
        <v>660</v>
      </c>
      <c r="O2483" t="s">
        <v>271</v>
      </c>
      <c r="P2483" t="s">
        <v>3162</v>
      </c>
      <c r="Q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 s="5">
        <v>10414</v>
      </c>
      <c r="B2484" s="5">
        <v>37</v>
      </c>
      <c r="C2484">
        <v>71.34</v>
      </c>
      <c r="D2484">
        <v>6</v>
      </c>
      <c r="E2484">
        <f xml:space="preserve"> Table1[[#This Row],[QUANTITYORDERED]] * Table1[[#This Row],[PRICE ($)]]</f>
        <v>2639.58</v>
      </c>
      <c r="G2484" s="1">
        <v>38478</v>
      </c>
      <c r="H2484" t="s">
        <v>400</v>
      </c>
      <c r="I2484">
        <v>2</v>
      </c>
      <c r="J2484" t="str">
        <f t="shared" si="38"/>
        <v>May</v>
      </c>
      <c r="K2484">
        <v>2005</v>
      </c>
      <c r="L2484" t="s">
        <v>597</v>
      </c>
      <c r="M2484">
        <v>66</v>
      </c>
      <c r="N2484" t="s">
        <v>660</v>
      </c>
      <c r="O2484" t="s">
        <v>378</v>
      </c>
      <c r="P2484" t="s">
        <v>3163</v>
      </c>
      <c r="Q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 s="5">
        <v>10106</v>
      </c>
      <c r="B2485" s="5">
        <v>31</v>
      </c>
      <c r="C2485">
        <v>100</v>
      </c>
      <c r="D2485">
        <v>7</v>
      </c>
      <c r="E2485">
        <f xml:space="preserve"> Table1[[#This Row],[QUANTITYORDERED]] * Table1[[#This Row],[PRICE ($)]]</f>
        <v>3100</v>
      </c>
      <c r="G2485" s="1">
        <v>37669</v>
      </c>
      <c r="H2485" t="s">
        <v>24</v>
      </c>
      <c r="I2485">
        <v>1</v>
      </c>
      <c r="J2485" t="str">
        <f t="shared" si="38"/>
        <v>Feb</v>
      </c>
      <c r="K2485">
        <v>2003</v>
      </c>
      <c r="L2485" t="s">
        <v>565</v>
      </c>
      <c r="M2485">
        <v>91</v>
      </c>
      <c r="N2485" t="s">
        <v>661</v>
      </c>
      <c r="O2485" t="s">
        <v>551</v>
      </c>
      <c r="P2485" t="s">
        <v>3164</v>
      </c>
      <c r="Q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 s="5">
        <v>10120</v>
      </c>
      <c r="B2486" s="5">
        <v>47</v>
      </c>
      <c r="C2486">
        <v>82.21</v>
      </c>
      <c r="D2486">
        <v>13</v>
      </c>
      <c r="E2486">
        <f xml:space="preserve"> Table1[[#This Row],[QUANTITYORDERED]] * Table1[[#This Row],[PRICE ($)]]</f>
        <v>3863.87</v>
      </c>
      <c r="G2486" s="1">
        <v>37740</v>
      </c>
      <c r="H2486" t="s">
        <v>24</v>
      </c>
      <c r="I2486">
        <v>2</v>
      </c>
      <c r="J2486" t="str">
        <f t="shared" si="38"/>
        <v>Apr</v>
      </c>
      <c r="K2486">
        <v>2003</v>
      </c>
      <c r="L2486" t="s">
        <v>565</v>
      </c>
      <c r="M2486">
        <v>91</v>
      </c>
      <c r="N2486" t="s">
        <v>661</v>
      </c>
      <c r="O2486" t="s">
        <v>88</v>
      </c>
      <c r="P2486" t="s">
        <v>3165</v>
      </c>
      <c r="Q2486" t="s">
        <v>3505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 s="5">
        <v>10133</v>
      </c>
      <c r="B2487" s="5">
        <v>24</v>
      </c>
      <c r="C2487">
        <v>77.64</v>
      </c>
      <c r="D2487">
        <v>8</v>
      </c>
      <c r="E2487">
        <f xml:space="preserve"> Table1[[#This Row],[QUANTITYORDERED]] * Table1[[#This Row],[PRICE ($)]]</f>
        <v>1863.3600000000001</v>
      </c>
      <c r="G2487" s="1">
        <v>37799</v>
      </c>
      <c r="H2487" t="s">
        <v>24</v>
      </c>
      <c r="I2487">
        <v>2</v>
      </c>
      <c r="J2487" t="str">
        <f t="shared" si="38"/>
        <v>Jun</v>
      </c>
      <c r="K2487">
        <v>2003</v>
      </c>
      <c r="L2487" t="s">
        <v>565</v>
      </c>
      <c r="M2487">
        <v>91</v>
      </c>
      <c r="N2487" t="s">
        <v>661</v>
      </c>
      <c r="O2487" t="s">
        <v>173</v>
      </c>
      <c r="P2487" t="s">
        <v>3166</v>
      </c>
      <c r="Q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 s="5">
        <v>10143</v>
      </c>
      <c r="B2488" s="5">
        <v>36</v>
      </c>
      <c r="C2488">
        <v>100</v>
      </c>
      <c r="D2488">
        <v>2</v>
      </c>
      <c r="E2488">
        <f xml:space="preserve"> Table1[[#This Row],[QUANTITYORDERED]] * Table1[[#This Row],[PRICE ($)]]</f>
        <v>3600</v>
      </c>
      <c r="G2488" s="1">
        <v>37843</v>
      </c>
      <c r="H2488" t="s">
        <v>24</v>
      </c>
      <c r="I2488">
        <v>3</v>
      </c>
      <c r="J2488" t="str">
        <f t="shared" si="38"/>
        <v>Aug</v>
      </c>
      <c r="K2488">
        <v>2003</v>
      </c>
      <c r="L2488" t="s">
        <v>565</v>
      </c>
      <c r="M2488">
        <v>91</v>
      </c>
      <c r="N2488" t="s">
        <v>661</v>
      </c>
      <c r="O2488" t="s">
        <v>334</v>
      </c>
      <c r="P2488" t="s">
        <v>3167</v>
      </c>
      <c r="Q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 s="5">
        <v>10156</v>
      </c>
      <c r="B2489" s="5">
        <v>48</v>
      </c>
      <c r="C2489">
        <v>100</v>
      </c>
      <c r="D2489">
        <v>2</v>
      </c>
      <c r="E2489">
        <f xml:space="preserve"> Table1[[#This Row],[QUANTITYORDERED]] * Table1[[#This Row],[PRICE ($)]]</f>
        <v>4800</v>
      </c>
      <c r="G2489" s="1">
        <v>37902</v>
      </c>
      <c r="H2489" t="s">
        <v>24</v>
      </c>
      <c r="I2489">
        <v>4</v>
      </c>
      <c r="J2489" t="str">
        <f t="shared" si="38"/>
        <v>Oct</v>
      </c>
      <c r="K2489">
        <v>2003</v>
      </c>
      <c r="L2489" t="s">
        <v>565</v>
      </c>
      <c r="M2489">
        <v>91</v>
      </c>
      <c r="N2489" t="s">
        <v>661</v>
      </c>
      <c r="O2489" t="s">
        <v>173</v>
      </c>
      <c r="P2489" t="s">
        <v>3168</v>
      </c>
      <c r="Q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 s="5">
        <v>10168</v>
      </c>
      <c r="B2490" s="5">
        <v>28</v>
      </c>
      <c r="C2490">
        <v>98.65</v>
      </c>
      <c r="D2490">
        <v>14</v>
      </c>
      <c r="E2490">
        <f xml:space="preserve"> Table1[[#This Row],[QUANTITYORDERED]] * Table1[[#This Row],[PRICE ($)]]</f>
        <v>2762.2000000000003</v>
      </c>
      <c r="G2490" s="1">
        <v>37922</v>
      </c>
      <c r="H2490" t="s">
        <v>24</v>
      </c>
      <c r="I2490">
        <v>4</v>
      </c>
      <c r="J2490" t="str">
        <f t="shared" si="38"/>
        <v>Oct</v>
      </c>
      <c r="K2490">
        <v>2003</v>
      </c>
      <c r="L2490" t="s">
        <v>565</v>
      </c>
      <c r="M2490">
        <v>91</v>
      </c>
      <c r="N2490" t="s">
        <v>661</v>
      </c>
      <c r="O2490" t="s">
        <v>61</v>
      </c>
      <c r="P2490" t="s">
        <v>3169</v>
      </c>
      <c r="Q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 s="5">
        <v>10199</v>
      </c>
      <c r="B2491" s="5">
        <v>48</v>
      </c>
      <c r="C2491">
        <v>83.12</v>
      </c>
      <c r="D2491">
        <v>2</v>
      </c>
      <c r="E2491">
        <f xml:space="preserve"> Table1[[#This Row],[QUANTITYORDERED]] * Table1[[#This Row],[PRICE ($)]]</f>
        <v>3989.76</v>
      </c>
      <c r="G2491" s="1">
        <v>37956</v>
      </c>
      <c r="H2491" t="s">
        <v>24</v>
      </c>
      <c r="I2491">
        <v>4</v>
      </c>
      <c r="J2491" t="str">
        <f t="shared" si="38"/>
        <v>Dec</v>
      </c>
      <c r="K2491">
        <v>2003</v>
      </c>
      <c r="L2491" t="s">
        <v>565</v>
      </c>
      <c r="M2491">
        <v>91</v>
      </c>
      <c r="N2491" t="s">
        <v>661</v>
      </c>
      <c r="O2491" t="s">
        <v>233</v>
      </c>
      <c r="P2491" t="s">
        <v>3170</v>
      </c>
      <c r="Q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 s="5">
        <v>10210</v>
      </c>
      <c r="B2492" s="5">
        <v>21</v>
      </c>
      <c r="C2492">
        <v>78.55</v>
      </c>
      <c r="D2492">
        <v>12</v>
      </c>
      <c r="E2492">
        <f xml:space="preserve"> Table1[[#This Row],[QUANTITYORDERED]] * Table1[[#This Row],[PRICE ($)]]</f>
        <v>1649.55</v>
      </c>
      <c r="G2492" s="1">
        <v>37998</v>
      </c>
      <c r="H2492" t="s">
        <v>24</v>
      </c>
      <c r="I2492">
        <v>1</v>
      </c>
      <c r="J2492" t="str">
        <f t="shared" si="38"/>
        <v>Jan</v>
      </c>
      <c r="K2492">
        <v>2004</v>
      </c>
      <c r="L2492" t="s">
        <v>565</v>
      </c>
      <c r="M2492">
        <v>91</v>
      </c>
      <c r="N2492" t="s">
        <v>661</v>
      </c>
      <c r="O2492" t="s">
        <v>301</v>
      </c>
      <c r="P2492" t="s">
        <v>3171</v>
      </c>
      <c r="Q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 s="5">
        <v>10223</v>
      </c>
      <c r="B2493" s="5">
        <v>25</v>
      </c>
      <c r="C2493">
        <v>100</v>
      </c>
      <c r="D2493">
        <v>14</v>
      </c>
      <c r="E2493">
        <f xml:space="preserve"> Table1[[#This Row],[QUANTITYORDERED]] * Table1[[#This Row],[PRICE ($)]]</f>
        <v>2500</v>
      </c>
      <c r="G2493" s="1">
        <v>38037</v>
      </c>
      <c r="H2493" t="s">
        <v>24</v>
      </c>
      <c r="I2493">
        <v>1</v>
      </c>
      <c r="J2493" t="str">
        <f t="shared" si="38"/>
        <v>Feb</v>
      </c>
      <c r="K2493">
        <v>2004</v>
      </c>
      <c r="L2493" t="s">
        <v>565</v>
      </c>
      <c r="M2493">
        <v>91</v>
      </c>
      <c r="N2493" t="s">
        <v>661</v>
      </c>
      <c r="O2493" t="s">
        <v>88</v>
      </c>
      <c r="P2493" t="s">
        <v>3172</v>
      </c>
      <c r="Q2493" t="s">
        <v>3505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 s="5">
        <v>10235</v>
      </c>
      <c r="B2494" s="5">
        <v>25</v>
      </c>
      <c r="C2494">
        <v>100</v>
      </c>
      <c r="D2494">
        <v>8</v>
      </c>
      <c r="E2494">
        <f xml:space="preserve"> Table1[[#This Row],[QUANTITYORDERED]] * Table1[[#This Row],[PRICE ($)]]</f>
        <v>2500</v>
      </c>
      <c r="G2494" s="1">
        <v>38079</v>
      </c>
      <c r="H2494" t="s">
        <v>24</v>
      </c>
      <c r="I2494">
        <v>2</v>
      </c>
      <c r="J2494" t="str">
        <f t="shared" si="38"/>
        <v>Apr</v>
      </c>
      <c r="K2494">
        <v>2004</v>
      </c>
      <c r="L2494" t="s">
        <v>565</v>
      </c>
      <c r="M2494">
        <v>91</v>
      </c>
      <c r="N2494" t="s">
        <v>661</v>
      </c>
      <c r="O2494" t="s">
        <v>372</v>
      </c>
      <c r="P2494" t="s">
        <v>3173</v>
      </c>
      <c r="Q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 s="5">
        <v>10250</v>
      </c>
      <c r="B2495" s="5">
        <v>31</v>
      </c>
      <c r="C2495">
        <v>91.34</v>
      </c>
      <c r="D2495">
        <v>9</v>
      </c>
      <c r="E2495">
        <f xml:space="preserve"> Table1[[#This Row],[QUANTITYORDERED]] * Table1[[#This Row],[PRICE ($)]]</f>
        <v>2831.54</v>
      </c>
      <c r="G2495" s="1">
        <v>38118</v>
      </c>
      <c r="H2495" t="s">
        <v>24</v>
      </c>
      <c r="I2495">
        <v>2</v>
      </c>
      <c r="J2495" t="str">
        <f t="shared" si="38"/>
        <v>May</v>
      </c>
      <c r="K2495">
        <v>2004</v>
      </c>
      <c r="L2495" t="s">
        <v>565</v>
      </c>
      <c r="M2495">
        <v>91</v>
      </c>
      <c r="N2495" t="s">
        <v>661</v>
      </c>
      <c r="O2495" t="s">
        <v>396</v>
      </c>
      <c r="P2495" t="s">
        <v>3174</v>
      </c>
      <c r="Q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 s="5">
        <v>10262</v>
      </c>
      <c r="B2496" s="5">
        <v>40</v>
      </c>
      <c r="C2496">
        <v>84.03</v>
      </c>
      <c r="D2496">
        <v>4</v>
      </c>
      <c r="E2496">
        <f xml:space="preserve"> Table1[[#This Row],[QUANTITYORDERED]] * Table1[[#This Row],[PRICE ($)]]</f>
        <v>3361.2</v>
      </c>
      <c r="G2496" s="1">
        <v>38162</v>
      </c>
      <c r="H2496" t="s">
        <v>338</v>
      </c>
      <c r="I2496">
        <v>2</v>
      </c>
      <c r="J2496" t="str">
        <f t="shared" si="38"/>
        <v>Jun</v>
      </c>
      <c r="K2496">
        <v>2004</v>
      </c>
      <c r="L2496" t="s">
        <v>565</v>
      </c>
      <c r="M2496">
        <v>91</v>
      </c>
      <c r="N2496" t="s">
        <v>661</v>
      </c>
      <c r="O2496" t="s">
        <v>173</v>
      </c>
      <c r="P2496" t="s">
        <v>3175</v>
      </c>
      <c r="Q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 s="5">
        <v>10275</v>
      </c>
      <c r="B2497" s="5">
        <v>32</v>
      </c>
      <c r="C2497">
        <v>89.51</v>
      </c>
      <c r="D2497">
        <v>14</v>
      </c>
      <c r="E2497">
        <f xml:space="preserve"> Table1[[#This Row],[QUANTITYORDERED]] * Table1[[#This Row],[PRICE ($)]]</f>
        <v>2864.32</v>
      </c>
      <c r="G2497" s="1">
        <v>38191</v>
      </c>
      <c r="H2497" t="s">
        <v>24</v>
      </c>
      <c r="I2497">
        <v>3</v>
      </c>
      <c r="J2497" t="str">
        <f t="shared" si="38"/>
        <v>Jul</v>
      </c>
      <c r="K2497">
        <v>2004</v>
      </c>
      <c r="L2497" t="s">
        <v>565</v>
      </c>
      <c r="M2497">
        <v>91</v>
      </c>
      <c r="N2497" t="s">
        <v>661</v>
      </c>
      <c r="O2497" t="s">
        <v>113</v>
      </c>
      <c r="P2497" t="s">
        <v>3176</v>
      </c>
      <c r="Q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 s="5">
        <v>10284</v>
      </c>
      <c r="B2498" s="5">
        <v>24</v>
      </c>
      <c r="C2498">
        <v>83.12</v>
      </c>
      <c r="D2498">
        <v>6</v>
      </c>
      <c r="E2498">
        <f xml:space="preserve"> Table1[[#This Row],[QUANTITYORDERED]] * Table1[[#This Row],[PRICE ($)]]</f>
        <v>1994.88</v>
      </c>
      <c r="G2498" s="1">
        <v>38220</v>
      </c>
      <c r="H2498" t="s">
        <v>24</v>
      </c>
      <c r="I2498">
        <v>3</v>
      </c>
      <c r="J2498" t="str">
        <f t="shared" si="38"/>
        <v>Aug</v>
      </c>
      <c r="K2498">
        <v>2004</v>
      </c>
      <c r="L2498" t="s">
        <v>565</v>
      </c>
      <c r="M2498">
        <v>91</v>
      </c>
      <c r="N2498" t="s">
        <v>661</v>
      </c>
      <c r="O2498" t="s">
        <v>542</v>
      </c>
      <c r="P2498" t="s">
        <v>3177</v>
      </c>
      <c r="Q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 s="5">
        <v>10296</v>
      </c>
      <c r="B2499" s="5">
        <v>42</v>
      </c>
      <c r="C2499">
        <v>100</v>
      </c>
      <c r="D2499">
        <v>2</v>
      </c>
      <c r="E2499">
        <f xml:space="preserve"> Table1[[#This Row],[QUANTITYORDERED]] * Table1[[#This Row],[PRICE ($)]]</f>
        <v>4200</v>
      </c>
      <c r="G2499" s="1">
        <v>38245</v>
      </c>
      <c r="H2499" t="s">
        <v>24</v>
      </c>
      <c r="I2499">
        <v>3</v>
      </c>
      <c r="J2499" t="str">
        <f t="shared" ref="J2499:J2562" si="39" xml:space="preserve"> TEXT(G2499, "mmm")</f>
        <v>Sep</v>
      </c>
      <c r="K2499">
        <v>2004</v>
      </c>
      <c r="L2499" t="s">
        <v>565</v>
      </c>
      <c r="M2499">
        <v>91</v>
      </c>
      <c r="N2499" t="s">
        <v>661</v>
      </c>
      <c r="O2499" t="s">
        <v>571</v>
      </c>
      <c r="P2499" t="s">
        <v>3178</v>
      </c>
      <c r="Q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 s="5">
        <v>10308</v>
      </c>
      <c r="B2500" s="5">
        <v>21</v>
      </c>
      <c r="C2500">
        <v>100</v>
      </c>
      <c r="D2500">
        <v>12</v>
      </c>
      <c r="E2500">
        <f xml:space="preserve"> Table1[[#This Row],[QUANTITYORDERED]] * Table1[[#This Row],[PRICE ($)]]</f>
        <v>2100</v>
      </c>
      <c r="G2500" s="1">
        <v>38275</v>
      </c>
      <c r="H2500" t="s">
        <v>24</v>
      </c>
      <c r="I2500">
        <v>4</v>
      </c>
      <c r="J2500" t="str">
        <f t="shared" si="39"/>
        <v>Oct</v>
      </c>
      <c r="K2500">
        <v>2004</v>
      </c>
      <c r="L2500" t="s">
        <v>565</v>
      </c>
      <c r="M2500">
        <v>91</v>
      </c>
      <c r="N2500" t="s">
        <v>661</v>
      </c>
      <c r="O2500" t="s">
        <v>316</v>
      </c>
      <c r="P2500" t="s">
        <v>3179</v>
      </c>
      <c r="Q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 s="5">
        <v>10316</v>
      </c>
      <c r="B2501" s="5">
        <v>34</v>
      </c>
      <c r="C2501">
        <v>82.21</v>
      </c>
      <c r="D2501">
        <v>4</v>
      </c>
      <c r="E2501">
        <f xml:space="preserve"> Table1[[#This Row],[QUANTITYORDERED]] * Table1[[#This Row],[PRICE ($)]]</f>
        <v>2795.14</v>
      </c>
      <c r="G2501" s="1">
        <v>38292</v>
      </c>
      <c r="H2501" t="s">
        <v>24</v>
      </c>
      <c r="I2501">
        <v>4</v>
      </c>
      <c r="J2501" t="str">
        <f t="shared" si="39"/>
        <v>Nov</v>
      </c>
      <c r="K2501">
        <v>2004</v>
      </c>
      <c r="L2501" t="s">
        <v>565</v>
      </c>
      <c r="M2501">
        <v>91</v>
      </c>
      <c r="N2501" t="s">
        <v>661</v>
      </c>
      <c r="O2501" t="s">
        <v>382</v>
      </c>
      <c r="P2501" t="s">
        <v>3180</v>
      </c>
      <c r="Q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 s="5">
        <v>10328</v>
      </c>
      <c r="B2502" s="5">
        <v>27</v>
      </c>
      <c r="C2502">
        <v>100</v>
      </c>
      <c r="D2502">
        <v>8</v>
      </c>
      <c r="E2502">
        <f xml:space="preserve"> Table1[[#This Row],[QUANTITYORDERED]] * Table1[[#This Row],[PRICE ($)]]</f>
        <v>2700</v>
      </c>
      <c r="G2502" s="1">
        <v>38303</v>
      </c>
      <c r="H2502" t="s">
        <v>24</v>
      </c>
      <c r="I2502">
        <v>4</v>
      </c>
      <c r="J2502" t="str">
        <f t="shared" si="39"/>
        <v>Nov</v>
      </c>
      <c r="K2502">
        <v>2004</v>
      </c>
      <c r="L2502" t="s">
        <v>565</v>
      </c>
      <c r="M2502">
        <v>91</v>
      </c>
      <c r="N2502" t="s">
        <v>661</v>
      </c>
      <c r="O2502" t="s">
        <v>551</v>
      </c>
      <c r="P2502" t="s">
        <v>3181</v>
      </c>
      <c r="Q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 s="5">
        <v>10340</v>
      </c>
      <c r="B2503" s="5">
        <v>30</v>
      </c>
      <c r="C2503">
        <v>88.6</v>
      </c>
      <c r="D2503">
        <v>5</v>
      </c>
      <c r="E2503">
        <f xml:space="preserve"> Table1[[#This Row],[QUANTITYORDERED]] * Table1[[#This Row],[PRICE ($)]]</f>
        <v>2658</v>
      </c>
      <c r="G2503" s="1">
        <v>38315</v>
      </c>
      <c r="H2503" t="s">
        <v>24</v>
      </c>
      <c r="I2503">
        <v>4</v>
      </c>
      <c r="J2503" t="str">
        <f t="shared" si="39"/>
        <v>Nov</v>
      </c>
      <c r="K2503">
        <v>2004</v>
      </c>
      <c r="L2503" t="s">
        <v>565</v>
      </c>
      <c r="M2503">
        <v>91</v>
      </c>
      <c r="N2503" t="s">
        <v>661</v>
      </c>
      <c r="O2503" t="s">
        <v>351</v>
      </c>
      <c r="P2503" t="s">
        <v>3182</v>
      </c>
      <c r="Q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 s="5">
        <v>10353</v>
      </c>
      <c r="B2504" s="5">
        <v>39</v>
      </c>
      <c r="C2504">
        <v>100</v>
      </c>
      <c r="D2504">
        <v>9</v>
      </c>
      <c r="E2504">
        <f xml:space="preserve"> Table1[[#This Row],[QUANTITYORDERED]] * Table1[[#This Row],[PRICE ($)]]</f>
        <v>3900</v>
      </c>
      <c r="G2504" s="1">
        <v>38325</v>
      </c>
      <c r="H2504" t="s">
        <v>24</v>
      </c>
      <c r="I2504">
        <v>4</v>
      </c>
      <c r="J2504" t="str">
        <f t="shared" si="39"/>
        <v>Dec</v>
      </c>
      <c r="K2504">
        <v>2004</v>
      </c>
      <c r="L2504" t="s">
        <v>565</v>
      </c>
      <c r="M2504">
        <v>91</v>
      </c>
      <c r="N2504" t="s">
        <v>661</v>
      </c>
      <c r="O2504" t="s">
        <v>567</v>
      </c>
      <c r="P2504" t="s">
        <v>3183</v>
      </c>
      <c r="Q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 s="5">
        <v>10361</v>
      </c>
      <c r="B2505" s="5">
        <v>20</v>
      </c>
      <c r="C2505">
        <v>60.54</v>
      </c>
      <c r="D2505">
        <v>4</v>
      </c>
      <c r="E2505">
        <f xml:space="preserve"> Table1[[#This Row],[QUANTITYORDERED]] * Table1[[#This Row],[PRICE ($)]]</f>
        <v>1210.8</v>
      </c>
      <c r="G2505" s="1">
        <v>38338</v>
      </c>
      <c r="H2505" t="s">
        <v>24</v>
      </c>
      <c r="I2505">
        <v>4</v>
      </c>
      <c r="J2505" t="str">
        <f t="shared" si="39"/>
        <v>Dec</v>
      </c>
      <c r="K2505">
        <v>2004</v>
      </c>
      <c r="L2505" t="s">
        <v>565</v>
      </c>
      <c r="M2505">
        <v>91</v>
      </c>
      <c r="N2505" t="s">
        <v>661</v>
      </c>
      <c r="O2505" t="s">
        <v>151</v>
      </c>
      <c r="P2505" t="s">
        <v>3184</v>
      </c>
      <c r="Q2505" t="s">
        <v>3507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 s="5">
        <v>10375</v>
      </c>
      <c r="B2506" s="5">
        <v>37</v>
      </c>
      <c r="C2506">
        <v>81.87</v>
      </c>
      <c r="D2506">
        <v>6</v>
      </c>
      <c r="E2506">
        <f xml:space="preserve"> Table1[[#This Row],[QUANTITYORDERED]] * Table1[[#This Row],[PRICE ($)]]</f>
        <v>3029.19</v>
      </c>
      <c r="G2506" s="1">
        <v>38386</v>
      </c>
      <c r="H2506" t="s">
        <v>24</v>
      </c>
      <c r="I2506">
        <v>1</v>
      </c>
      <c r="J2506" t="str">
        <f t="shared" si="39"/>
        <v>Feb</v>
      </c>
      <c r="K2506">
        <v>2005</v>
      </c>
      <c r="L2506" t="s">
        <v>565</v>
      </c>
      <c r="M2506">
        <v>91</v>
      </c>
      <c r="N2506" t="s">
        <v>661</v>
      </c>
      <c r="O2506" t="s">
        <v>113</v>
      </c>
      <c r="P2506" t="s">
        <v>3185</v>
      </c>
      <c r="Q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 s="5">
        <v>10388</v>
      </c>
      <c r="B2507" s="5">
        <v>46</v>
      </c>
      <c r="C2507">
        <v>100</v>
      </c>
      <c r="D2507">
        <v>2</v>
      </c>
      <c r="E2507">
        <f xml:space="preserve"> Table1[[#This Row],[QUANTITYORDERED]] * Table1[[#This Row],[PRICE ($)]]</f>
        <v>4600</v>
      </c>
      <c r="G2507" s="1">
        <v>38414</v>
      </c>
      <c r="H2507" t="s">
        <v>24</v>
      </c>
      <c r="I2507">
        <v>1</v>
      </c>
      <c r="J2507" t="str">
        <f t="shared" si="39"/>
        <v>Mar</v>
      </c>
      <c r="K2507">
        <v>2005</v>
      </c>
      <c r="L2507" t="s">
        <v>565</v>
      </c>
      <c r="M2507">
        <v>91</v>
      </c>
      <c r="N2507" t="s">
        <v>661</v>
      </c>
      <c r="O2507" t="s">
        <v>159</v>
      </c>
      <c r="P2507" t="s">
        <v>3186</v>
      </c>
      <c r="Q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 s="5">
        <v>10398</v>
      </c>
      <c r="B2508" s="5">
        <v>47</v>
      </c>
      <c r="C2508">
        <v>87.69</v>
      </c>
      <c r="D2508">
        <v>6</v>
      </c>
      <c r="E2508">
        <f xml:space="preserve"> Table1[[#This Row],[QUANTITYORDERED]] * Table1[[#This Row],[PRICE ($)]]</f>
        <v>4121.43</v>
      </c>
      <c r="G2508" s="1">
        <v>38441</v>
      </c>
      <c r="H2508" t="s">
        <v>24</v>
      </c>
      <c r="I2508">
        <v>1</v>
      </c>
      <c r="J2508" t="str">
        <f t="shared" si="39"/>
        <v>Mar</v>
      </c>
      <c r="K2508">
        <v>2005</v>
      </c>
      <c r="L2508" t="s">
        <v>565</v>
      </c>
      <c r="M2508">
        <v>91</v>
      </c>
      <c r="N2508" t="s">
        <v>661</v>
      </c>
      <c r="O2508" t="s">
        <v>36</v>
      </c>
      <c r="P2508" t="s">
        <v>3187</v>
      </c>
      <c r="Q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 s="5">
        <v>10401</v>
      </c>
      <c r="B2509" s="5">
        <v>11</v>
      </c>
      <c r="C2509">
        <v>100</v>
      </c>
      <c r="D2509">
        <v>8</v>
      </c>
      <c r="E2509">
        <f xml:space="preserve"> Table1[[#This Row],[QUANTITYORDERED]] * Table1[[#This Row],[PRICE ($)]]</f>
        <v>1100</v>
      </c>
      <c r="G2509" s="1">
        <v>38445</v>
      </c>
      <c r="H2509" t="s">
        <v>400</v>
      </c>
      <c r="I2509">
        <v>2</v>
      </c>
      <c r="J2509" t="str">
        <f t="shared" si="39"/>
        <v>Apr</v>
      </c>
      <c r="K2509">
        <v>2005</v>
      </c>
      <c r="L2509" t="s">
        <v>565</v>
      </c>
      <c r="M2509">
        <v>91</v>
      </c>
      <c r="N2509" t="s">
        <v>661</v>
      </c>
      <c r="O2509" t="s">
        <v>103</v>
      </c>
      <c r="P2509" t="s">
        <v>3188</v>
      </c>
      <c r="Q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 s="5">
        <v>10416</v>
      </c>
      <c r="B2510" s="5">
        <v>23</v>
      </c>
      <c r="C2510">
        <v>91.34</v>
      </c>
      <c r="D2510">
        <v>9</v>
      </c>
      <c r="E2510">
        <f xml:space="preserve"> Table1[[#This Row],[QUANTITYORDERED]] * Table1[[#This Row],[PRICE ($)]]</f>
        <v>2100.8200000000002</v>
      </c>
      <c r="G2510" s="1">
        <v>38482</v>
      </c>
      <c r="H2510" t="s">
        <v>24</v>
      </c>
      <c r="I2510">
        <v>2</v>
      </c>
      <c r="J2510" t="str">
        <f t="shared" si="39"/>
        <v>May</v>
      </c>
      <c r="K2510">
        <v>2005</v>
      </c>
      <c r="L2510" t="s">
        <v>565</v>
      </c>
      <c r="M2510">
        <v>91</v>
      </c>
      <c r="N2510" t="s">
        <v>661</v>
      </c>
      <c r="O2510" t="s">
        <v>451</v>
      </c>
      <c r="P2510" t="s">
        <v>3189</v>
      </c>
      <c r="Q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xml:space="preserve"> Table1[[#This Row],[QUANTITYORDERED]] * Table1[[#This Row],[PRICE ($)]]</f>
        <v>2034.3500000000001</v>
      </c>
      <c r="G2511" s="1">
        <v>37663</v>
      </c>
      <c r="H2511" t="s">
        <v>24</v>
      </c>
      <c r="I2511">
        <v>1</v>
      </c>
      <c r="J2511" t="str">
        <f t="shared" si="39"/>
        <v>Feb</v>
      </c>
      <c r="K2511">
        <v>2003</v>
      </c>
      <c r="L2511" t="s">
        <v>597</v>
      </c>
      <c r="M2511">
        <v>86</v>
      </c>
      <c r="N2511" t="s">
        <v>662</v>
      </c>
      <c r="O2511" t="s">
        <v>321</v>
      </c>
      <c r="P2511" t="s">
        <v>3190</v>
      </c>
      <c r="Q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xml:space="preserve"> Table1[[#This Row],[QUANTITYORDERED]] * Table1[[#This Row],[PRICE ($)]]</f>
        <v>3027.84</v>
      </c>
      <c r="G2512" s="1">
        <v>37727</v>
      </c>
      <c r="H2512" t="s">
        <v>24</v>
      </c>
      <c r="I2512">
        <v>2</v>
      </c>
      <c r="J2512" t="str">
        <f t="shared" si="39"/>
        <v>Apr</v>
      </c>
      <c r="K2512">
        <v>2003</v>
      </c>
      <c r="L2512" t="s">
        <v>597</v>
      </c>
      <c r="M2512">
        <v>86</v>
      </c>
      <c r="N2512" t="s">
        <v>662</v>
      </c>
      <c r="O2512" t="s">
        <v>195</v>
      </c>
      <c r="P2512" t="s">
        <v>3191</v>
      </c>
      <c r="Q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 s="5">
        <v>10128</v>
      </c>
      <c r="B2513" s="5">
        <v>32</v>
      </c>
      <c r="C2513">
        <v>97</v>
      </c>
      <c r="D2513">
        <v>3</v>
      </c>
      <c r="E2513">
        <f xml:space="preserve"> Table1[[#This Row],[QUANTITYORDERED]] * Table1[[#This Row],[PRICE ($)]]</f>
        <v>3104</v>
      </c>
      <c r="G2513" s="1">
        <v>37778</v>
      </c>
      <c r="H2513" t="s">
        <v>24</v>
      </c>
      <c r="I2513">
        <v>2</v>
      </c>
      <c r="J2513" t="str">
        <f t="shared" si="39"/>
        <v>Jun</v>
      </c>
      <c r="K2513">
        <v>2003</v>
      </c>
      <c r="L2513" t="s">
        <v>597</v>
      </c>
      <c r="M2513">
        <v>86</v>
      </c>
      <c r="N2513" t="s">
        <v>662</v>
      </c>
      <c r="O2513" t="s">
        <v>173</v>
      </c>
      <c r="P2513" t="s">
        <v>3192</v>
      </c>
      <c r="Q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 s="5">
        <v>10142</v>
      </c>
      <c r="B2514" s="5">
        <v>43</v>
      </c>
      <c r="C2514">
        <v>84.01</v>
      </c>
      <c r="D2514">
        <v>9</v>
      </c>
      <c r="E2514">
        <f xml:space="preserve"> Table1[[#This Row],[QUANTITYORDERED]] * Table1[[#This Row],[PRICE ($)]]</f>
        <v>3612.4300000000003</v>
      </c>
      <c r="G2514" s="1">
        <v>37841</v>
      </c>
      <c r="H2514" t="s">
        <v>24</v>
      </c>
      <c r="I2514">
        <v>3</v>
      </c>
      <c r="J2514" t="str">
        <f t="shared" si="39"/>
        <v>Aug</v>
      </c>
      <c r="K2514">
        <v>2003</v>
      </c>
      <c r="L2514" t="s">
        <v>597</v>
      </c>
      <c r="M2514">
        <v>86</v>
      </c>
      <c r="N2514" t="s">
        <v>662</v>
      </c>
      <c r="O2514" t="s">
        <v>271</v>
      </c>
      <c r="P2514" t="s">
        <v>3193</v>
      </c>
      <c r="Q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 s="5">
        <v>10153</v>
      </c>
      <c r="B2515" s="5">
        <v>31</v>
      </c>
      <c r="C2515">
        <v>87.48</v>
      </c>
      <c r="D2515">
        <v>8</v>
      </c>
      <c r="E2515">
        <f xml:space="preserve"> Table1[[#This Row],[QUANTITYORDERED]] * Table1[[#This Row],[PRICE ($)]]</f>
        <v>2711.88</v>
      </c>
      <c r="G2515" s="1">
        <v>37892</v>
      </c>
      <c r="H2515" t="s">
        <v>24</v>
      </c>
      <c r="I2515">
        <v>3</v>
      </c>
      <c r="J2515" t="str">
        <f t="shared" si="39"/>
        <v>Sep</v>
      </c>
      <c r="K2515">
        <v>2003</v>
      </c>
      <c r="L2515" t="s">
        <v>597</v>
      </c>
      <c r="M2515">
        <v>86</v>
      </c>
      <c r="N2515" t="s">
        <v>662</v>
      </c>
      <c r="O2515" t="s">
        <v>173</v>
      </c>
      <c r="P2515" t="s">
        <v>3194</v>
      </c>
      <c r="Q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 s="5">
        <v>10166</v>
      </c>
      <c r="B2516" s="5">
        <v>29</v>
      </c>
      <c r="C2516">
        <v>100</v>
      </c>
      <c r="D2516">
        <v>3</v>
      </c>
      <c r="E2516">
        <f xml:space="preserve"> Table1[[#This Row],[QUANTITYORDERED]] * Table1[[#This Row],[PRICE ($)]]</f>
        <v>2900</v>
      </c>
      <c r="G2516" s="1">
        <v>37915</v>
      </c>
      <c r="H2516" t="s">
        <v>24</v>
      </c>
      <c r="I2516">
        <v>4</v>
      </c>
      <c r="J2516" t="str">
        <f t="shared" si="39"/>
        <v>Oct</v>
      </c>
      <c r="K2516">
        <v>2003</v>
      </c>
      <c r="L2516" t="s">
        <v>597</v>
      </c>
      <c r="M2516">
        <v>86</v>
      </c>
      <c r="N2516" t="s">
        <v>662</v>
      </c>
      <c r="O2516" t="s">
        <v>159</v>
      </c>
      <c r="P2516" t="s">
        <v>3195</v>
      </c>
      <c r="Q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 s="5">
        <v>10177</v>
      </c>
      <c r="B2517" s="5">
        <v>31</v>
      </c>
      <c r="C2517">
        <v>88.34</v>
      </c>
      <c r="D2517">
        <v>10</v>
      </c>
      <c r="E2517">
        <f xml:space="preserve"> Table1[[#This Row],[QUANTITYORDERED]] * Table1[[#This Row],[PRICE ($)]]</f>
        <v>2738.54</v>
      </c>
      <c r="G2517" s="1">
        <v>37932</v>
      </c>
      <c r="H2517" t="s">
        <v>24</v>
      </c>
      <c r="I2517">
        <v>4</v>
      </c>
      <c r="J2517" t="str">
        <f t="shared" si="39"/>
        <v>Nov</v>
      </c>
      <c r="K2517">
        <v>2003</v>
      </c>
      <c r="L2517" t="s">
        <v>597</v>
      </c>
      <c r="M2517">
        <v>86</v>
      </c>
      <c r="N2517" t="s">
        <v>662</v>
      </c>
      <c r="O2517" t="s">
        <v>486</v>
      </c>
      <c r="P2517" t="s">
        <v>3196</v>
      </c>
      <c r="Q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 s="5">
        <v>10185</v>
      </c>
      <c r="B2518" s="5">
        <v>30</v>
      </c>
      <c r="C2518">
        <v>94.4</v>
      </c>
      <c r="D2518">
        <v>10</v>
      </c>
      <c r="E2518">
        <f xml:space="preserve"> Table1[[#This Row],[QUANTITYORDERED]] * Table1[[#This Row],[PRICE ($)]]</f>
        <v>2832</v>
      </c>
      <c r="G2518" s="1">
        <v>37939</v>
      </c>
      <c r="H2518" t="s">
        <v>24</v>
      </c>
      <c r="I2518">
        <v>4</v>
      </c>
      <c r="J2518" t="str">
        <f t="shared" si="39"/>
        <v>Nov</v>
      </c>
      <c r="K2518">
        <v>2003</v>
      </c>
      <c r="L2518" t="s">
        <v>597</v>
      </c>
      <c r="M2518">
        <v>86</v>
      </c>
      <c r="N2518" t="s">
        <v>662</v>
      </c>
      <c r="O2518" t="s">
        <v>334</v>
      </c>
      <c r="P2518" t="s">
        <v>3197</v>
      </c>
      <c r="Q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 s="5">
        <v>10196</v>
      </c>
      <c r="B2519" s="5">
        <v>50</v>
      </c>
      <c r="C2519">
        <v>94.4</v>
      </c>
      <c r="D2519">
        <v>2</v>
      </c>
      <c r="E2519">
        <f xml:space="preserve"> Table1[[#This Row],[QUANTITYORDERED]] * Table1[[#This Row],[PRICE ($)]]</f>
        <v>4720</v>
      </c>
      <c r="G2519" s="1">
        <v>37951</v>
      </c>
      <c r="H2519" t="s">
        <v>24</v>
      </c>
      <c r="I2519">
        <v>4</v>
      </c>
      <c r="J2519" t="str">
        <f t="shared" si="39"/>
        <v>Nov</v>
      </c>
      <c r="K2519">
        <v>2003</v>
      </c>
      <c r="L2519" t="s">
        <v>597</v>
      </c>
      <c r="M2519">
        <v>86</v>
      </c>
      <c r="N2519" t="s">
        <v>662</v>
      </c>
      <c r="O2519" t="s">
        <v>241</v>
      </c>
      <c r="P2519" t="s">
        <v>3198</v>
      </c>
      <c r="Q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 s="5">
        <v>10208</v>
      </c>
      <c r="B2520" s="5">
        <v>40</v>
      </c>
      <c r="C2520">
        <v>80.55</v>
      </c>
      <c r="D2520">
        <v>10</v>
      </c>
      <c r="E2520">
        <f xml:space="preserve"> Table1[[#This Row],[QUANTITYORDERED]] * Table1[[#This Row],[PRICE ($)]]</f>
        <v>3222</v>
      </c>
      <c r="G2520" s="1">
        <v>37988</v>
      </c>
      <c r="H2520" t="s">
        <v>24</v>
      </c>
      <c r="I2520">
        <v>1</v>
      </c>
      <c r="J2520" t="str">
        <f t="shared" si="39"/>
        <v>Jan</v>
      </c>
      <c r="K2520">
        <v>2004</v>
      </c>
      <c r="L2520" t="s">
        <v>597</v>
      </c>
      <c r="M2520">
        <v>86</v>
      </c>
      <c r="N2520" t="s">
        <v>662</v>
      </c>
      <c r="O2520" t="s">
        <v>218</v>
      </c>
      <c r="P2520" t="s">
        <v>3199</v>
      </c>
      <c r="Q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 s="5">
        <v>10221</v>
      </c>
      <c r="B2521" s="5">
        <v>23</v>
      </c>
      <c r="C2521">
        <v>97</v>
      </c>
      <c r="D2521">
        <v>4</v>
      </c>
      <c r="E2521">
        <f xml:space="preserve"> Table1[[#This Row],[QUANTITYORDERED]] * Table1[[#This Row],[PRICE ($)]]</f>
        <v>2231</v>
      </c>
      <c r="G2521" s="1">
        <v>38035</v>
      </c>
      <c r="H2521" t="s">
        <v>24</v>
      </c>
      <c r="I2521">
        <v>1</v>
      </c>
      <c r="J2521" t="str">
        <f t="shared" si="39"/>
        <v>Feb</v>
      </c>
      <c r="K2521">
        <v>2004</v>
      </c>
      <c r="L2521" t="s">
        <v>597</v>
      </c>
      <c r="M2521">
        <v>86</v>
      </c>
      <c r="N2521" t="s">
        <v>662</v>
      </c>
      <c r="O2521" t="s">
        <v>364</v>
      </c>
      <c r="P2521" t="s">
        <v>3200</v>
      </c>
      <c r="Q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 s="5">
        <v>10232</v>
      </c>
      <c r="B2522" s="5">
        <v>26</v>
      </c>
      <c r="C2522">
        <v>88.34</v>
      </c>
      <c r="D2522">
        <v>7</v>
      </c>
      <c r="E2522">
        <f xml:space="preserve"> Table1[[#This Row],[QUANTITYORDERED]] * Table1[[#This Row],[PRICE ($)]]</f>
        <v>2296.84</v>
      </c>
      <c r="G2522" s="1">
        <v>38066</v>
      </c>
      <c r="H2522" t="s">
        <v>24</v>
      </c>
      <c r="I2522">
        <v>1</v>
      </c>
      <c r="J2522" t="str">
        <f t="shared" si="39"/>
        <v>Mar</v>
      </c>
      <c r="K2522">
        <v>2004</v>
      </c>
      <c r="L2522" t="s">
        <v>597</v>
      </c>
      <c r="M2522">
        <v>86</v>
      </c>
      <c r="N2522" t="s">
        <v>662</v>
      </c>
      <c r="O2522" t="s">
        <v>382</v>
      </c>
      <c r="P2522" t="s">
        <v>3201</v>
      </c>
      <c r="Q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 s="5">
        <v>10248</v>
      </c>
      <c r="B2523" s="5">
        <v>40</v>
      </c>
      <c r="C2523">
        <v>100</v>
      </c>
      <c r="D2523">
        <v>13</v>
      </c>
      <c r="E2523">
        <f xml:space="preserve"> Table1[[#This Row],[QUANTITYORDERED]] * Table1[[#This Row],[PRICE ($)]]</f>
        <v>4000</v>
      </c>
      <c r="G2523" s="1">
        <v>38114</v>
      </c>
      <c r="H2523" t="s">
        <v>338</v>
      </c>
      <c r="I2523">
        <v>2</v>
      </c>
      <c r="J2523" t="str">
        <f t="shared" si="39"/>
        <v>May</v>
      </c>
      <c r="K2523">
        <v>2004</v>
      </c>
      <c r="L2523" t="s">
        <v>597</v>
      </c>
      <c r="M2523">
        <v>86</v>
      </c>
      <c r="N2523" t="s">
        <v>662</v>
      </c>
      <c r="O2523" t="s">
        <v>27</v>
      </c>
      <c r="P2523" t="s">
        <v>3202</v>
      </c>
      <c r="Q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 s="5">
        <v>10273</v>
      </c>
      <c r="B2524" s="5">
        <v>21</v>
      </c>
      <c r="C2524">
        <v>100</v>
      </c>
      <c r="D2524">
        <v>14</v>
      </c>
      <c r="E2524">
        <f xml:space="preserve"> Table1[[#This Row],[QUANTITYORDERED]] * Table1[[#This Row],[PRICE ($)]]</f>
        <v>2100</v>
      </c>
      <c r="G2524" s="1">
        <v>38189</v>
      </c>
      <c r="H2524" t="s">
        <v>24</v>
      </c>
      <c r="I2524">
        <v>3</v>
      </c>
      <c r="J2524" t="str">
        <f t="shared" si="39"/>
        <v>Jul</v>
      </c>
      <c r="K2524">
        <v>2004</v>
      </c>
      <c r="L2524" t="s">
        <v>597</v>
      </c>
      <c r="M2524">
        <v>86</v>
      </c>
      <c r="N2524" t="s">
        <v>662</v>
      </c>
      <c r="O2524" t="s">
        <v>364</v>
      </c>
      <c r="P2524" t="s">
        <v>3203</v>
      </c>
      <c r="Q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 s="5">
        <v>10282</v>
      </c>
      <c r="B2525" s="5">
        <v>43</v>
      </c>
      <c r="C2525">
        <v>86.61</v>
      </c>
      <c r="D2525">
        <v>2</v>
      </c>
      <c r="E2525">
        <f xml:space="preserve"> Table1[[#This Row],[QUANTITYORDERED]] * Table1[[#This Row],[PRICE ($)]]</f>
        <v>3724.23</v>
      </c>
      <c r="G2525" s="1">
        <v>38219</v>
      </c>
      <c r="H2525" t="s">
        <v>24</v>
      </c>
      <c r="I2525">
        <v>3</v>
      </c>
      <c r="J2525" t="str">
        <f t="shared" si="39"/>
        <v>Aug</v>
      </c>
      <c r="K2525">
        <v>2004</v>
      </c>
      <c r="L2525" t="s">
        <v>597</v>
      </c>
      <c r="M2525">
        <v>86</v>
      </c>
      <c r="N2525" t="s">
        <v>662</v>
      </c>
      <c r="O2525" t="s">
        <v>271</v>
      </c>
      <c r="P2525" t="s">
        <v>3204</v>
      </c>
      <c r="Q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 s="5">
        <v>10293</v>
      </c>
      <c r="B2526" s="5">
        <v>29</v>
      </c>
      <c r="C2526">
        <v>71.89</v>
      </c>
      <c r="D2526">
        <v>5</v>
      </c>
      <c r="E2526">
        <f xml:space="preserve"> Table1[[#This Row],[QUANTITYORDERED]] * Table1[[#This Row],[PRICE ($)]]</f>
        <v>2084.81</v>
      </c>
      <c r="G2526" s="1">
        <v>38239</v>
      </c>
      <c r="H2526" t="s">
        <v>24</v>
      </c>
      <c r="I2526">
        <v>3</v>
      </c>
      <c r="J2526" t="str">
        <f t="shared" si="39"/>
        <v>Sep</v>
      </c>
      <c r="K2526">
        <v>2004</v>
      </c>
      <c r="L2526" t="s">
        <v>597</v>
      </c>
      <c r="M2526">
        <v>86</v>
      </c>
      <c r="N2526" t="s">
        <v>662</v>
      </c>
      <c r="O2526" t="s">
        <v>253</v>
      </c>
      <c r="P2526" t="s">
        <v>3205</v>
      </c>
      <c r="Q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 s="5">
        <v>10306</v>
      </c>
      <c r="B2527" s="5">
        <v>38</v>
      </c>
      <c r="C2527">
        <v>91.81</v>
      </c>
      <c r="D2527">
        <v>10</v>
      </c>
      <c r="E2527">
        <f xml:space="preserve"> Table1[[#This Row],[QUANTITYORDERED]] * Table1[[#This Row],[PRICE ($)]]</f>
        <v>3488.78</v>
      </c>
      <c r="G2527" s="1">
        <v>38274</v>
      </c>
      <c r="H2527" t="s">
        <v>24</v>
      </c>
      <c r="I2527">
        <v>4</v>
      </c>
      <c r="J2527" t="str">
        <f t="shared" si="39"/>
        <v>Oct</v>
      </c>
      <c r="K2527">
        <v>2004</v>
      </c>
      <c r="L2527" t="s">
        <v>597</v>
      </c>
      <c r="M2527">
        <v>86</v>
      </c>
      <c r="N2527" t="s">
        <v>662</v>
      </c>
      <c r="O2527" t="s">
        <v>491</v>
      </c>
      <c r="P2527" t="s">
        <v>3206</v>
      </c>
      <c r="Q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 s="5">
        <v>10314</v>
      </c>
      <c r="B2528" s="5">
        <v>23</v>
      </c>
      <c r="C2528">
        <v>76.22</v>
      </c>
      <c r="D2528">
        <v>2</v>
      </c>
      <c r="E2528">
        <f xml:space="preserve"> Table1[[#This Row],[QUANTITYORDERED]] * Table1[[#This Row],[PRICE ($)]]</f>
        <v>1753.06</v>
      </c>
      <c r="G2528" s="1">
        <v>38282</v>
      </c>
      <c r="H2528" t="s">
        <v>24</v>
      </c>
      <c r="I2528">
        <v>4</v>
      </c>
      <c r="J2528" t="str">
        <f t="shared" si="39"/>
        <v>Oct</v>
      </c>
      <c r="K2528">
        <v>2004</v>
      </c>
      <c r="L2528" t="s">
        <v>597</v>
      </c>
      <c r="M2528">
        <v>86</v>
      </c>
      <c r="N2528" t="s">
        <v>662</v>
      </c>
      <c r="O2528" t="s">
        <v>497</v>
      </c>
      <c r="P2528" t="s">
        <v>3207</v>
      </c>
      <c r="Q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 s="5">
        <v>10327</v>
      </c>
      <c r="B2529" s="5">
        <v>20</v>
      </c>
      <c r="C2529">
        <v>100</v>
      </c>
      <c r="D2529">
        <v>7</v>
      </c>
      <c r="E2529">
        <f xml:space="preserve"> Table1[[#This Row],[QUANTITYORDERED]] * Table1[[#This Row],[PRICE ($)]]</f>
        <v>2000</v>
      </c>
      <c r="G2529" s="1">
        <v>38301</v>
      </c>
      <c r="H2529" t="s">
        <v>407</v>
      </c>
      <c r="I2529">
        <v>4</v>
      </c>
      <c r="J2529" t="str">
        <f t="shared" si="39"/>
        <v>Nov</v>
      </c>
      <c r="K2529">
        <v>2004</v>
      </c>
      <c r="L2529" t="s">
        <v>597</v>
      </c>
      <c r="M2529">
        <v>86</v>
      </c>
      <c r="N2529" t="s">
        <v>662</v>
      </c>
      <c r="O2529" t="s">
        <v>321</v>
      </c>
      <c r="P2529" t="s">
        <v>3208</v>
      </c>
      <c r="Q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 s="5">
        <v>10337</v>
      </c>
      <c r="B2530" s="5">
        <v>36</v>
      </c>
      <c r="C2530">
        <v>70.3</v>
      </c>
      <c r="D2530">
        <v>9</v>
      </c>
      <c r="E2530">
        <f xml:space="preserve"> Table1[[#This Row],[QUANTITYORDERED]] * Table1[[#This Row],[PRICE ($)]]</f>
        <v>2530.7999999999997</v>
      </c>
      <c r="G2530" s="1">
        <v>38312</v>
      </c>
      <c r="H2530" t="s">
        <v>24</v>
      </c>
      <c r="I2530">
        <v>4</v>
      </c>
      <c r="J2530" t="str">
        <f t="shared" si="39"/>
        <v>Nov</v>
      </c>
      <c r="K2530">
        <v>2004</v>
      </c>
      <c r="L2530" t="s">
        <v>597</v>
      </c>
      <c r="M2530">
        <v>86</v>
      </c>
      <c r="N2530" t="s">
        <v>662</v>
      </c>
      <c r="O2530" t="s">
        <v>202</v>
      </c>
      <c r="P2530" t="s">
        <v>3209</v>
      </c>
      <c r="Q2530" t="s">
        <v>3508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 s="5">
        <v>10350</v>
      </c>
      <c r="B2531" s="5">
        <v>28</v>
      </c>
      <c r="C2531">
        <v>100</v>
      </c>
      <c r="D2531">
        <v>4</v>
      </c>
      <c r="E2531">
        <f xml:space="preserve"> Table1[[#This Row],[QUANTITYORDERED]] * Table1[[#This Row],[PRICE ($)]]</f>
        <v>2800</v>
      </c>
      <c r="G2531" s="1">
        <v>38323</v>
      </c>
      <c r="H2531" t="s">
        <v>24</v>
      </c>
      <c r="I2531">
        <v>4</v>
      </c>
      <c r="J2531" t="str">
        <f t="shared" si="39"/>
        <v>Dec</v>
      </c>
      <c r="K2531">
        <v>2004</v>
      </c>
      <c r="L2531" t="s">
        <v>597</v>
      </c>
      <c r="M2531">
        <v>86</v>
      </c>
      <c r="N2531" t="s">
        <v>662</v>
      </c>
      <c r="O2531" t="s">
        <v>173</v>
      </c>
      <c r="P2531" t="s">
        <v>3210</v>
      </c>
      <c r="Q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 s="5">
        <v>10372</v>
      </c>
      <c r="B2532" s="5">
        <v>44</v>
      </c>
      <c r="C2532">
        <v>100</v>
      </c>
      <c r="D2532">
        <v>2</v>
      </c>
      <c r="E2532">
        <f xml:space="preserve"> Table1[[#This Row],[QUANTITYORDERED]] * Table1[[#This Row],[PRICE ($)]]</f>
        <v>4400</v>
      </c>
      <c r="G2532" s="1">
        <v>38378</v>
      </c>
      <c r="H2532" t="s">
        <v>24</v>
      </c>
      <c r="I2532">
        <v>1</v>
      </c>
      <c r="J2532" t="str">
        <f t="shared" si="39"/>
        <v>Jan</v>
      </c>
      <c r="K2532">
        <v>2005</v>
      </c>
      <c r="L2532" t="s">
        <v>597</v>
      </c>
      <c r="M2532">
        <v>86</v>
      </c>
      <c r="N2532" t="s">
        <v>662</v>
      </c>
      <c r="O2532" t="s">
        <v>245</v>
      </c>
      <c r="P2532" t="s">
        <v>3211</v>
      </c>
      <c r="Q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 s="5">
        <v>10384</v>
      </c>
      <c r="B2533" s="5">
        <v>49</v>
      </c>
      <c r="C2533">
        <v>100</v>
      </c>
      <c r="D2533">
        <v>1</v>
      </c>
      <c r="E2533">
        <f xml:space="preserve"> Table1[[#This Row],[QUANTITYORDERED]] * Table1[[#This Row],[PRICE ($)]]</f>
        <v>4900</v>
      </c>
      <c r="G2533" s="1">
        <v>38406</v>
      </c>
      <c r="H2533" t="s">
        <v>24</v>
      </c>
      <c r="I2533">
        <v>1</v>
      </c>
      <c r="J2533" t="str">
        <f t="shared" si="39"/>
        <v>Feb</v>
      </c>
      <c r="K2533">
        <v>2005</v>
      </c>
      <c r="L2533" t="s">
        <v>597</v>
      </c>
      <c r="M2533">
        <v>86</v>
      </c>
      <c r="N2533" t="s">
        <v>662</v>
      </c>
      <c r="O2533" t="s">
        <v>57</v>
      </c>
      <c r="P2533" t="s">
        <v>3212</v>
      </c>
      <c r="Q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 s="5">
        <v>10397</v>
      </c>
      <c r="B2534" s="5">
        <v>32</v>
      </c>
      <c r="C2534">
        <v>80.55</v>
      </c>
      <c r="D2534">
        <v>5</v>
      </c>
      <c r="E2534">
        <f xml:space="preserve"> Table1[[#This Row],[QUANTITYORDERED]] * Table1[[#This Row],[PRICE ($)]]</f>
        <v>2577.6</v>
      </c>
      <c r="G2534" s="1">
        <v>38439</v>
      </c>
      <c r="H2534" t="s">
        <v>24</v>
      </c>
      <c r="I2534">
        <v>1</v>
      </c>
      <c r="J2534" t="str">
        <f t="shared" si="39"/>
        <v>Mar</v>
      </c>
      <c r="K2534">
        <v>2005</v>
      </c>
      <c r="L2534" t="s">
        <v>597</v>
      </c>
      <c r="M2534">
        <v>86</v>
      </c>
      <c r="N2534" t="s">
        <v>662</v>
      </c>
      <c r="O2534" t="s">
        <v>339</v>
      </c>
      <c r="P2534" t="s">
        <v>3213</v>
      </c>
      <c r="Q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 s="5">
        <v>10414</v>
      </c>
      <c r="B2535" s="5">
        <v>34</v>
      </c>
      <c r="C2535">
        <v>100</v>
      </c>
      <c r="D2535">
        <v>13</v>
      </c>
      <c r="E2535">
        <f xml:space="preserve"> Table1[[#This Row],[QUANTITYORDERED]] * Table1[[#This Row],[PRICE ($)]]</f>
        <v>3400</v>
      </c>
      <c r="G2535" s="1">
        <v>38478</v>
      </c>
      <c r="H2535" t="s">
        <v>400</v>
      </c>
      <c r="I2535">
        <v>2</v>
      </c>
      <c r="J2535" t="str">
        <f t="shared" si="39"/>
        <v>May</v>
      </c>
      <c r="K2535">
        <v>2005</v>
      </c>
      <c r="L2535" t="s">
        <v>597</v>
      </c>
      <c r="M2535">
        <v>86</v>
      </c>
      <c r="N2535" t="s">
        <v>662</v>
      </c>
      <c r="O2535" t="s">
        <v>378</v>
      </c>
      <c r="P2535" t="s">
        <v>3214</v>
      </c>
      <c r="Q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 s="5">
        <v>10106</v>
      </c>
      <c r="B2536" s="5">
        <v>30</v>
      </c>
      <c r="C2536">
        <v>100</v>
      </c>
      <c r="D2536">
        <v>16</v>
      </c>
      <c r="E2536">
        <f xml:space="preserve"> Table1[[#This Row],[QUANTITYORDERED]] * Table1[[#This Row],[PRICE ($)]]</f>
        <v>3000</v>
      </c>
      <c r="G2536" s="1">
        <v>37669</v>
      </c>
      <c r="H2536" t="s">
        <v>24</v>
      </c>
      <c r="I2536">
        <v>1</v>
      </c>
      <c r="J2536" t="str">
        <f t="shared" si="39"/>
        <v>Feb</v>
      </c>
      <c r="K2536">
        <v>2003</v>
      </c>
      <c r="L2536" t="s">
        <v>597</v>
      </c>
      <c r="M2536">
        <v>90</v>
      </c>
      <c r="N2536" t="s">
        <v>663</v>
      </c>
      <c r="O2536" t="s">
        <v>551</v>
      </c>
      <c r="P2536" t="s">
        <v>3215</v>
      </c>
      <c r="Q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 s="5">
        <v>10119</v>
      </c>
      <c r="B2537" s="5">
        <v>29</v>
      </c>
      <c r="C2537">
        <v>94.14</v>
      </c>
      <c r="D2537">
        <v>7</v>
      </c>
      <c r="E2537">
        <f xml:space="preserve"> Table1[[#This Row],[QUANTITYORDERED]] * Table1[[#This Row],[PRICE ($)]]</f>
        <v>2730.06</v>
      </c>
      <c r="G2537" s="1">
        <v>37739</v>
      </c>
      <c r="H2537" t="s">
        <v>24</v>
      </c>
      <c r="I2537">
        <v>2</v>
      </c>
      <c r="J2537" t="str">
        <f t="shared" si="39"/>
        <v>Apr</v>
      </c>
      <c r="K2537">
        <v>2003</v>
      </c>
      <c r="L2537" t="s">
        <v>597</v>
      </c>
      <c r="M2537">
        <v>90</v>
      </c>
      <c r="N2537" t="s">
        <v>663</v>
      </c>
      <c r="O2537" t="s">
        <v>143</v>
      </c>
      <c r="P2537" t="s">
        <v>3216</v>
      </c>
      <c r="Q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 s="5">
        <v>10131</v>
      </c>
      <c r="B2538" s="5">
        <v>22</v>
      </c>
      <c r="C2538">
        <v>85.99</v>
      </c>
      <c r="D2538">
        <v>8</v>
      </c>
      <c r="E2538">
        <f xml:space="preserve"> Table1[[#This Row],[QUANTITYORDERED]] * Table1[[#This Row],[PRICE ($)]]</f>
        <v>1891.78</v>
      </c>
      <c r="G2538" s="1">
        <v>37788</v>
      </c>
      <c r="H2538" t="s">
        <v>24</v>
      </c>
      <c r="I2538">
        <v>2</v>
      </c>
      <c r="J2538" t="str">
        <f t="shared" si="39"/>
        <v>Jun</v>
      </c>
      <c r="K2538">
        <v>2003</v>
      </c>
      <c r="L2538" t="s">
        <v>597</v>
      </c>
      <c r="M2538">
        <v>90</v>
      </c>
      <c r="N2538" t="s">
        <v>663</v>
      </c>
      <c r="O2538" t="s">
        <v>567</v>
      </c>
      <c r="P2538" t="s">
        <v>3217</v>
      </c>
      <c r="Q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 s="5">
        <v>10143</v>
      </c>
      <c r="B2539" s="5">
        <v>26</v>
      </c>
      <c r="C2539">
        <v>100</v>
      </c>
      <c r="D2539">
        <v>11</v>
      </c>
      <c r="E2539">
        <f xml:space="preserve"> Table1[[#This Row],[QUANTITYORDERED]] * Table1[[#This Row],[PRICE ($)]]</f>
        <v>2600</v>
      </c>
      <c r="G2539" s="1">
        <v>37843</v>
      </c>
      <c r="H2539" t="s">
        <v>24</v>
      </c>
      <c r="I2539">
        <v>3</v>
      </c>
      <c r="J2539" t="str">
        <f t="shared" si="39"/>
        <v>Aug</v>
      </c>
      <c r="K2539">
        <v>2003</v>
      </c>
      <c r="L2539" t="s">
        <v>597</v>
      </c>
      <c r="M2539">
        <v>90</v>
      </c>
      <c r="N2539" t="s">
        <v>663</v>
      </c>
      <c r="O2539" t="s">
        <v>334</v>
      </c>
      <c r="P2539" t="s">
        <v>3218</v>
      </c>
      <c r="Q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 s="5">
        <v>10155</v>
      </c>
      <c r="B2540" s="5">
        <v>32</v>
      </c>
      <c r="C2540">
        <v>91.43</v>
      </c>
      <c r="D2540">
        <v>9</v>
      </c>
      <c r="E2540">
        <f xml:space="preserve"> Table1[[#This Row],[QUANTITYORDERED]] * Table1[[#This Row],[PRICE ($)]]</f>
        <v>2925.76</v>
      </c>
      <c r="G2540" s="1">
        <v>37900</v>
      </c>
      <c r="H2540" t="s">
        <v>24</v>
      </c>
      <c r="I2540">
        <v>4</v>
      </c>
      <c r="J2540" t="str">
        <f t="shared" si="39"/>
        <v>Oct</v>
      </c>
      <c r="K2540">
        <v>2003</v>
      </c>
      <c r="L2540" t="s">
        <v>597</v>
      </c>
      <c r="M2540">
        <v>90</v>
      </c>
      <c r="N2540" t="s">
        <v>663</v>
      </c>
      <c r="O2540" t="s">
        <v>125</v>
      </c>
      <c r="P2540" t="s">
        <v>3219</v>
      </c>
      <c r="Q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 s="5">
        <v>10167</v>
      </c>
      <c r="B2541" s="5">
        <v>29</v>
      </c>
      <c r="C2541">
        <v>100</v>
      </c>
      <c r="D2541">
        <v>5</v>
      </c>
      <c r="E2541">
        <f xml:space="preserve"> Table1[[#This Row],[QUANTITYORDERED]] * Table1[[#This Row],[PRICE ($)]]</f>
        <v>2900</v>
      </c>
      <c r="G2541" s="1">
        <v>37917</v>
      </c>
      <c r="H2541" t="s">
        <v>338</v>
      </c>
      <c r="I2541">
        <v>4</v>
      </c>
      <c r="J2541" t="str">
        <f t="shared" si="39"/>
        <v>Oct</v>
      </c>
      <c r="K2541">
        <v>2003</v>
      </c>
      <c r="L2541" t="s">
        <v>597</v>
      </c>
      <c r="M2541">
        <v>90</v>
      </c>
      <c r="N2541" t="s">
        <v>663</v>
      </c>
      <c r="O2541" t="s">
        <v>260</v>
      </c>
      <c r="P2541" t="s">
        <v>3220</v>
      </c>
      <c r="Q2541" t="s">
        <v>3514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 s="5">
        <v>10178</v>
      </c>
      <c r="B2542" s="5">
        <v>34</v>
      </c>
      <c r="C2542">
        <v>96.86</v>
      </c>
      <c r="D2542">
        <v>8</v>
      </c>
      <c r="E2542">
        <f xml:space="preserve"> Table1[[#This Row],[QUANTITYORDERED]] * Table1[[#This Row],[PRICE ($)]]</f>
        <v>3293.24</v>
      </c>
      <c r="G2542" s="1">
        <v>37933</v>
      </c>
      <c r="H2542" t="s">
        <v>24</v>
      </c>
      <c r="I2542">
        <v>4</v>
      </c>
      <c r="J2542" t="str">
        <f t="shared" si="39"/>
        <v>Nov</v>
      </c>
      <c r="K2542">
        <v>2003</v>
      </c>
      <c r="L2542" t="s">
        <v>597</v>
      </c>
      <c r="M2542">
        <v>90</v>
      </c>
      <c r="N2542" t="s">
        <v>663</v>
      </c>
      <c r="O2542" t="s">
        <v>339</v>
      </c>
      <c r="P2542" t="s">
        <v>3221</v>
      </c>
      <c r="Q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 s="5">
        <v>10186</v>
      </c>
      <c r="B2543" s="5">
        <v>24</v>
      </c>
      <c r="C2543">
        <v>99.57</v>
      </c>
      <c r="D2543">
        <v>5</v>
      </c>
      <c r="E2543">
        <f xml:space="preserve"> Table1[[#This Row],[QUANTITYORDERED]] * Table1[[#This Row],[PRICE ($)]]</f>
        <v>2389.6799999999998</v>
      </c>
      <c r="G2543" s="1">
        <v>37939</v>
      </c>
      <c r="H2543" t="s">
        <v>24</v>
      </c>
      <c r="I2543">
        <v>4</v>
      </c>
      <c r="J2543" t="str">
        <f t="shared" si="39"/>
        <v>Nov</v>
      </c>
      <c r="K2543">
        <v>2003</v>
      </c>
      <c r="L2543" t="s">
        <v>597</v>
      </c>
      <c r="M2543">
        <v>90</v>
      </c>
      <c r="N2543" t="s">
        <v>663</v>
      </c>
      <c r="O2543" t="s">
        <v>345</v>
      </c>
      <c r="P2543" t="s">
        <v>3222</v>
      </c>
      <c r="Q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 s="5">
        <v>10197</v>
      </c>
      <c r="B2544" s="5">
        <v>24</v>
      </c>
      <c r="C2544">
        <v>90.52</v>
      </c>
      <c r="D2544">
        <v>2</v>
      </c>
      <c r="E2544">
        <f xml:space="preserve"> Table1[[#This Row],[QUANTITYORDERED]] * Table1[[#This Row],[PRICE ($)]]</f>
        <v>2172.48</v>
      </c>
      <c r="G2544" s="1">
        <v>37951</v>
      </c>
      <c r="H2544" t="s">
        <v>24</v>
      </c>
      <c r="I2544">
        <v>4</v>
      </c>
      <c r="J2544" t="str">
        <f t="shared" si="39"/>
        <v>Nov</v>
      </c>
      <c r="K2544">
        <v>2003</v>
      </c>
      <c r="L2544" t="s">
        <v>597</v>
      </c>
      <c r="M2544">
        <v>90</v>
      </c>
      <c r="N2544" t="s">
        <v>663</v>
      </c>
      <c r="O2544" t="s">
        <v>351</v>
      </c>
      <c r="P2544" t="s">
        <v>3223</v>
      </c>
      <c r="Q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 s="5">
        <v>10209</v>
      </c>
      <c r="B2545" s="5">
        <v>33</v>
      </c>
      <c r="C2545">
        <v>88.71</v>
      </c>
      <c r="D2545">
        <v>4</v>
      </c>
      <c r="E2545">
        <f xml:space="preserve"> Table1[[#This Row],[QUANTITYORDERED]] * Table1[[#This Row],[PRICE ($)]]</f>
        <v>2927.43</v>
      </c>
      <c r="G2545" s="1">
        <v>37995</v>
      </c>
      <c r="H2545" t="s">
        <v>24</v>
      </c>
      <c r="I2545">
        <v>1</v>
      </c>
      <c r="J2545" t="str">
        <f t="shared" si="39"/>
        <v>Jan</v>
      </c>
      <c r="K2545">
        <v>2004</v>
      </c>
      <c r="L2545" t="s">
        <v>597</v>
      </c>
      <c r="M2545">
        <v>90</v>
      </c>
      <c r="N2545" t="s">
        <v>663</v>
      </c>
      <c r="O2545" t="s">
        <v>357</v>
      </c>
      <c r="P2545" t="s">
        <v>3224</v>
      </c>
      <c r="Q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 s="5">
        <v>10222</v>
      </c>
      <c r="B2546" s="5">
        <v>26</v>
      </c>
      <c r="C2546">
        <v>100</v>
      </c>
      <c r="D2546">
        <v>8</v>
      </c>
      <c r="E2546">
        <f xml:space="preserve"> Table1[[#This Row],[QUANTITYORDERED]] * Table1[[#This Row],[PRICE ($)]]</f>
        <v>2600</v>
      </c>
      <c r="G2546" s="1">
        <v>38036</v>
      </c>
      <c r="H2546" t="s">
        <v>24</v>
      </c>
      <c r="I2546">
        <v>1</v>
      </c>
      <c r="J2546" t="str">
        <f t="shared" si="39"/>
        <v>Feb</v>
      </c>
      <c r="K2546">
        <v>2004</v>
      </c>
      <c r="L2546" t="s">
        <v>597</v>
      </c>
      <c r="M2546">
        <v>90</v>
      </c>
      <c r="N2546" t="s">
        <v>663</v>
      </c>
      <c r="O2546" t="s">
        <v>361</v>
      </c>
      <c r="P2546" t="s">
        <v>3225</v>
      </c>
      <c r="Q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 s="5">
        <v>10249</v>
      </c>
      <c r="B2547" s="5">
        <v>40</v>
      </c>
      <c r="C2547">
        <v>95.95</v>
      </c>
      <c r="D2547">
        <v>4</v>
      </c>
      <c r="E2547">
        <f xml:space="preserve"> Table1[[#This Row],[QUANTITYORDERED]] * Table1[[#This Row],[PRICE ($)]]</f>
        <v>3838</v>
      </c>
      <c r="G2547" s="1">
        <v>38115</v>
      </c>
      <c r="H2547" t="s">
        <v>24</v>
      </c>
      <c r="I2547">
        <v>2</v>
      </c>
      <c r="J2547" t="str">
        <f t="shared" si="39"/>
        <v>May</v>
      </c>
      <c r="K2547">
        <v>2004</v>
      </c>
      <c r="L2547" t="s">
        <v>597</v>
      </c>
      <c r="M2547">
        <v>90</v>
      </c>
      <c r="N2547" t="s">
        <v>663</v>
      </c>
      <c r="O2547" t="s">
        <v>238</v>
      </c>
      <c r="P2547" t="s">
        <v>3226</v>
      </c>
      <c r="Q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 s="5">
        <v>10262</v>
      </c>
      <c r="B2548" s="5">
        <v>44</v>
      </c>
      <c r="C2548">
        <v>94.14</v>
      </c>
      <c r="D2548">
        <v>13</v>
      </c>
      <c r="E2548">
        <f xml:space="preserve"> Table1[[#This Row],[QUANTITYORDERED]] * Table1[[#This Row],[PRICE ($)]]</f>
        <v>4142.16</v>
      </c>
      <c r="G2548" s="1">
        <v>38162</v>
      </c>
      <c r="H2548" t="s">
        <v>338</v>
      </c>
      <c r="I2548">
        <v>2</v>
      </c>
      <c r="J2548" t="str">
        <f t="shared" si="39"/>
        <v>Jun</v>
      </c>
      <c r="K2548">
        <v>2004</v>
      </c>
      <c r="L2548" t="s">
        <v>597</v>
      </c>
      <c r="M2548">
        <v>90</v>
      </c>
      <c r="N2548" t="s">
        <v>663</v>
      </c>
      <c r="O2548" t="s">
        <v>173</v>
      </c>
      <c r="P2548" t="s">
        <v>3227</v>
      </c>
      <c r="Q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 s="5">
        <v>10274</v>
      </c>
      <c r="B2549" s="5">
        <v>24</v>
      </c>
      <c r="C2549">
        <v>90.52</v>
      </c>
      <c r="D2549">
        <v>5</v>
      </c>
      <c r="E2549">
        <f xml:space="preserve"> Table1[[#This Row],[QUANTITYORDERED]] * Table1[[#This Row],[PRICE ($)]]</f>
        <v>2172.48</v>
      </c>
      <c r="G2549" s="1">
        <v>38189</v>
      </c>
      <c r="H2549" t="s">
        <v>24</v>
      </c>
      <c r="I2549">
        <v>3</v>
      </c>
      <c r="J2549" t="str">
        <f t="shared" si="39"/>
        <v>Jul</v>
      </c>
      <c r="K2549">
        <v>2004</v>
      </c>
      <c r="L2549" t="s">
        <v>597</v>
      </c>
      <c r="M2549">
        <v>90</v>
      </c>
      <c r="N2549" t="s">
        <v>663</v>
      </c>
      <c r="O2549" t="s">
        <v>280</v>
      </c>
      <c r="P2549" t="s">
        <v>3228</v>
      </c>
      <c r="Q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 s="5">
        <v>10283</v>
      </c>
      <c r="B2550" s="5">
        <v>20</v>
      </c>
      <c r="C2550">
        <v>94.14</v>
      </c>
      <c r="D2550">
        <v>2</v>
      </c>
      <c r="E2550">
        <f xml:space="preserve"> Table1[[#This Row],[QUANTITYORDERED]] * Table1[[#This Row],[PRICE ($)]]</f>
        <v>1882.8</v>
      </c>
      <c r="G2550" s="1">
        <v>38219</v>
      </c>
      <c r="H2550" t="s">
        <v>24</v>
      </c>
      <c r="I2550">
        <v>3</v>
      </c>
      <c r="J2550" t="str">
        <f t="shared" si="39"/>
        <v>Aug</v>
      </c>
      <c r="K2550">
        <v>2004</v>
      </c>
      <c r="L2550" t="s">
        <v>597</v>
      </c>
      <c r="M2550">
        <v>90</v>
      </c>
      <c r="N2550" t="s">
        <v>663</v>
      </c>
      <c r="O2550" t="s">
        <v>372</v>
      </c>
      <c r="P2550" t="s">
        <v>3229</v>
      </c>
      <c r="Q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 s="5">
        <v>10296</v>
      </c>
      <c r="B2551" s="5">
        <v>34</v>
      </c>
      <c r="C2551">
        <v>100</v>
      </c>
      <c r="D2551">
        <v>11</v>
      </c>
      <c r="E2551">
        <f xml:space="preserve"> Table1[[#This Row],[QUANTITYORDERED]] * Table1[[#This Row],[PRICE ($)]]</f>
        <v>3400</v>
      </c>
      <c r="G2551" s="1">
        <v>38245</v>
      </c>
      <c r="H2551" t="s">
        <v>24</v>
      </c>
      <c r="I2551">
        <v>3</v>
      </c>
      <c r="J2551" t="str">
        <f t="shared" si="39"/>
        <v>Sep</v>
      </c>
      <c r="K2551">
        <v>2004</v>
      </c>
      <c r="L2551" t="s">
        <v>597</v>
      </c>
      <c r="M2551">
        <v>90</v>
      </c>
      <c r="N2551" t="s">
        <v>663</v>
      </c>
      <c r="O2551" t="s">
        <v>571</v>
      </c>
      <c r="P2551" t="s">
        <v>3230</v>
      </c>
      <c r="Q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 s="5">
        <v>10307</v>
      </c>
      <c r="B2552" s="5">
        <v>34</v>
      </c>
      <c r="C2552">
        <v>97.76</v>
      </c>
      <c r="D2552">
        <v>5</v>
      </c>
      <c r="E2552">
        <f xml:space="preserve"> Table1[[#This Row],[QUANTITYORDERED]] * Table1[[#This Row],[PRICE ($)]]</f>
        <v>3323.84</v>
      </c>
      <c r="G2552" s="1">
        <v>38274</v>
      </c>
      <c r="H2552" t="s">
        <v>24</v>
      </c>
      <c r="I2552">
        <v>4</v>
      </c>
      <c r="J2552" t="str">
        <f t="shared" si="39"/>
        <v>Oct</v>
      </c>
      <c r="K2552">
        <v>2004</v>
      </c>
      <c r="L2552" t="s">
        <v>597</v>
      </c>
      <c r="M2552">
        <v>90</v>
      </c>
      <c r="N2552" t="s">
        <v>663</v>
      </c>
      <c r="O2552" t="s">
        <v>213</v>
      </c>
      <c r="P2552" t="s">
        <v>3231</v>
      </c>
      <c r="Q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 s="5">
        <v>10316</v>
      </c>
      <c r="B2553" s="5">
        <v>45</v>
      </c>
      <c r="C2553">
        <v>93.24</v>
      </c>
      <c r="D2553">
        <v>13</v>
      </c>
      <c r="E2553">
        <f xml:space="preserve"> Table1[[#This Row],[QUANTITYORDERED]] * Table1[[#This Row],[PRICE ($)]]</f>
        <v>4195.8</v>
      </c>
      <c r="G2553" s="1">
        <v>38292</v>
      </c>
      <c r="H2553" t="s">
        <v>24</v>
      </c>
      <c r="I2553">
        <v>4</v>
      </c>
      <c r="J2553" t="str">
        <f t="shared" si="39"/>
        <v>Nov</v>
      </c>
      <c r="K2553">
        <v>2004</v>
      </c>
      <c r="L2553" t="s">
        <v>597</v>
      </c>
      <c r="M2553">
        <v>90</v>
      </c>
      <c r="N2553" t="s">
        <v>663</v>
      </c>
      <c r="O2553" t="s">
        <v>382</v>
      </c>
      <c r="P2553" t="s">
        <v>3232</v>
      </c>
      <c r="Q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 s="5">
        <v>10328</v>
      </c>
      <c r="B2554" s="5">
        <v>41</v>
      </c>
      <c r="C2554">
        <v>100</v>
      </c>
      <c r="D2554">
        <v>9</v>
      </c>
      <c r="E2554">
        <f xml:space="preserve"> Table1[[#This Row],[QUANTITYORDERED]] * Table1[[#This Row],[PRICE ($)]]</f>
        <v>4100</v>
      </c>
      <c r="G2554" s="1">
        <v>38303</v>
      </c>
      <c r="H2554" t="s">
        <v>24</v>
      </c>
      <c r="I2554">
        <v>4</v>
      </c>
      <c r="J2554" t="str">
        <f t="shared" si="39"/>
        <v>Nov</v>
      </c>
      <c r="K2554">
        <v>2004</v>
      </c>
      <c r="L2554" t="s">
        <v>597</v>
      </c>
      <c r="M2554">
        <v>90</v>
      </c>
      <c r="N2554" t="s">
        <v>663</v>
      </c>
      <c r="O2554" t="s">
        <v>551</v>
      </c>
      <c r="P2554" t="s">
        <v>3233</v>
      </c>
      <c r="Q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 s="5">
        <v>10339</v>
      </c>
      <c r="B2555" s="5">
        <v>55</v>
      </c>
      <c r="C2555">
        <v>71.25</v>
      </c>
      <c r="D2555">
        <v>15</v>
      </c>
      <c r="E2555">
        <f xml:space="preserve"> Table1[[#This Row],[QUANTITYORDERED]] * Table1[[#This Row],[PRICE ($)]]</f>
        <v>3918.75</v>
      </c>
      <c r="G2555" s="1">
        <v>38314</v>
      </c>
      <c r="H2555" t="s">
        <v>24</v>
      </c>
      <c r="I2555">
        <v>4</v>
      </c>
      <c r="J2555" t="str">
        <f t="shared" si="39"/>
        <v>Nov</v>
      </c>
      <c r="K2555">
        <v>2004</v>
      </c>
      <c r="L2555" t="s">
        <v>597</v>
      </c>
      <c r="M2555">
        <v>90</v>
      </c>
      <c r="N2555" t="s">
        <v>663</v>
      </c>
      <c r="O2555" t="s">
        <v>245</v>
      </c>
      <c r="P2555" t="s">
        <v>3234</v>
      </c>
      <c r="Q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 s="5">
        <v>10352</v>
      </c>
      <c r="B2556" s="5">
        <v>23</v>
      </c>
      <c r="C2556">
        <v>100</v>
      </c>
      <c r="D2556">
        <v>3</v>
      </c>
      <c r="E2556">
        <f xml:space="preserve"> Table1[[#This Row],[QUANTITYORDERED]] * Table1[[#This Row],[PRICE ($)]]</f>
        <v>2300</v>
      </c>
      <c r="G2556" s="1">
        <v>38324</v>
      </c>
      <c r="H2556" t="s">
        <v>24</v>
      </c>
      <c r="I2556">
        <v>4</v>
      </c>
      <c r="J2556" t="str">
        <f t="shared" si="39"/>
        <v>Dec</v>
      </c>
      <c r="K2556">
        <v>2004</v>
      </c>
      <c r="L2556" t="s">
        <v>597</v>
      </c>
      <c r="M2556">
        <v>90</v>
      </c>
      <c r="N2556" t="s">
        <v>663</v>
      </c>
      <c r="O2556" t="s">
        <v>599</v>
      </c>
      <c r="P2556" t="s">
        <v>3235</v>
      </c>
      <c r="Q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 s="5">
        <v>10361</v>
      </c>
      <c r="B2557" s="5">
        <v>24</v>
      </c>
      <c r="C2557">
        <v>45.39</v>
      </c>
      <c r="D2557">
        <v>14</v>
      </c>
      <c r="E2557">
        <f xml:space="preserve"> Table1[[#This Row],[QUANTITYORDERED]] * Table1[[#This Row],[PRICE ($)]]</f>
        <v>1089.3600000000001</v>
      </c>
      <c r="G2557" s="1">
        <v>38338</v>
      </c>
      <c r="H2557" t="s">
        <v>24</v>
      </c>
      <c r="I2557">
        <v>4</v>
      </c>
      <c r="J2557" t="str">
        <f t="shared" si="39"/>
        <v>Dec</v>
      </c>
      <c r="K2557">
        <v>2004</v>
      </c>
      <c r="L2557" t="s">
        <v>597</v>
      </c>
      <c r="M2557">
        <v>90</v>
      </c>
      <c r="N2557" t="s">
        <v>663</v>
      </c>
      <c r="O2557" t="s">
        <v>151</v>
      </c>
      <c r="P2557" t="s">
        <v>3236</v>
      </c>
      <c r="Q2557" t="s">
        <v>3507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 s="5">
        <v>10373</v>
      </c>
      <c r="B2558" s="5">
        <v>32</v>
      </c>
      <c r="C2558">
        <v>84.41</v>
      </c>
      <c r="D2558">
        <v>15</v>
      </c>
      <c r="E2558">
        <f xml:space="preserve"> Table1[[#This Row],[QUANTITYORDERED]] * Table1[[#This Row],[PRICE ($)]]</f>
        <v>2701.12</v>
      </c>
      <c r="G2558" s="1">
        <v>38383</v>
      </c>
      <c r="H2558" t="s">
        <v>24</v>
      </c>
      <c r="I2558">
        <v>1</v>
      </c>
      <c r="J2558" t="str">
        <f t="shared" si="39"/>
        <v>Jan</v>
      </c>
      <c r="K2558">
        <v>2005</v>
      </c>
      <c r="L2558" t="s">
        <v>597</v>
      </c>
      <c r="M2558">
        <v>90</v>
      </c>
      <c r="N2558" t="s">
        <v>663</v>
      </c>
      <c r="O2558" t="s">
        <v>390</v>
      </c>
      <c r="P2558" t="s">
        <v>3237</v>
      </c>
      <c r="Q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 s="5">
        <v>10386</v>
      </c>
      <c r="B2559" s="5">
        <v>29</v>
      </c>
      <c r="C2559">
        <v>85.76</v>
      </c>
      <c r="D2559">
        <v>13</v>
      </c>
      <c r="E2559">
        <f xml:space="preserve"> Table1[[#This Row],[QUANTITYORDERED]] * Table1[[#This Row],[PRICE ($)]]</f>
        <v>2487.04</v>
      </c>
      <c r="G2559" s="1">
        <v>38412</v>
      </c>
      <c r="H2559" t="s">
        <v>407</v>
      </c>
      <c r="I2559">
        <v>1</v>
      </c>
      <c r="J2559" t="str">
        <f t="shared" si="39"/>
        <v>Mar</v>
      </c>
      <c r="K2559">
        <v>2005</v>
      </c>
      <c r="L2559" t="s">
        <v>597</v>
      </c>
      <c r="M2559">
        <v>90</v>
      </c>
      <c r="N2559" t="s">
        <v>663</v>
      </c>
      <c r="O2559" t="s">
        <v>173</v>
      </c>
      <c r="P2559" t="s">
        <v>3238</v>
      </c>
      <c r="Q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 s="5">
        <v>10398</v>
      </c>
      <c r="B2560" s="5">
        <v>36</v>
      </c>
      <c r="C2560">
        <v>100</v>
      </c>
      <c r="D2560">
        <v>7</v>
      </c>
      <c r="E2560">
        <f xml:space="preserve"> Table1[[#This Row],[QUANTITYORDERED]] * Table1[[#This Row],[PRICE ($)]]</f>
        <v>3600</v>
      </c>
      <c r="G2560" s="1">
        <v>38441</v>
      </c>
      <c r="H2560" t="s">
        <v>24</v>
      </c>
      <c r="I2560">
        <v>1</v>
      </c>
      <c r="J2560" t="str">
        <f t="shared" si="39"/>
        <v>Mar</v>
      </c>
      <c r="K2560">
        <v>2005</v>
      </c>
      <c r="L2560" t="s">
        <v>597</v>
      </c>
      <c r="M2560">
        <v>90</v>
      </c>
      <c r="N2560" t="s">
        <v>663</v>
      </c>
      <c r="O2560" t="s">
        <v>36</v>
      </c>
      <c r="P2560" t="s">
        <v>3239</v>
      </c>
      <c r="Q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 s="5">
        <v>10400</v>
      </c>
      <c r="B2561" s="5">
        <v>46</v>
      </c>
      <c r="C2561">
        <v>87.8</v>
      </c>
      <c r="D2561">
        <v>5</v>
      </c>
      <c r="E2561">
        <f xml:space="preserve"> Table1[[#This Row],[QUANTITYORDERED]] * Table1[[#This Row],[PRICE ($)]]</f>
        <v>4038.7999999999997</v>
      </c>
      <c r="G2561" s="1">
        <v>38443</v>
      </c>
      <c r="H2561" t="s">
        <v>24</v>
      </c>
      <c r="I2561">
        <v>2</v>
      </c>
      <c r="J2561" t="str">
        <f t="shared" si="39"/>
        <v>Apr</v>
      </c>
      <c r="K2561">
        <v>2005</v>
      </c>
      <c r="L2561" t="s">
        <v>597</v>
      </c>
      <c r="M2561">
        <v>90</v>
      </c>
      <c r="N2561" t="s">
        <v>663</v>
      </c>
      <c r="O2561" t="s">
        <v>396</v>
      </c>
      <c r="P2561" t="s">
        <v>3240</v>
      </c>
      <c r="Q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 s="5">
        <v>10415</v>
      </c>
      <c r="B2562" s="5">
        <v>32</v>
      </c>
      <c r="C2562">
        <v>95.95</v>
      </c>
      <c r="D2562">
        <v>4</v>
      </c>
      <c r="E2562">
        <f xml:space="preserve"> Table1[[#This Row],[QUANTITYORDERED]] * Table1[[#This Row],[PRICE ($)]]</f>
        <v>3070.4</v>
      </c>
      <c r="G2562" s="1">
        <v>38481</v>
      </c>
      <c r="H2562" t="s">
        <v>172</v>
      </c>
      <c r="I2562">
        <v>2</v>
      </c>
      <c r="J2562" t="str">
        <f t="shared" si="39"/>
        <v>May</v>
      </c>
      <c r="K2562">
        <v>2005</v>
      </c>
      <c r="L2562" t="s">
        <v>597</v>
      </c>
      <c r="M2562">
        <v>90</v>
      </c>
      <c r="N2562" t="s">
        <v>663</v>
      </c>
      <c r="O2562" t="s">
        <v>557</v>
      </c>
      <c r="P2562" t="s">
        <v>3241</v>
      </c>
      <c r="Q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 s="5">
        <v>10106</v>
      </c>
      <c r="B2563" s="5">
        <v>34</v>
      </c>
      <c r="C2563">
        <v>100</v>
      </c>
      <c r="D2563">
        <v>9</v>
      </c>
      <c r="E2563">
        <f xml:space="preserve"> Table1[[#This Row],[QUANTITYORDERED]] * Table1[[#This Row],[PRICE ($)]]</f>
        <v>3400</v>
      </c>
      <c r="G2563" s="1">
        <v>37669</v>
      </c>
      <c r="H2563" t="s">
        <v>24</v>
      </c>
      <c r="I2563">
        <v>1</v>
      </c>
      <c r="J2563" t="str">
        <f t="shared" ref="J2563:J2626" si="40" xml:space="preserve"> TEXT(G2563, "mmm")</f>
        <v>Feb</v>
      </c>
      <c r="K2563">
        <v>2003</v>
      </c>
      <c r="L2563" t="s">
        <v>565</v>
      </c>
      <c r="M2563">
        <v>99</v>
      </c>
      <c r="N2563" t="s">
        <v>664</v>
      </c>
      <c r="O2563" t="s">
        <v>551</v>
      </c>
      <c r="P2563" t="s">
        <v>3242</v>
      </c>
      <c r="Q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 s="5">
        <v>10120</v>
      </c>
      <c r="B2564" s="5">
        <v>24</v>
      </c>
      <c r="C2564">
        <v>100</v>
      </c>
      <c r="D2564">
        <v>15</v>
      </c>
      <c r="E2564">
        <f xml:space="preserve"> Table1[[#This Row],[QUANTITYORDERED]] * Table1[[#This Row],[PRICE ($)]]</f>
        <v>2400</v>
      </c>
      <c r="G2564" s="1">
        <v>37740</v>
      </c>
      <c r="H2564" t="s">
        <v>24</v>
      </c>
      <c r="I2564">
        <v>2</v>
      </c>
      <c r="J2564" t="str">
        <f t="shared" si="40"/>
        <v>Apr</v>
      </c>
      <c r="K2564">
        <v>2003</v>
      </c>
      <c r="L2564" t="s">
        <v>565</v>
      </c>
      <c r="M2564">
        <v>99</v>
      </c>
      <c r="N2564" t="s">
        <v>664</v>
      </c>
      <c r="O2564" t="s">
        <v>88</v>
      </c>
      <c r="P2564" t="s">
        <v>3243</v>
      </c>
      <c r="Q2564" t="s">
        <v>3505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 s="5">
        <v>10131</v>
      </c>
      <c r="B2565" s="5">
        <v>40</v>
      </c>
      <c r="C2565">
        <v>100</v>
      </c>
      <c r="D2565">
        <v>1</v>
      </c>
      <c r="E2565">
        <f xml:space="preserve"> Table1[[#This Row],[QUANTITYORDERED]] * Table1[[#This Row],[PRICE ($)]]</f>
        <v>4000</v>
      </c>
      <c r="G2565" s="1">
        <v>37788</v>
      </c>
      <c r="H2565" t="s">
        <v>24</v>
      </c>
      <c r="I2565">
        <v>2</v>
      </c>
      <c r="J2565" t="str">
        <f t="shared" si="40"/>
        <v>Jun</v>
      </c>
      <c r="K2565">
        <v>2003</v>
      </c>
      <c r="L2565" t="s">
        <v>565</v>
      </c>
      <c r="M2565">
        <v>99</v>
      </c>
      <c r="N2565" t="s">
        <v>664</v>
      </c>
      <c r="O2565" t="s">
        <v>567</v>
      </c>
      <c r="P2565" t="s">
        <v>3244</v>
      </c>
      <c r="Q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 s="5">
        <v>10143</v>
      </c>
      <c r="B2566" s="5">
        <v>26</v>
      </c>
      <c r="C2566">
        <v>82.77</v>
      </c>
      <c r="D2566">
        <v>4</v>
      </c>
      <c r="E2566">
        <f xml:space="preserve"> Table1[[#This Row],[QUANTITYORDERED]] * Table1[[#This Row],[PRICE ($)]]</f>
        <v>2152.02</v>
      </c>
      <c r="G2566" s="1">
        <v>37843</v>
      </c>
      <c r="H2566" t="s">
        <v>24</v>
      </c>
      <c r="I2566">
        <v>3</v>
      </c>
      <c r="J2566" t="str">
        <f t="shared" si="40"/>
        <v>Aug</v>
      </c>
      <c r="K2566">
        <v>2003</v>
      </c>
      <c r="L2566" t="s">
        <v>565</v>
      </c>
      <c r="M2566">
        <v>99</v>
      </c>
      <c r="N2566" t="s">
        <v>664</v>
      </c>
      <c r="O2566" t="s">
        <v>334</v>
      </c>
      <c r="P2566" t="s">
        <v>3245</v>
      </c>
      <c r="Q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 s="5">
        <v>10155</v>
      </c>
      <c r="B2567" s="5">
        <v>20</v>
      </c>
      <c r="C2567">
        <v>100</v>
      </c>
      <c r="D2567">
        <v>2</v>
      </c>
      <c r="E2567">
        <f xml:space="preserve"> Table1[[#This Row],[QUANTITYORDERED]] * Table1[[#This Row],[PRICE ($)]]</f>
        <v>2000</v>
      </c>
      <c r="G2567" s="1">
        <v>37900</v>
      </c>
      <c r="H2567" t="s">
        <v>24</v>
      </c>
      <c r="I2567">
        <v>4</v>
      </c>
      <c r="J2567" t="str">
        <f t="shared" si="40"/>
        <v>Oct</v>
      </c>
      <c r="K2567">
        <v>2003</v>
      </c>
      <c r="L2567" t="s">
        <v>565</v>
      </c>
      <c r="M2567">
        <v>99</v>
      </c>
      <c r="N2567" t="s">
        <v>664</v>
      </c>
      <c r="O2567" t="s">
        <v>125</v>
      </c>
      <c r="P2567" t="s">
        <v>3246</v>
      </c>
      <c r="Q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 s="5">
        <v>10168</v>
      </c>
      <c r="B2568" s="5">
        <v>31</v>
      </c>
      <c r="C2568">
        <v>100</v>
      </c>
      <c r="D2568">
        <v>16</v>
      </c>
      <c r="E2568">
        <f xml:space="preserve"> Table1[[#This Row],[QUANTITYORDERED]] * Table1[[#This Row],[PRICE ($)]]</f>
        <v>3100</v>
      </c>
      <c r="G2568" s="1">
        <v>37922</v>
      </c>
      <c r="H2568" t="s">
        <v>24</v>
      </c>
      <c r="I2568">
        <v>4</v>
      </c>
      <c r="J2568" t="str">
        <f t="shared" si="40"/>
        <v>Oct</v>
      </c>
      <c r="K2568">
        <v>2003</v>
      </c>
      <c r="L2568" t="s">
        <v>565</v>
      </c>
      <c r="M2568">
        <v>99</v>
      </c>
      <c r="N2568" t="s">
        <v>664</v>
      </c>
      <c r="O2568" t="s">
        <v>61</v>
      </c>
      <c r="P2568" t="s">
        <v>3247</v>
      </c>
      <c r="Q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 s="5">
        <v>10178</v>
      </c>
      <c r="B2569" s="5">
        <v>22</v>
      </c>
      <c r="C2569">
        <v>87.75</v>
      </c>
      <c r="D2569">
        <v>1</v>
      </c>
      <c r="E2569">
        <f xml:space="preserve"> Table1[[#This Row],[QUANTITYORDERED]] * Table1[[#This Row],[PRICE ($)]]</f>
        <v>1930.5</v>
      </c>
      <c r="G2569" s="1">
        <v>37933</v>
      </c>
      <c r="H2569" t="s">
        <v>24</v>
      </c>
      <c r="I2569">
        <v>4</v>
      </c>
      <c r="J2569" t="str">
        <f t="shared" si="40"/>
        <v>Nov</v>
      </c>
      <c r="K2569">
        <v>2003</v>
      </c>
      <c r="L2569" t="s">
        <v>565</v>
      </c>
      <c r="M2569">
        <v>99</v>
      </c>
      <c r="N2569" t="s">
        <v>664</v>
      </c>
      <c r="O2569" t="s">
        <v>339</v>
      </c>
      <c r="P2569" t="s">
        <v>3248</v>
      </c>
      <c r="Q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 s="5">
        <v>10198</v>
      </c>
      <c r="B2570" s="5">
        <v>42</v>
      </c>
      <c r="C2570">
        <v>100</v>
      </c>
      <c r="D2570">
        <v>1</v>
      </c>
      <c r="E2570">
        <f xml:space="preserve"> Table1[[#This Row],[QUANTITYORDERED]] * Table1[[#This Row],[PRICE ($)]]</f>
        <v>4200</v>
      </c>
      <c r="G2570" s="1">
        <v>37952</v>
      </c>
      <c r="H2570" t="s">
        <v>24</v>
      </c>
      <c r="I2570">
        <v>4</v>
      </c>
      <c r="J2570" t="str">
        <f t="shared" si="40"/>
        <v>Nov</v>
      </c>
      <c r="K2570">
        <v>2003</v>
      </c>
      <c r="L2570" t="s">
        <v>565</v>
      </c>
      <c r="M2570">
        <v>99</v>
      </c>
      <c r="N2570" t="s">
        <v>664</v>
      </c>
      <c r="O2570" t="s">
        <v>424</v>
      </c>
      <c r="P2570" t="s">
        <v>3249</v>
      </c>
      <c r="Q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 s="5">
        <v>10210</v>
      </c>
      <c r="B2571" s="5">
        <v>26</v>
      </c>
      <c r="C2571">
        <v>99.72</v>
      </c>
      <c r="D2571">
        <v>14</v>
      </c>
      <c r="E2571">
        <f xml:space="preserve"> Table1[[#This Row],[QUANTITYORDERED]] * Table1[[#This Row],[PRICE ($)]]</f>
        <v>2592.7199999999998</v>
      </c>
      <c r="G2571" s="1">
        <v>37998</v>
      </c>
      <c r="H2571" t="s">
        <v>24</v>
      </c>
      <c r="I2571">
        <v>1</v>
      </c>
      <c r="J2571" t="str">
        <f t="shared" si="40"/>
        <v>Jan</v>
      </c>
      <c r="K2571">
        <v>2004</v>
      </c>
      <c r="L2571" t="s">
        <v>565</v>
      </c>
      <c r="M2571">
        <v>99</v>
      </c>
      <c r="N2571" t="s">
        <v>664</v>
      </c>
      <c r="O2571" t="s">
        <v>301</v>
      </c>
      <c r="P2571" t="s">
        <v>3250</v>
      </c>
      <c r="Q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 s="5">
        <v>10222</v>
      </c>
      <c r="B2572" s="5">
        <v>37</v>
      </c>
      <c r="C2572">
        <v>87.75</v>
      </c>
      <c r="D2572">
        <v>1</v>
      </c>
      <c r="E2572">
        <f xml:space="preserve"> Table1[[#This Row],[QUANTITYORDERED]] * Table1[[#This Row],[PRICE ($)]]</f>
        <v>3246.75</v>
      </c>
      <c r="G2572" s="1">
        <v>38036</v>
      </c>
      <c r="H2572" t="s">
        <v>24</v>
      </c>
      <c r="I2572">
        <v>1</v>
      </c>
      <c r="J2572" t="str">
        <f t="shared" si="40"/>
        <v>Feb</v>
      </c>
      <c r="K2572">
        <v>2004</v>
      </c>
      <c r="L2572" t="s">
        <v>565</v>
      </c>
      <c r="M2572">
        <v>99</v>
      </c>
      <c r="N2572" t="s">
        <v>664</v>
      </c>
      <c r="O2572" t="s">
        <v>361</v>
      </c>
      <c r="P2572" t="s">
        <v>3251</v>
      </c>
      <c r="Q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 s="5">
        <v>10235</v>
      </c>
      <c r="B2573" s="5">
        <v>38</v>
      </c>
      <c r="C2573">
        <v>88.75</v>
      </c>
      <c r="D2573">
        <v>10</v>
      </c>
      <c r="E2573">
        <f xml:space="preserve"> Table1[[#This Row],[QUANTITYORDERED]] * Table1[[#This Row],[PRICE ($)]]</f>
        <v>3372.5</v>
      </c>
      <c r="G2573" s="1">
        <v>38079</v>
      </c>
      <c r="H2573" t="s">
        <v>24</v>
      </c>
      <c r="I2573">
        <v>2</v>
      </c>
      <c r="J2573" t="str">
        <f t="shared" si="40"/>
        <v>Apr</v>
      </c>
      <c r="K2573">
        <v>2004</v>
      </c>
      <c r="L2573" t="s">
        <v>565</v>
      </c>
      <c r="M2573">
        <v>99</v>
      </c>
      <c r="N2573" t="s">
        <v>664</v>
      </c>
      <c r="O2573" t="s">
        <v>372</v>
      </c>
      <c r="P2573" t="s">
        <v>3252</v>
      </c>
      <c r="Q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 s="5">
        <v>10250</v>
      </c>
      <c r="B2574" s="5">
        <v>35</v>
      </c>
      <c r="C2574">
        <v>100</v>
      </c>
      <c r="D2574">
        <v>11</v>
      </c>
      <c r="E2574">
        <f xml:space="preserve"> Table1[[#This Row],[QUANTITYORDERED]] * Table1[[#This Row],[PRICE ($)]]</f>
        <v>3500</v>
      </c>
      <c r="G2574" s="1">
        <v>38118</v>
      </c>
      <c r="H2574" t="s">
        <v>24</v>
      </c>
      <c r="I2574">
        <v>2</v>
      </c>
      <c r="J2574" t="str">
        <f t="shared" si="40"/>
        <v>May</v>
      </c>
      <c r="K2574">
        <v>2004</v>
      </c>
      <c r="L2574" t="s">
        <v>565</v>
      </c>
      <c r="M2574">
        <v>99</v>
      </c>
      <c r="N2574" t="s">
        <v>664</v>
      </c>
      <c r="O2574" t="s">
        <v>396</v>
      </c>
      <c r="P2574" t="s">
        <v>3253</v>
      </c>
      <c r="Q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 s="5">
        <v>10262</v>
      </c>
      <c r="B2575" s="5">
        <v>33</v>
      </c>
      <c r="C2575">
        <v>90.75</v>
      </c>
      <c r="D2575">
        <v>6</v>
      </c>
      <c r="E2575">
        <f xml:space="preserve"> Table1[[#This Row],[QUANTITYORDERED]] * Table1[[#This Row],[PRICE ($)]]</f>
        <v>2994.75</v>
      </c>
      <c r="G2575" s="1">
        <v>38162</v>
      </c>
      <c r="H2575" t="s">
        <v>338</v>
      </c>
      <c r="I2575">
        <v>2</v>
      </c>
      <c r="J2575" t="str">
        <f t="shared" si="40"/>
        <v>Jun</v>
      </c>
      <c r="K2575">
        <v>2004</v>
      </c>
      <c r="L2575" t="s">
        <v>565</v>
      </c>
      <c r="M2575">
        <v>99</v>
      </c>
      <c r="N2575" t="s">
        <v>664</v>
      </c>
      <c r="O2575" t="s">
        <v>173</v>
      </c>
      <c r="P2575" t="s">
        <v>3254</v>
      </c>
      <c r="Q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 s="5">
        <v>10275</v>
      </c>
      <c r="B2576" s="5">
        <v>39</v>
      </c>
      <c r="C2576">
        <v>100</v>
      </c>
      <c r="D2576">
        <v>16</v>
      </c>
      <c r="E2576">
        <f xml:space="preserve"> Table1[[#This Row],[QUANTITYORDERED]] * Table1[[#This Row],[PRICE ($)]]</f>
        <v>3900</v>
      </c>
      <c r="G2576" s="1">
        <v>38191</v>
      </c>
      <c r="H2576" t="s">
        <v>24</v>
      </c>
      <c r="I2576">
        <v>3</v>
      </c>
      <c r="J2576" t="str">
        <f t="shared" si="40"/>
        <v>Jul</v>
      </c>
      <c r="K2576">
        <v>2004</v>
      </c>
      <c r="L2576" t="s">
        <v>565</v>
      </c>
      <c r="M2576">
        <v>99</v>
      </c>
      <c r="N2576" t="s">
        <v>664</v>
      </c>
      <c r="O2576" t="s">
        <v>113</v>
      </c>
      <c r="P2576" t="s">
        <v>3255</v>
      </c>
      <c r="Q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 s="5">
        <v>10284</v>
      </c>
      <c r="B2577" s="5">
        <v>45</v>
      </c>
      <c r="C2577">
        <v>100</v>
      </c>
      <c r="D2577">
        <v>8</v>
      </c>
      <c r="E2577">
        <f xml:space="preserve"> Table1[[#This Row],[QUANTITYORDERED]] * Table1[[#This Row],[PRICE ($)]]</f>
        <v>4500</v>
      </c>
      <c r="G2577" s="1">
        <v>38220</v>
      </c>
      <c r="H2577" t="s">
        <v>24</v>
      </c>
      <c r="I2577">
        <v>3</v>
      </c>
      <c r="J2577" t="str">
        <f t="shared" si="40"/>
        <v>Aug</v>
      </c>
      <c r="K2577">
        <v>2004</v>
      </c>
      <c r="L2577" t="s">
        <v>565</v>
      </c>
      <c r="M2577">
        <v>99</v>
      </c>
      <c r="N2577" t="s">
        <v>664</v>
      </c>
      <c r="O2577" t="s">
        <v>542</v>
      </c>
      <c r="P2577" t="s">
        <v>3256</v>
      </c>
      <c r="Q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 s="5">
        <v>10296</v>
      </c>
      <c r="B2578" s="5">
        <v>24</v>
      </c>
      <c r="C2578">
        <v>100</v>
      </c>
      <c r="D2578">
        <v>4</v>
      </c>
      <c r="E2578">
        <f xml:space="preserve"> Table1[[#This Row],[QUANTITYORDERED]] * Table1[[#This Row],[PRICE ($)]]</f>
        <v>2400</v>
      </c>
      <c r="G2578" s="1">
        <v>38245</v>
      </c>
      <c r="H2578" t="s">
        <v>24</v>
      </c>
      <c r="I2578">
        <v>3</v>
      </c>
      <c r="J2578" t="str">
        <f t="shared" si="40"/>
        <v>Sep</v>
      </c>
      <c r="K2578">
        <v>2004</v>
      </c>
      <c r="L2578" t="s">
        <v>565</v>
      </c>
      <c r="M2578">
        <v>99</v>
      </c>
      <c r="N2578" t="s">
        <v>664</v>
      </c>
      <c r="O2578" t="s">
        <v>571</v>
      </c>
      <c r="P2578" t="s">
        <v>3257</v>
      </c>
      <c r="Q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 s="5">
        <v>10308</v>
      </c>
      <c r="B2579" s="5">
        <v>35</v>
      </c>
      <c r="C2579">
        <v>88.75</v>
      </c>
      <c r="D2579">
        <v>14</v>
      </c>
      <c r="E2579">
        <f xml:space="preserve"> Table1[[#This Row],[QUANTITYORDERED]] * Table1[[#This Row],[PRICE ($)]]</f>
        <v>3106.25</v>
      </c>
      <c r="G2579" s="1">
        <v>38275</v>
      </c>
      <c r="H2579" t="s">
        <v>24</v>
      </c>
      <c r="I2579">
        <v>4</v>
      </c>
      <c r="J2579" t="str">
        <f t="shared" si="40"/>
        <v>Oct</v>
      </c>
      <c r="K2579">
        <v>2004</v>
      </c>
      <c r="L2579" t="s">
        <v>565</v>
      </c>
      <c r="M2579">
        <v>99</v>
      </c>
      <c r="N2579" t="s">
        <v>664</v>
      </c>
      <c r="O2579" t="s">
        <v>316</v>
      </c>
      <c r="P2579" t="s">
        <v>3258</v>
      </c>
      <c r="Q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 s="5">
        <v>10316</v>
      </c>
      <c r="B2580" s="5">
        <v>23</v>
      </c>
      <c r="C2580">
        <v>100</v>
      </c>
      <c r="D2580">
        <v>6</v>
      </c>
      <c r="E2580">
        <f xml:space="preserve"> Table1[[#This Row],[QUANTITYORDERED]] * Table1[[#This Row],[PRICE ($)]]</f>
        <v>2300</v>
      </c>
      <c r="G2580" s="1">
        <v>38292</v>
      </c>
      <c r="H2580" t="s">
        <v>24</v>
      </c>
      <c r="I2580">
        <v>4</v>
      </c>
      <c r="J2580" t="str">
        <f t="shared" si="40"/>
        <v>Nov</v>
      </c>
      <c r="K2580">
        <v>2004</v>
      </c>
      <c r="L2580" t="s">
        <v>565</v>
      </c>
      <c r="M2580">
        <v>99</v>
      </c>
      <c r="N2580" t="s">
        <v>664</v>
      </c>
      <c r="O2580" t="s">
        <v>382</v>
      </c>
      <c r="P2580" t="s">
        <v>3259</v>
      </c>
      <c r="Q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 s="5">
        <v>10328</v>
      </c>
      <c r="B2581" s="5">
        <v>37</v>
      </c>
      <c r="C2581">
        <v>100</v>
      </c>
      <c r="D2581">
        <v>10</v>
      </c>
      <c r="E2581">
        <f xml:space="preserve"> Table1[[#This Row],[QUANTITYORDERED]] * Table1[[#This Row],[PRICE ($)]]</f>
        <v>3700</v>
      </c>
      <c r="G2581" s="1">
        <v>38303</v>
      </c>
      <c r="H2581" t="s">
        <v>24</v>
      </c>
      <c r="I2581">
        <v>4</v>
      </c>
      <c r="J2581" t="str">
        <f t="shared" si="40"/>
        <v>Nov</v>
      </c>
      <c r="K2581">
        <v>2004</v>
      </c>
      <c r="L2581" t="s">
        <v>565</v>
      </c>
      <c r="M2581">
        <v>99</v>
      </c>
      <c r="N2581" t="s">
        <v>664</v>
      </c>
      <c r="O2581" t="s">
        <v>551</v>
      </c>
      <c r="P2581" t="s">
        <v>3260</v>
      </c>
      <c r="Q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 s="5">
        <v>10340</v>
      </c>
      <c r="B2582" s="5">
        <v>55</v>
      </c>
      <c r="C2582">
        <v>87.75</v>
      </c>
      <c r="D2582">
        <v>7</v>
      </c>
      <c r="E2582">
        <f xml:space="preserve"> Table1[[#This Row],[QUANTITYORDERED]] * Table1[[#This Row],[PRICE ($)]]</f>
        <v>4826.25</v>
      </c>
      <c r="G2582" s="1">
        <v>38315</v>
      </c>
      <c r="H2582" t="s">
        <v>24</v>
      </c>
      <c r="I2582">
        <v>4</v>
      </c>
      <c r="J2582" t="str">
        <f t="shared" si="40"/>
        <v>Nov</v>
      </c>
      <c r="K2582">
        <v>2004</v>
      </c>
      <c r="L2582" t="s">
        <v>565</v>
      </c>
      <c r="M2582">
        <v>99</v>
      </c>
      <c r="N2582" t="s">
        <v>664</v>
      </c>
      <c r="O2582" t="s">
        <v>351</v>
      </c>
      <c r="P2582" t="s">
        <v>3261</v>
      </c>
      <c r="Q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 s="5">
        <v>10352</v>
      </c>
      <c r="B2583" s="5">
        <v>49</v>
      </c>
      <c r="C2583">
        <v>100</v>
      </c>
      <c r="D2583">
        <v>2</v>
      </c>
      <c r="E2583">
        <f xml:space="preserve"> Table1[[#This Row],[QUANTITYORDERED]] * Table1[[#This Row],[PRICE ($)]]</f>
        <v>4900</v>
      </c>
      <c r="G2583" s="1">
        <v>38324</v>
      </c>
      <c r="H2583" t="s">
        <v>24</v>
      </c>
      <c r="I2583">
        <v>4</v>
      </c>
      <c r="J2583" t="str">
        <f t="shared" si="40"/>
        <v>Dec</v>
      </c>
      <c r="K2583">
        <v>2004</v>
      </c>
      <c r="L2583" t="s">
        <v>565</v>
      </c>
      <c r="M2583">
        <v>99</v>
      </c>
      <c r="N2583" t="s">
        <v>664</v>
      </c>
      <c r="O2583" t="s">
        <v>599</v>
      </c>
      <c r="P2583" t="s">
        <v>3262</v>
      </c>
      <c r="Q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 s="5">
        <v>10361</v>
      </c>
      <c r="B2584" s="5">
        <v>26</v>
      </c>
      <c r="C2584">
        <v>100</v>
      </c>
      <c r="D2584">
        <v>9</v>
      </c>
      <c r="E2584">
        <f xml:space="preserve"> Table1[[#This Row],[QUANTITYORDERED]] * Table1[[#This Row],[PRICE ($)]]</f>
        <v>2600</v>
      </c>
      <c r="G2584" s="1">
        <v>38338</v>
      </c>
      <c r="H2584" t="s">
        <v>24</v>
      </c>
      <c r="I2584">
        <v>4</v>
      </c>
      <c r="J2584" t="str">
        <f t="shared" si="40"/>
        <v>Dec</v>
      </c>
      <c r="K2584">
        <v>2004</v>
      </c>
      <c r="L2584" t="s">
        <v>565</v>
      </c>
      <c r="M2584">
        <v>99</v>
      </c>
      <c r="N2584" t="s">
        <v>664</v>
      </c>
      <c r="O2584" t="s">
        <v>151</v>
      </c>
      <c r="P2584" t="s">
        <v>3263</v>
      </c>
      <c r="Q2584" t="s">
        <v>3507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 s="5">
        <v>10375</v>
      </c>
      <c r="B2585" s="5">
        <v>33</v>
      </c>
      <c r="C2585">
        <v>100</v>
      </c>
      <c r="D2585">
        <v>1</v>
      </c>
      <c r="E2585">
        <f xml:space="preserve"> Table1[[#This Row],[QUANTITYORDERED]] * Table1[[#This Row],[PRICE ($)]]</f>
        <v>3300</v>
      </c>
      <c r="G2585" s="1">
        <v>38386</v>
      </c>
      <c r="H2585" t="s">
        <v>24</v>
      </c>
      <c r="I2585">
        <v>1</v>
      </c>
      <c r="J2585" t="str">
        <f t="shared" si="40"/>
        <v>Feb</v>
      </c>
      <c r="K2585">
        <v>2005</v>
      </c>
      <c r="L2585" t="s">
        <v>565</v>
      </c>
      <c r="M2585">
        <v>99</v>
      </c>
      <c r="N2585" t="s">
        <v>664</v>
      </c>
      <c r="O2585" t="s">
        <v>113</v>
      </c>
      <c r="P2585" t="s">
        <v>3264</v>
      </c>
      <c r="Q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 s="5">
        <v>10386</v>
      </c>
      <c r="B2586" s="5">
        <v>37</v>
      </c>
      <c r="C2586">
        <v>83.84</v>
      </c>
      <c r="D2586">
        <v>14</v>
      </c>
      <c r="E2586">
        <f xml:space="preserve"> Table1[[#This Row],[QUANTITYORDERED]] * Table1[[#This Row],[PRICE ($)]]</f>
        <v>3102.08</v>
      </c>
      <c r="G2586" s="1">
        <v>38412</v>
      </c>
      <c r="H2586" t="s">
        <v>407</v>
      </c>
      <c r="I2586">
        <v>1</v>
      </c>
      <c r="J2586" t="str">
        <f t="shared" si="40"/>
        <v>Mar</v>
      </c>
      <c r="K2586">
        <v>2005</v>
      </c>
      <c r="L2586" t="s">
        <v>565</v>
      </c>
      <c r="M2586">
        <v>99</v>
      </c>
      <c r="N2586" t="s">
        <v>664</v>
      </c>
      <c r="O2586" t="s">
        <v>173</v>
      </c>
      <c r="P2586" t="s">
        <v>3265</v>
      </c>
      <c r="Q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 s="5">
        <v>10398</v>
      </c>
      <c r="B2587" s="5">
        <v>22</v>
      </c>
      <c r="C2587">
        <v>86.76</v>
      </c>
      <c r="D2587">
        <v>8</v>
      </c>
      <c r="E2587">
        <f xml:space="preserve"> Table1[[#This Row],[QUANTITYORDERED]] * Table1[[#This Row],[PRICE ($)]]</f>
        <v>1908.72</v>
      </c>
      <c r="G2587" s="1">
        <v>38441</v>
      </c>
      <c r="H2587" t="s">
        <v>24</v>
      </c>
      <c r="I2587">
        <v>1</v>
      </c>
      <c r="J2587" t="str">
        <f t="shared" si="40"/>
        <v>Mar</v>
      </c>
      <c r="K2587">
        <v>2005</v>
      </c>
      <c r="L2587" t="s">
        <v>565</v>
      </c>
      <c r="M2587">
        <v>99</v>
      </c>
      <c r="N2587" t="s">
        <v>664</v>
      </c>
      <c r="O2587" t="s">
        <v>36</v>
      </c>
      <c r="P2587" t="s">
        <v>3266</v>
      </c>
      <c r="Q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 s="5">
        <v>10401</v>
      </c>
      <c r="B2588" s="5">
        <v>85</v>
      </c>
      <c r="C2588">
        <v>88.75</v>
      </c>
      <c r="D2588">
        <v>10</v>
      </c>
      <c r="E2588">
        <f xml:space="preserve"> Table1[[#This Row],[QUANTITYORDERED]] * Table1[[#This Row],[PRICE ($)]]</f>
        <v>7543.75</v>
      </c>
      <c r="G2588" s="1">
        <v>38445</v>
      </c>
      <c r="H2588" t="s">
        <v>400</v>
      </c>
      <c r="I2588">
        <v>2</v>
      </c>
      <c r="J2588" t="str">
        <f t="shared" si="40"/>
        <v>Apr</v>
      </c>
      <c r="K2588">
        <v>2005</v>
      </c>
      <c r="L2588" t="s">
        <v>565</v>
      </c>
      <c r="M2588">
        <v>99</v>
      </c>
      <c r="N2588" t="s">
        <v>664</v>
      </c>
      <c r="O2588" t="s">
        <v>103</v>
      </c>
      <c r="P2588" t="s">
        <v>3267</v>
      </c>
      <c r="Q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 s="5">
        <v>10416</v>
      </c>
      <c r="B2589" s="5">
        <v>22</v>
      </c>
      <c r="C2589">
        <v>100</v>
      </c>
      <c r="D2589">
        <v>11</v>
      </c>
      <c r="E2589">
        <f xml:space="preserve"> Table1[[#This Row],[QUANTITYORDERED]] * Table1[[#This Row],[PRICE ($)]]</f>
        <v>2200</v>
      </c>
      <c r="G2589" s="1">
        <v>38482</v>
      </c>
      <c r="H2589" t="s">
        <v>24</v>
      </c>
      <c r="I2589">
        <v>2</v>
      </c>
      <c r="J2589" t="str">
        <f t="shared" si="40"/>
        <v>May</v>
      </c>
      <c r="K2589">
        <v>2005</v>
      </c>
      <c r="L2589" t="s">
        <v>565</v>
      </c>
      <c r="M2589">
        <v>99</v>
      </c>
      <c r="N2589" t="s">
        <v>664</v>
      </c>
      <c r="O2589" t="s">
        <v>451</v>
      </c>
      <c r="P2589" t="s">
        <v>3268</v>
      </c>
      <c r="Q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 s="5">
        <v>10105</v>
      </c>
      <c r="B2590" s="5">
        <v>31</v>
      </c>
      <c r="C2590">
        <v>65.77</v>
      </c>
      <c r="D2590">
        <v>3</v>
      </c>
      <c r="E2590">
        <f xml:space="preserve"> Table1[[#This Row],[QUANTITYORDERED]] * Table1[[#This Row],[PRICE ($)]]</f>
        <v>2038.87</v>
      </c>
      <c r="G2590" s="1">
        <v>37663</v>
      </c>
      <c r="H2590" t="s">
        <v>24</v>
      </c>
      <c r="I2590">
        <v>1</v>
      </c>
      <c r="J2590" t="str">
        <f t="shared" si="40"/>
        <v>Feb</v>
      </c>
      <c r="K2590">
        <v>2003</v>
      </c>
      <c r="L2590" t="s">
        <v>597</v>
      </c>
      <c r="M2590">
        <v>72</v>
      </c>
      <c r="N2590" t="s">
        <v>665</v>
      </c>
      <c r="O2590" t="s">
        <v>321</v>
      </c>
      <c r="P2590" t="s">
        <v>3269</v>
      </c>
      <c r="Q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 s="5">
        <v>10119</v>
      </c>
      <c r="B2591" s="5">
        <v>38</v>
      </c>
      <c r="C2591">
        <v>65.77</v>
      </c>
      <c r="D2591">
        <v>12</v>
      </c>
      <c r="E2591">
        <f xml:space="preserve"> Table1[[#This Row],[QUANTITYORDERED]] * Table1[[#This Row],[PRICE ($)]]</f>
        <v>2499.2599999999998</v>
      </c>
      <c r="G2591" s="1">
        <v>37739</v>
      </c>
      <c r="H2591" t="s">
        <v>24</v>
      </c>
      <c r="I2591">
        <v>2</v>
      </c>
      <c r="J2591" t="str">
        <f t="shared" si="40"/>
        <v>Apr</v>
      </c>
      <c r="K2591">
        <v>2003</v>
      </c>
      <c r="L2591" t="s">
        <v>597</v>
      </c>
      <c r="M2591">
        <v>72</v>
      </c>
      <c r="N2591" t="s">
        <v>665</v>
      </c>
      <c r="O2591" t="s">
        <v>143</v>
      </c>
      <c r="P2591" t="s">
        <v>3270</v>
      </c>
      <c r="Q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 s="5">
        <v>10129</v>
      </c>
      <c r="B2592" s="5">
        <v>45</v>
      </c>
      <c r="C2592">
        <v>85.29</v>
      </c>
      <c r="D2592">
        <v>3</v>
      </c>
      <c r="E2592">
        <f xml:space="preserve"> Table1[[#This Row],[QUANTITYORDERED]] * Table1[[#This Row],[PRICE ($)]]</f>
        <v>3838.05</v>
      </c>
      <c r="G2592" s="1">
        <v>37784</v>
      </c>
      <c r="H2592" t="s">
        <v>24</v>
      </c>
      <c r="I2592">
        <v>2</v>
      </c>
      <c r="J2592" t="str">
        <f t="shared" si="40"/>
        <v>Jun</v>
      </c>
      <c r="K2592">
        <v>2003</v>
      </c>
      <c r="L2592" t="s">
        <v>597</v>
      </c>
      <c r="M2592">
        <v>72</v>
      </c>
      <c r="N2592" t="s">
        <v>665</v>
      </c>
      <c r="O2592" t="s">
        <v>328</v>
      </c>
      <c r="P2592" t="s">
        <v>3271</v>
      </c>
      <c r="Q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 s="5">
        <v>10143</v>
      </c>
      <c r="B2593" s="5">
        <v>31</v>
      </c>
      <c r="C2593">
        <v>85.29</v>
      </c>
      <c r="D2593">
        <v>16</v>
      </c>
      <c r="E2593">
        <f xml:space="preserve"> Table1[[#This Row],[QUANTITYORDERED]] * Table1[[#This Row],[PRICE ($)]]</f>
        <v>2643.9900000000002</v>
      </c>
      <c r="G2593" s="1">
        <v>37843</v>
      </c>
      <c r="H2593" t="s">
        <v>24</v>
      </c>
      <c r="I2593">
        <v>3</v>
      </c>
      <c r="J2593" t="str">
        <f t="shared" si="40"/>
        <v>Aug</v>
      </c>
      <c r="K2593">
        <v>2003</v>
      </c>
      <c r="L2593" t="s">
        <v>597</v>
      </c>
      <c r="M2593">
        <v>72</v>
      </c>
      <c r="N2593" t="s">
        <v>665</v>
      </c>
      <c r="O2593" t="s">
        <v>334</v>
      </c>
      <c r="P2593" t="s">
        <v>3272</v>
      </c>
      <c r="Q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 s="5">
        <v>10154</v>
      </c>
      <c r="B2594" s="5">
        <v>36</v>
      </c>
      <c r="C2594">
        <v>64.33</v>
      </c>
      <c r="D2594">
        <v>1</v>
      </c>
      <c r="E2594">
        <f xml:space="preserve"> Table1[[#This Row],[QUANTITYORDERED]] * Table1[[#This Row],[PRICE ($)]]</f>
        <v>2315.88</v>
      </c>
      <c r="G2594" s="1">
        <v>37896</v>
      </c>
      <c r="H2594" t="s">
        <v>24</v>
      </c>
      <c r="I2594">
        <v>4</v>
      </c>
      <c r="J2594" t="str">
        <f t="shared" si="40"/>
        <v>Oct</v>
      </c>
      <c r="K2594">
        <v>2003</v>
      </c>
      <c r="L2594" t="s">
        <v>597</v>
      </c>
      <c r="M2594">
        <v>72</v>
      </c>
      <c r="N2594" t="s">
        <v>665</v>
      </c>
      <c r="O2594" t="s">
        <v>513</v>
      </c>
      <c r="P2594" t="s">
        <v>3273</v>
      </c>
      <c r="Q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 s="5">
        <v>10167</v>
      </c>
      <c r="B2595" s="5">
        <v>46</v>
      </c>
      <c r="C2595">
        <v>70.11</v>
      </c>
      <c r="D2595">
        <v>10</v>
      </c>
      <c r="E2595">
        <f xml:space="preserve"> Table1[[#This Row],[QUANTITYORDERED]] * Table1[[#This Row],[PRICE ($)]]</f>
        <v>3225.06</v>
      </c>
      <c r="G2595" s="1">
        <v>37917</v>
      </c>
      <c r="H2595" t="s">
        <v>338</v>
      </c>
      <c r="I2595">
        <v>4</v>
      </c>
      <c r="J2595" t="str">
        <f t="shared" si="40"/>
        <v>Oct</v>
      </c>
      <c r="K2595">
        <v>2003</v>
      </c>
      <c r="L2595" t="s">
        <v>597</v>
      </c>
      <c r="M2595">
        <v>72</v>
      </c>
      <c r="N2595" t="s">
        <v>665</v>
      </c>
      <c r="O2595" t="s">
        <v>260</v>
      </c>
      <c r="P2595" t="s">
        <v>3274</v>
      </c>
      <c r="Q2595" t="s">
        <v>3514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 s="5">
        <v>10177</v>
      </c>
      <c r="B2596" s="5">
        <v>32</v>
      </c>
      <c r="C2596">
        <v>76.62</v>
      </c>
      <c r="D2596">
        <v>1</v>
      </c>
      <c r="E2596">
        <f xml:space="preserve"> Table1[[#This Row],[QUANTITYORDERED]] * Table1[[#This Row],[PRICE ($)]]</f>
        <v>2451.84</v>
      </c>
      <c r="G2596" s="1">
        <v>37932</v>
      </c>
      <c r="H2596" t="s">
        <v>24</v>
      </c>
      <c r="I2596">
        <v>4</v>
      </c>
      <c r="J2596" t="str">
        <f t="shared" si="40"/>
        <v>Nov</v>
      </c>
      <c r="K2596">
        <v>2003</v>
      </c>
      <c r="L2596" t="s">
        <v>597</v>
      </c>
      <c r="M2596">
        <v>72</v>
      </c>
      <c r="N2596" t="s">
        <v>665</v>
      </c>
      <c r="O2596" t="s">
        <v>486</v>
      </c>
      <c r="P2596" t="s">
        <v>3275</v>
      </c>
      <c r="Q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 s="5">
        <v>10185</v>
      </c>
      <c r="B2597" s="5">
        <v>39</v>
      </c>
      <c r="C2597">
        <v>57.82</v>
      </c>
      <c r="D2597">
        <v>1</v>
      </c>
      <c r="E2597">
        <f xml:space="preserve"> Table1[[#This Row],[QUANTITYORDERED]] * Table1[[#This Row],[PRICE ($)]]</f>
        <v>2254.98</v>
      </c>
      <c r="G2597" s="1">
        <v>37939</v>
      </c>
      <c r="H2597" t="s">
        <v>24</v>
      </c>
      <c r="I2597">
        <v>4</v>
      </c>
      <c r="J2597" t="str">
        <f t="shared" si="40"/>
        <v>Nov</v>
      </c>
      <c r="K2597">
        <v>2003</v>
      </c>
      <c r="L2597" t="s">
        <v>597</v>
      </c>
      <c r="M2597">
        <v>72</v>
      </c>
      <c r="N2597" t="s">
        <v>665</v>
      </c>
      <c r="O2597" t="s">
        <v>334</v>
      </c>
      <c r="P2597" t="s">
        <v>3276</v>
      </c>
      <c r="Q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xml:space="preserve"> Table1[[#This Row],[QUANTITYORDERED]] * Table1[[#This Row],[PRICE ($)]]</f>
        <v>3939.5000000000005</v>
      </c>
      <c r="G2598" s="1">
        <v>37951</v>
      </c>
      <c r="H2598" t="s">
        <v>24</v>
      </c>
      <c r="I2598">
        <v>4</v>
      </c>
      <c r="J2598" t="str">
        <f t="shared" si="40"/>
        <v>Nov</v>
      </c>
      <c r="K2598">
        <v>2003</v>
      </c>
      <c r="L2598" t="s">
        <v>597</v>
      </c>
      <c r="M2598">
        <v>72</v>
      </c>
      <c r="N2598" t="s">
        <v>665</v>
      </c>
      <c r="O2598" t="s">
        <v>351</v>
      </c>
      <c r="P2598" t="s">
        <v>3277</v>
      </c>
      <c r="Q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 s="5">
        <v>10208</v>
      </c>
      <c r="B2599" s="5">
        <v>46</v>
      </c>
      <c r="C2599">
        <v>74.45</v>
      </c>
      <c r="D2599">
        <v>1</v>
      </c>
      <c r="E2599">
        <f xml:space="preserve"> Table1[[#This Row],[QUANTITYORDERED]] * Table1[[#This Row],[PRICE ($)]]</f>
        <v>3424.7000000000003</v>
      </c>
      <c r="G2599" s="1">
        <v>37988</v>
      </c>
      <c r="H2599" t="s">
        <v>24</v>
      </c>
      <c r="I2599">
        <v>1</v>
      </c>
      <c r="J2599" t="str">
        <f t="shared" si="40"/>
        <v>Jan</v>
      </c>
      <c r="K2599">
        <v>2004</v>
      </c>
      <c r="L2599" t="s">
        <v>597</v>
      </c>
      <c r="M2599">
        <v>72</v>
      </c>
      <c r="N2599" t="s">
        <v>665</v>
      </c>
      <c r="O2599" t="s">
        <v>218</v>
      </c>
      <c r="P2599" t="s">
        <v>3278</v>
      </c>
      <c r="Q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 s="5">
        <v>10222</v>
      </c>
      <c r="B2600" s="5">
        <v>36</v>
      </c>
      <c r="C2600">
        <v>80.95</v>
      </c>
      <c r="D2600">
        <v>13</v>
      </c>
      <c r="E2600">
        <f xml:space="preserve"> Table1[[#This Row],[QUANTITYORDERED]] * Table1[[#This Row],[PRICE ($)]]</f>
        <v>2914.2000000000003</v>
      </c>
      <c r="G2600" s="1">
        <v>38036</v>
      </c>
      <c r="H2600" t="s">
        <v>24</v>
      </c>
      <c r="I2600">
        <v>1</v>
      </c>
      <c r="J2600" t="str">
        <f t="shared" si="40"/>
        <v>Feb</v>
      </c>
      <c r="K2600">
        <v>2004</v>
      </c>
      <c r="L2600" t="s">
        <v>597</v>
      </c>
      <c r="M2600">
        <v>72</v>
      </c>
      <c r="N2600" t="s">
        <v>665</v>
      </c>
      <c r="O2600" t="s">
        <v>361</v>
      </c>
      <c r="P2600" t="s">
        <v>3279</v>
      </c>
      <c r="Q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 s="5">
        <v>10233</v>
      </c>
      <c r="B2601" s="5">
        <v>29</v>
      </c>
      <c r="C2601">
        <v>82.4</v>
      </c>
      <c r="D2601">
        <v>1</v>
      </c>
      <c r="E2601">
        <f xml:space="preserve"> Table1[[#This Row],[QUANTITYORDERED]] * Table1[[#This Row],[PRICE ($)]]</f>
        <v>2389.6000000000004</v>
      </c>
      <c r="G2601" s="1">
        <v>38075</v>
      </c>
      <c r="H2601" t="s">
        <v>24</v>
      </c>
      <c r="I2601">
        <v>1</v>
      </c>
      <c r="J2601" t="str">
        <f t="shared" si="40"/>
        <v>Mar</v>
      </c>
      <c r="K2601">
        <v>2004</v>
      </c>
      <c r="L2601" t="s">
        <v>597</v>
      </c>
      <c r="M2601">
        <v>72</v>
      </c>
      <c r="N2601" t="s">
        <v>665</v>
      </c>
      <c r="O2601" t="s">
        <v>103</v>
      </c>
      <c r="P2601" t="s">
        <v>3280</v>
      </c>
      <c r="Q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 s="5">
        <v>10248</v>
      </c>
      <c r="B2602" s="5">
        <v>32</v>
      </c>
      <c r="C2602">
        <v>75.89</v>
      </c>
      <c r="D2602">
        <v>4</v>
      </c>
      <c r="E2602">
        <f xml:space="preserve"> Table1[[#This Row],[QUANTITYORDERED]] * Table1[[#This Row],[PRICE ($)]]</f>
        <v>2428.48</v>
      </c>
      <c r="G2602" s="1">
        <v>38114</v>
      </c>
      <c r="H2602" t="s">
        <v>338</v>
      </c>
      <c r="I2602">
        <v>2</v>
      </c>
      <c r="J2602" t="str">
        <f t="shared" si="40"/>
        <v>May</v>
      </c>
      <c r="K2602">
        <v>2004</v>
      </c>
      <c r="L2602" t="s">
        <v>597</v>
      </c>
      <c r="M2602">
        <v>72</v>
      </c>
      <c r="N2602" t="s">
        <v>665</v>
      </c>
      <c r="O2602" t="s">
        <v>27</v>
      </c>
      <c r="P2602" t="s">
        <v>3281</v>
      </c>
      <c r="Q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 s="5">
        <v>10261</v>
      </c>
      <c r="B2603" s="5">
        <v>44</v>
      </c>
      <c r="C2603">
        <v>68.67</v>
      </c>
      <c r="D2603">
        <v>2</v>
      </c>
      <c r="E2603">
        <f xml:space="preserve"> Table1[[#This Row],[QUANTITYORDERED]] * Table1[[#This Row],[PRICE ($)]]</f>
        <v>3021.48</v>
      </c>
      <c r="G2603" s="1">
        <v>38155</v>
      </c>
      <c r="H2603" t="s">
        <v>24</v>
      </c>
      <c r="I2603">
        <v>2</v>
      </c>
      <c r="J2603" t="str">
        <f t="shared" si="40"/>
        <v>Jun</v>
      </c>
      <c r="K2603">
        <v>2004</v>
      </c>
      <c r="L2603" t="s">
        <v>597</v>
      </c>
      <c r="M2603">
        <v>72</v>
      </c>
      <c r="N2603" t="s">
        <v>665</v>
      </c>
      <c r="O2603" t="s">
        <v>291</v>
      </c>
      <c r="P2603" t="s">
        <v>3282</v>
      </c>
      <c r="Q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 s="5">
        <v>10273</v>
      </c>
      <c r="B2604" s="5">
        <v>42</v>
      </c>
      <c r="C2604">
        <v>62.16</v>
      </c>
      <c r="D2604">
        <v>5</v>
      </c>
      <c r="E2604">
        <f xml:space="preserve"> Table1[[#This Row],[QUANTITYORDERED]] * Table1[[#This Row],[PRICE ($)]]</f>
        <v>2610.7199999999998</v>
      </c>
      <c r="G2604" s="1">
        <v>38189</v>
      </c>
      <c r="H2604" t="s">
        <v>24</v>
      </c>
      <c r="I2604">
        <v>3</v>
      </c>
      <c r="J2604" t="str">
        <f t="shared" si="40"/>
        <v>Jul</v>
      </c>
      <c r="K2604">
        <v>2004</v>
      </c>
      <c r="L2604" t="s">
        <v>597</v>
      </c>
      <c r="M2604">
        <v>72</v>
      </c>
      <c r="N2604" t="s">
        <v>665</v>
      </c>
      <c r="O2604" t="s">
        <v>364</v>
      </c>
      <c r="P2604" t="s">
        <v>3283</v>
      </c>
      <c r="Q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 s="5">
        <v>10283</v>
      </c>
      <c r="B2605" s="5">
        <v>47</v>
      </c>
      <c r="C2605">
        <v>65.77</v>
      </c>
      <c r="D2605">
        <v>7</v>
      </c>
      <c r="E2605">
        <f xml:space="preserve"> Table1[[#This Row],[QUANTITYORDERED]] * Table1[[#This Row],[PRICE ($)]]</f>
        <v>3091.1899999999996</v>
      </c>
      <c r="G2605" s="1">
        <v>38219</v>
      </c>
      <c r="H2605" t="s">
        <v>24</v>
      </c>
      <c r="I2605">
        <v>3</v>
      </c>
      <c r="J2605" t="str">
        <f t="shared" si="40"/>
        <v>Aug</v>
      </c>
      <c r="K2605">
        <v>2004</v>
      </c>
      <c r="L2605" t="s">
        <v>597</v>
      </c>
      <c r="M2605">
        <v>72</v>
      </c>
      <c r="N2605" t="s">
        <v>665</v>
      </c>
      <c r="O2605" t="s">
        <v>372</v>
      </c>
      <c r="P2605" t="s">
        <v>3284</v>
      </c>
      <c r="Q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 s="5">
        <v>10295</v>
      </c>
      <c r="B2606" s="5">
        <v>44</v>
      </c>
      <c r="C2606">
        <v>58.55</v>
      </c>
      <c r="D2606">
        <v>2</v>
      </c>
      <c r="E2606">
        <f xml:space="preserve"> Table1[[#This Row],[QUANTITYORDERED]] * Table1[[#This Row],[PRICE ($)]]</f>
        <v>2576.1999999999998</v>
      </c>
      <c r="G2606" s="1">
        <v>38240</v>
      </c>
      <c r="H2606" t="s">
        <v>24</v>
      </c>
      <c r="I2606">
        <v>3</v>
      </c>
      <c r="J2606" t="str">
        <f t="shared" si="40"/>
        <v>Sep</v>
      </c>
      <c r="K2606">
        <v>2004</v>
      </c>
      <c r="L2606" t="s">
        <v>597</v>
      </c>
      <c r="M2606">
        <v>72</v>
      </c>
      <c r="N2606" t="s">
        <v>665</v>
      </c>
      <c r="O2606" t="s">
        <v>378</v>
      </c>
      <c r="P2606" t="s">
        <v>3285</v>
      </c>
      <c r="Q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 s="5">
        <v>10306</v>
      </c>
      <c r="B2607" s="5">
        <v>43</v>
      </c>
      <c r="C2607">
        <v>75.17</v>
      </c>
      <c r="D2607">
        <v>1</v>
      </c>
      <c r="E2607">
        <f xml:space="preserve"> Table1[[#This Row],[QUANTITYORDERED]] * Table1[[#This Row],[PRICE ($)]]</f>
        <v>3232.31</v>
      </c>
      <c r="G2607" s="1">
        <v>38274</v>
      </c>
      <c r="H2607" t="s">
        <v>24</v>
      </c>
      <c r="I2607">
        <v>4</v>
      </c>
      <c r="J2607" t="str">
        <f t="shared" si="40"/>
        <v>Oct</v>
      </c>
      <c r="K2607">
        <v>2004</v>
      </c>
      <c r="L2607" t="s">
        <v>597</v>
      </c>
      <c r="M2607">
        <v>72</v>
      </c>
      <c r="N2607" t="s">
        <v>665</v>
      </c>
      <c r="O2607" t="s">
        <v>491</v>
      </c>
      <c r="P2607" t="s">
        <v>3286</v>
      </c>
      <c r="Q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 s="5">
        <v>10316</v>
      </c>
      <c r="B2608" s="5">
        <v>48</v>
      </c>
      <c r="C2608">
        <v>74.45</v>
      </c>
      <c r="D2608">
        <v>18</v>
      </c>
      <c r="E2608">
        <f xml:space="preserve"> Table1[[#This Row],[QUANTITYORDERED]] * Table1[[#This Row],[PRICE ($)]]</f>
        <v>3573.6000000000004</v>
      </c>
      <c r="G2608" s="1">
        <v>38292</v>
      </c>
      <c r="H2608" t="s">
        <v>24</v>
      </c>
      <c r="I2608">
        <v>4</v>
      </c>
      <c r="J2608" t="str">
        <f t="shared" si="40"/>
        <v>Nov</v>
      </c>
      <c r="K2608">
        <v>2004</v>
      </c>
      <c r="L2608" t="s">
        <v>597</v>
      </c>
      <c r="M2608">
        <v>72</v>
      </c>
      <c r="N2608" t="s">
        <v>665</v>
      </c>
      <c r="O2608" t="s">
        <v>382</v>
      </c>
      <c r="P2608" t="s">
        <v>3287</v>
      </c>
      <c r="Q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 s="5">
        <v>10327</v>
      </c>
      <c r="B2609" s="5">
        <v>21</v>
      </c>
      <c r="C2609">
        <v>96.31</v>
      </c>
      <c r="D2609">
        <v>1</v>
      </c>
      <c r="E2609">
        <f xml:space="preserve"> Table1[[#This Row],[QUANTITYORDERED]] * Table1[[#This Row],[PRICE ($)]]</f>
        <v>2022.51</v>
      </c>
      <c r="G2609" s="1">
        <v>38301</v>
      </c>
      <c r="H2609" t="s">
        <v>407</v>
      </c>
      <c r="I2609">
        <v>4</v>
      </c>
      <c r="J2609" t="str">
        <f t="shared" si="40"/>
        <v>Nov</v>
      </c>
      <c r="K2609">
        <v>2004</v>
      </c>
      <c r="L2609" t="s">
        <v>597</v>
      </c>
      <c r="M2609">
        <v>72</v>
      </c>
      <c r="N2609" t="s">
        <v>665</v>
      </c>
      <c r="O2609" t="s">
        <v>321</v>
      </c>
      <c r="P2609" t="s">
        <v>3288</v>
      </c>
      <c r="Q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xml:space="preserve"> Table1[[#This Row],[QUANTITYORDERED]] * Table1[[#This Row],[PRICE ($)]]</f>
        <v>3717.4999999999995</v>
      </c>
      <c r="G2610" s="1">
        <v>38314</v>
      </c>
      <c r="H2610" t="s">
        <v>24</v>
      </c>
      <c r="I2610">
        <v>4</v>
      </c>
      <c r="J2610" t="str">
        <f t="shared" si="40"/>
        <v>Nov</v>
      </c>
      <c r="K2610">
        <v>2004</v>
      </c>
      <c r="L2610" t="s">
        <v>597</v>
      </c>
      <c r="M2610">
        <v>72</v>
      </c>
      <c r="N2610" t="s">
        <v>665</v>
      </c>
      <c r="O2610" t="s">
        <v>245</v>
      </c>
      <c r="P2610" t="s">
        <v>3289</v>
      </c>
      <c r="Q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xml:space="preserve"> Table1[[#This Row],[QUANTITYORDERED]] * Table1[[#This Row],[PRICE ($)]]</f>
        <v>2185.1499999999996</v>
      </c>
      <c r="G2611" s="1">
        <v>38323</v>
      </c>
      <c r="H2611" t="s">
        <v>24</v>
      </c>
      <c r="I2611">
        <v>4</v>
      </c>
      <c r="J2611" t="str">
        <f t="shared" si="40"/>
        <v>Dec</v>
      </c>
      <c r="K2611">
        <v>2004</v>
      </c>
      <c r="L2611" t="s">
        <v>597</v>
      </c>
      <c r="M2611">
        <v>72</v>
      </c>
      <c r="N2611" t="s">
        <v>665</v>
      </c>
      <c r="O2611" t="s">
        <v>173</v>
      </c>
      <c r="P2611" t="s">
        <v>3290</v>
      </c>
      <c r="Q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 s="5">
        <v>10373</v>
      </c>
      <c r="B2612" s="5">
        <v>41</v>
      </c>
      <c r="C2612">
        <v>70.33</v>
      </c>
      <c r="D2612">
        <v>16</v>
      </c>
      <c r="E2612">
        <f xml:space="preserve"> Table1[[#This Row],[QUANTITYORDERED]] * Table1[[#This Row],[PRICE ($)]]</f>
        <v>2883.5299999999997</v>
      </c>
      <c r="G2612" s="1">
        <v>38383</v>
      </c>
      <c r="H2612" t="s">
        <v>24</v>
      </c>
      <c r="I2612">
        <v>1</v>
      </c>
      <c r="J2612" t="str">
        <f t="shared" si="40"/>
        <v>Jan</v>
      </c>
      <c r="K2612">
        <v>2005</v>
      </c>
      <c r="L2612" t="s">
        <v>597</v>
      </c>
      <c r="M2612">
        <v>72</v>
      </c>
      <c r="N2612" t="s">
        <v>665</v>
      </c>
      <c r="O2612" t="s">
        <v>390</v>
      </c>
      <c r="P2612" t="s">
        <v>3291</v>
      </c>
      <c r="Q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 s="5">
        <v>10386</v>
      </c>
      <c r="B2613" s="5">
        <v>37</v>
      </c>
      <c r="C2613">
        <v>100</v>
      </c>
      <c r="D2613">
        <v>10</v>
      </c>
      <c r="E2613">
        <f xml:space="preserve"> Table1[[#This Row],[QUANTITYORDERED]] * Table1[[#This Row],[PRICE ($)]]</f>
        <v>3700</v>
      </c>
      <c r="G2613" s="1">
        <v>38412</v>
      </c>
      <c r="H2613" t="s">
        <v>407</v>
      </c>
      <c r="I2613">
        <v>1</v>
      </c>
      <c r="J2613" t="str">
        <f t="shared" si="40"/>
        <v>Mar</v>
      </c>
      <c r="K2613">
        <v>2005</v>
      </c>
      <c r="L2613" t="s">
        <v>597</v>
      </c>
      <c r="M2613">
        <v>72</v>
      </c>
      <c r="N2613" t="s">
        <v>665</v>
      </c>
      <c r="O2613" t="s">
        <v>173</v>
      </c>
      <c r="P2613" t="s">
        <v>3292</v>
      </c>
      <c r="Q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 s="5">
        <v>10397</v>
      </c>
      <c r="B2614" s="5">
        <v>22</v>
      </c>
      <c r="C2614">
        <v>66.5</v>
      </c>
      <c r="D2614">
        <v>4</v>
      </c>
      <c r="E2614">
        <f xml:space="preserve"> Table1[[#This Row],[QUANTITYORDERED]] * Table1[[#This Row],[PRICE ($)]]</f>
        <v>1463</v>
      </c>
      <c r="G2614" s="1">
        <v>38439</v>
      </c>
      <c r="H2614" t="s">
        <v>24</v>
      </c>
      <c r="I2614">
        <v>1</v>
      </c>
      <c r="J2614" t="str">
        <f t="shared" si="40"/>
        <v>Mar</v>
      </c>
      <c r="K2614">
        <v>2005</v>
      </c>
      <c r="L2614" t="s">
        <v>597</v>
      </c>
      <c r="M2614">
        <v>72</v>
      </c>
      <c r="N2614" t="s">
        <v>665</v>
      </c>
      <c r="O2614" t="s">
        <v>339</v>
      </c>
      <c r="P2614" t="s">
        <v>3293</v>
      </c>
      <c r="Q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 s="5">
        <v>10414</v>
      </c>
      <c r="B2615" s="5">
        <v>31</v>
      </c>
      <c r="C2615">
        <v>75.89</v>
      </c>
      <c r="D2615">
        <v>4</v>
      </c>
      <c r="E2615">
        <f xml:space="preserve"> Table1[[#This Row],[QUANTITYORDERED]] * Table1[[#This Row],[PRICE ($)]]</f>
        <v>2352.59</v>
      </c>
      <c r="G2615" s="1">
        <v>38478</v>
      </c>
      <c r="H2615" t="s">
        <v>400</v>
      </c>
      <c r="I2615">
        <v>2</v>
      </c>
      <c r="J2615" t="str">
        <f t="shared" si="40"/>
        <v>May</v>
      </c>
      <c r="K2615">
        <v>2005</v>
      </c>
      <c r="L2615" t="s">
        <v>597</v>
      </c>
      <c r="M2615">
        <v>72</v>
      </c>
      <c r="N2615" t="s">
        <v>665</v>
      </c>
      <c r="O2615" t="s">
        <v>378</v>
      </c>
      <c r="P2615" t="s">
        <v>3294</v>
      </c>
      <c r="Q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 s="5">
        <v>10103</v>
      </c>
      <c r="B2616" s="5">
        <v>42</v>
      </c>
      <c r="C2616">
        <v>100</v>
      </c>
      <c r="D2616">
        <v>6</v>
      </c>
      <c r="E2616">
        <f xml:space="preserve"> Table1[[#This Row],[QUANTITYORDERED]] * Table1[[#This Row],[PRICE ($)]]</f>
        <v>4200</v>
      </c>
      <c r="G2616" s="1">
        <v>37650</v>
      </c>
      <c r="H2616" t="s">
        <v>24</v>
      </c>
      <c r="I2616">
        <v>1</v>
      </c>
      <c r="J2616" t="str">
        <f t="shared" si="40"/>
        <v>Jan</v>
      </c>
      <c r="K2616">
        <v>2003</v>
      </c>
      <c r="L2616" t="s">
        <v>180</v>
      </c>
      <c r="M2616">
        <v>101</v>
      </c>
      <c r="N2616" t="s">
        <v>666</v>
      </c>
      <c r="O2616" t="s">
        <v>132</v>
      </c>
      <c r="P2616" t="s">
        <v>3295</v>
      </c>
      <c r="Q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 s="5">
        <v>10114</v>
      </c>
      <c r="B2617" s="5">
        <v>42</v>
      </c>
      <c r="C2617">
        <v>100</v>
      </c>
      <c r="D2617">
        <v>10</v>
      </c>
      <c r="E2617">
        <f xml:space="preserve"> Table1[[#This Row],[QUANTITYORDERED]] * Table1[[#This Row],[PRICE ($)]]</f>
        <v>4200</v>
      </c>
      <c r="G2617" s="1">
        <v>37712</v>
      </c>
      <c r="H2617" t="s">
        <v>24</v>
      </c>
      <c r="I2617">
        <v>2</v>
      </c>
      <c r="J2617" t="str">
        <f t="shared" si="40"/>
        <v>Apr</v>
      </c>
      <c r="K2617">
        <v>2003</v>
      </c>
      <c r="L2617" t="s">
        <v>180</v>
      </c>
      <c r="M2617">
        <v>101</v>
      </c>
      <c r="N2617" t="s">
        <v>666</v>
      </c>
      <c r="O2617" t="s">
        <v>402</v>
      </c>
      <c r="P2617" t="s">
        <v>3296</v>
      </c>
      <c r="Q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 s="5">
        <v>10126</v>
      </c>
      <c r="B2618" s="5">
        <v>45</v>
      </c>
      <c r="C2618">
        <v>100</v>
      </c>
      <c r="D2618">
        <v>6</v>
      </c>
      <c r="E2618">
        <f xml:space="preserve"> Table1[[#This Row],[QUANTITYORDERED]] * Table1[[#This Row],[PRICE ($)]]</f>
        <v>4500</v>
      </c>
      <c r="G2618" s="1">
        <v>37769</v>
      </c>
      <c r="H2618" t="s">
        <v>24</v>
      </c>
      <c r="I2618">
        <v>2</v>
      </c>
      <c r="J2618" t="str">
        <f t="shared" si="40"/>
        <v>May</v>
      </c>
      <c r="K2618">
        <v>2003</v>
      </c>
      <c r="L2618" t="s">
        <v>180</v>
      </c>
      <c r="M2618">
        <v>101</v>
      </c>
      <c r="N2618" t="s">
        <v>666</v>
      </c>
      <c r="O2618" t="s">
        <v>190</v>
      </c>
      <c r="P2618" t="s">
        <v>3297</v>
      </c>
      <c r="Q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 s="5">
        <v>10140</v>
      </c>
      <c r="B2619" s="5">
        <v>36</v>
      </c>
      <c r="C2619">
        <v>100</v>
      </c>
      <c r="D2619">
        <v>6</v>
      </c>
      <c r="E2619">
        <f xml:space="preserve"> Table1[[#This Row],[QUANTITYORDERED]] * Table1[[#This Row],[PRICE ($)]]</f>
        <v>3600</v>
      </c>
      <c r="G2619" s="1">
        <v>37826</v>
      </c>
      <c r="H2619" t="s">
        <v>24</v>
      </c>
      <c r="I2619">
        <v>3</v>
      </c>
      <c r="J2619" t="str">
        <f t="shared" si="40"/>
        <v>Jul</v>
      </c>
      <c r="K2619">
        <v>2003</v>
      </c>
      <c r="L2619" t="s">
        <v>180</v>
      </c>
      <c r="M2619">
        <v>101</v>
      </c>
      <c r="N2619" t="s">
        <v>666</v>
      </c>
      <c r="O2619" t="s">
        <v>61</v>
      </c>
      <c r="P2619" t="s">
        <v>3298</v>
      </c>
      <c r="Q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 s="5">
        <v>10150</v>
      </c>
      <c r="B2620" s="5">
        <v>20</v>
      </c>
      <c r="C2620">
        <v>100</v>
      </c>
      <c r="D2620">
        <v>3</v>
      </c>
      <c r="E2620">
        <f xml:space="preserve"> Table1[[#This Row],[QUANTITYORDERED]] * Table1[[#This Row],[PRICE ($)]]</f>
        <v>2000</v>
      </c>
      <c r="G2620" s="1">
        <v>37883</v>
      </c>
      <c r="H2620" t="s">
        <v>24</v>
      </c>
      <c r="I2620">
        <v>3</v>
      </c>
      <c r="J2620" t="str">
        <f t="shared" si="40"/>
        <v>Sep</v>
      </c>
      <c r="K2620">
        <v>2003</v>
      </c>
      <c r="L2620" t="s">
        <v>180</v>
      </c>
      <c r="M2620">
        <v>101</v>
      </c>
      <c r="N2620" t="s">
        <v>666</v>
      </c>
      <c r="O2620" t="s">
        <v>195</v>
      </c>
      <c r="P2620" t="s">
        <v>3299</v>
      </c>
      <c r="Q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 s="5">
        <v>10164</v>
      </c>
      <c r="B2621" s="5">
        <v>39</v>
      </c>
      <c r="C2621">
        <v>81.93</v>
      </c>
      <c r="D2621">
        <v>4</v>
      </c>
      <c r="E2621">
        <f xml:space="preserve"> Table1[[#This Row],[QUANTITYORDERED]] * Table1[[#This Row],[PRICE ($)]]</f>
        <v>3195.2700000000004</v>
      </c>
      <c r="G2621" s="1">
        <v>37915</v>
      </c>
      <c r="H2621" t="s">
        <v>407</v>
      </c>
      <c r="I2621">
        <v>4</v>
      </c>
      <c r="J2621" t="str">
        <f t="shared" si="40"/>
        <v>Oct</v>
      </c>
      <c r="K2621">
        <v>2003</v>
      </c>
      <c r="L2621" t="s">
        <v>180</v>
      </c>
      <c r="M2621">
        <v>101</v>
      </c>
      <c r="N2621" t="s">
        <v>666</v>
      </c>
      <c r="O2621" t="s">
        <v>408</v>
      </c>
      <c r="P2621" t="s">
        <v>3300</v>
      </c>
      <c r="Q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 s="5">
        <v>10175</v>
      </c>
      <c r="B2622" s="5">
        <v>42</v>
      </c>
      <c r="C2622">
        <v>85.98</v>
      </c>
      <c r="D2622">
        <v>11</v>
      </c>
      <c r="E2622">
        <f xml:space="preserve"> Table1[[#This Row],[QUANTITYORDERED]] * Table1[[#This Row],[PRICE ($)]]</f>
        <v>3611.1600000000003</v>
      </c>
      <c r="G2622" s="1">
        <v>37931</v>
      </c>
      <c r="H2622" t="s">
        <v>24</v>
      </c>
      <c r="I2622">
        <v>4</v>
      </c>
      <c r="J2622" t="str">
        <f t="shared" si="40"/>
        <v>Nov</v>
      </c>
      <c r="K2622">
        <v>2003</v>
      </c>
      <c r="L2622" t="s">
        <v>180</v>
      </c>
      <c r="M2622">
        <v>101</v>
      </c>
      <c r="N2622" t="s">
        <v>666</v>
      </c>
      <c r="O2622" t="s">
        <v>328</v>
      </c>
      <c r="P2622" t="s">
        <v>3301</v>
      </c>
      <c r="Q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 s="5">
        <v>10183</v>
      </c>
      <c r="B2623" s="5">
        <v>23</v>
      </c>
      <c r="C2623">
        <v>86.99</v>
      </c>
      <c r="D2623">
        <v>3</v>
      </c>
      <c r="E2623">
        <f xml:space="preserve"> Table1[[#This Row],[QUANTITYORDERED]] * Table1[[#This Row],[PRICE ($)]]</f>
        <v>2000.77</v>
      </c>
      <c r="G2623" s="1">
        <v>37938</v>
      </c>
      <c r="H2623" t="s">
        <v>24</v>
      </c>
      <c r="I2623">
        <v>4</v>
      </c>
      <c r="J2623" t="str">
        <f t="shared" si="40"/>
        <v>Nov</v>
      </c>
      <c r="K2623">
        <v>2003</v>
      </c>
      <c r="L2623" t="s">
        <v>180</v>
      </c>
      <c r="M2623">
        <v>101</v>
      </c>
      <c r="N2623" t="s">
        <v>666</v>
      </c>
      <c r="O2623" t="s">
        <v>213</v>
      </c>
      <c r="P2623" t="s">
        <v>3302</v>
      </c>
      <c r="Q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 s="5">
        <v>10194</v>
      </c>
      <c r="B2624" s="5">
        <v>26</v>
      </c>
      <c r="C2624">
        <v>89.01</v>
      </c>
      <c r="D2624">
        <v>6</v>
      </c>
      <c r="E2624">
        <f xml:space="preserve"> Table1[[#This Row],[QUANTITYORDERED]] * Table1[[#This Row],[PRICE ($)]]</f>
        <v>2314.2600000000002</v>
      </c>
      <c r="G2624" s="1">
        <v>37950</v>
      </c>
      <c r="H2624" t="s">
        <v>24</v>
      </c>
      <c r="I2624">
        <v>4</v>
      </c>
      <c r="J2624" t="str">
        <f t="shared" si="40"/>
        <v>Nov</v>
      </c>
      <c r="K2624">
        <v>2003</v>
      </c>
      <c r="L2624" t="s">
        <v>180</v>
      </c>
      <c r="M2624">
        <v>101</v>
      </c>
      <c r="N2624" t="s">
        <v>666</v>
      </c>
      <c r="O2624" t="s">
        <v>218</v>
      </c>
      <c r="P2624" t="s">
        <v>3303</v>
      </c>
      <c r="Q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 s="5">
        <v>10206</v>
      </c>
      <c r="B2625" s="5">
        <v>33</v>
      </c>
      <c r="C2625">
        <v>100</v>
      </c>
      <c r="D2625">
        <v>1</v>
      </c>
      <c r="E2625">
        <f xml:space="preserve"> Table1[[#This Row],[QUANTITYORDERED]] * Table1[[#This Row],[PRICE ($)]]</f>
        <v>3300</v>
      </c>
      <c r="G2625" s="1">
        <v>37960</v>
      </c>
      <c r="H2625" t="s">
        <v>24</v>
      </c>
      <c r="I2625">
        <v>4</v>
      </c>
      <c r="J2625" t="str">
        <f t="shared" si="40"/>
        <v>Dec</v>
      </c>
      <c r="K2625">
        <v>2003</v>
      </c>
      <c r="L2625" t="s">
        <v>180</v>
      </c>
      <c r="M2625">
        <v>101</v>
      </c>
      <c r="N2625" t="s">
        <v>666</v>
      </c>
      <c r="O2625" t="s">
        <v>224</v>
      </c>
      <c r="P2625" t="s">
        <v>3304</v>
      </c>
      <c r="Q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 s="5">
        <v>10217</v>
      </c>
      <c r="B2626" s="5">
        <v>31</v>
      </c>
      <c r="C2626">
        <v>88</v>
      </c>
      <c r="D2626">
        <v>6</v>
      </c>
      <c r="E2626">
        <f xml:space="preserve"> Table1[[#This Row],[QUANTITYORDERED]] * Table1[[#This Row],[PRICE ($)]]</f>
        <v>2728</v>
      </c>
      <c r="G2626" s="1">
        <v>38021</v>
      </c>
      <c r="H2626" t="s">
        <v>24</v>
      </c>
      <c r="I2626">
        <v>1</v>
      </c>
      <c r="J2626" t="str">
        <f t="shared" si="40"/>
        <v>Feb</v>
      </c>
      <c r="K2626">
        <v>2004</v>
      </c>
      <c r="L2626" t="s">
        <v>180</v>
      </c>
      <c r="M2626">
        <v>101</v>
      </c>
      <c r="N2626" t="s">
        <v>666</v>
      </c>
      <c r="O2626" t="s">
        <v>417</v>
      </c>
      <c r="P2626" t="s">
        <v>3305</v>
      </c>
      <c r="Q2626" t="s">
        <v>3510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 s="5">
        <v>10229</v>
      </c>
      <c r="B2627" s="5">
        <v>50</v>
      </c>
      <c r="C2627">
        <v>100</v>
      </c>
      <c r="D2627">
        <v>11</v>
      </c>
      <c r="E2627">
        <f xml:space="preserve"> Table1[[#This Row],[QUANTITYORDERED]] * Table1[[#This Row],[PRICE ($)]]</f>
        <v>5000</v>
      </c>
      <c r="G2627" s="1">
        <v>38057</v>
      </c>
      <c r="H2627" t="s">
        <v>24</v>
      </c>
      <c r="I2627">
        <v>1</v>
      </c>
      <c r="J2627" t="str">
        <f t="shared" ref="J2627:J2690" si="41" xml:space="preserve"> TEXT(G2627, "mmm")</f>
        <v>Mar</v>
      </c>
      <c r="K2627">
        <v>2004</v>
      </c>
      <c r="L2627" t="s">
        <v>180</v>
      </c>
      <c r="M2627">
        <v>101</v>
      </c>
      <c r="N2627" t="s">
        <v>666</v>
      </c>
      <c r="O2627" t="s">
        <v>271</v>
      </c>
      <c r="P2627" t="s">
        <v>3306</v>
      </c>
      <c r="Q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 s="5">
        <v>10245</v>
      </c>
      <c r="B2628" s="5">
        <v>44</v>
      </c>
      <c r="C2628">
        <v>100</v>
      </c>
      <c r="D2628">
        <v>4</v>
      </c>
      <c r="E2628">
        <f xml:space="preserve"> Table1[[#This Row],[QUANTITYORDERED]] * Table1[[#This Row],[PRICE ($)]]</f>
        <v>4400</v>
      </c>
      <c r="G2628" s="1">
        <v>38111</v>
      </c>
      <c r="H2628" t="s">
        <v>24</v>
      </c>
      <c r="I2628">
        <v>2</v>
      </c>
      <c r="J2628" t="str">
        <f t="shared" si="41"/>
        <v>May</v>
      </c>
      <c r="K2628">
        <v>2004</v>
      </c>
      <c r="L2628" t="s">
        <v>180</v>
      </c>
      <c r="M2628">
        <v>101</v>
      </c>
      <c r="N2628" t="s">
        <v>666</v>
      </c>
      <c r="O2628" t="s">
        <v>241</v>
      </c>
      <c r="P2628" t="s">
        <v>3307</v>
      </c>
      <c r="Q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 s="5">
        <v>10258</v>
      </c>
      <c r="B2629" s="5">
        <v>45</v>
      </c>
      <c r="C2629">
        <v>80.92</v>
      </c>
      <c r="D2629">
        <v>1</v>
      </c>
      <c r="E2629">
        <f xml:space="preserve"> Table1[[#This Row],[QUANTITYORDERED]] * Table1[[#This Row],[PRICE ($)]]</f>
        <v>3641.4</v>
      </c>
      <c r="G2629" s="1">
        <v>38153</v>
      </c>
      <c r="H2629" t="s">
        <v>24</v>
      </c>
      <c r="I2629">
        <v>2</v>
      </c>
      <c r="J2629" t="str">
        <f t="shared" si="41"/>
        <v>Jun</v>
      </c>
      <c r="K2629">
        <v>2004</v>
      </c>
      <c r="L2629" t="s">
        <v>180</v>
      </c>
      <c r="M2629">
        <v>101</v>
      </c>
      <c r="N2629" t="s">
        <v>666</v>
      </c>
      <c r="O2629" t="s">
        <v>245</v>
      </c>
      <c r="P2629" t="s">
        <v>3308</v>
      </c>
      <c r="Q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 s="5">
        <v>10270</v>
      </c>
      <c r="B2630" s="5">
        <v>46</v>
      </c>
      <c r="C2630">
        <v>88</v>
      </c>
      <c r="D2630">
        <v>4</v>
      </c>
      <c r="E2630">
        <f xml:space="preserve"> Table1[[#This Row],[QUANTITYORDERED]] * Table1[[#This Row],[PRICE ($)]]</f>
        <v>4048</v>
      </c>
      <c r="G2630" s="1">
        <v>38187</v>
      </c>
      <c r="H2630" t="s">
        <v>24</v>
      </c>
      <c r="I2630">
        <v>3</v>
      </c>
      <c r="J2630" t="str">
        <f t="shared" si="41"/>
        <v>Jul</v>
      </c>
      <c r="K2630">
        <v>2004</v>
      </c>
      <c r="L2630" t="s">
        <v>180</v>
      </c>
      <c r="M2630">
        <v>101</v>
      </c>
      <c r="N2630" t="s">
        <v>666</v>
      </c>
      <c r="O2630" t="s">
        <v>151</v>
      </c>
      <c r="P2630" t="s">
        <v>3309</v>
      </c>
      <c r="Q2630" t="s">
        <v>3507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 s="5">
        <v>10281</v>
      </c>
      <c r="B2631" s="5">
        <v>27</v>
      </c>
      <c r="C2631">
        <v>85.98</v>
      </c>
      <c r="D2631">
        <v>11</v>
      </c>
      <c r="E2631">
        <f xml:space="preserve"> Table1[[#This Row],[QUANTITYORDERED]] * Table1[[#This Row],[PRICE ($)]]</f>
        <v>2321.46</v>
      </c>
      <c r="G2631" s="1">
        <v>38218</v>
      </c>
      <c r="H2631" t="s">
        <v>24</v>
      </c>
      <c r="I2631">
        <v>3</v>
      </c>
      <c r="J2631" t="str">
        <f t="shared" si="41"/>
        <v>Aug</v>
      </c>
      <c r="K2631">
        <v>2004</v>
      </c>
      <c r="L2631" t="s">
        <v>180</v>
      </c>
      <c r="M2631">
        <v>101</v>
      </c>
      <c r="N2631" t="s">
        <v>666</v>
      </c>
      <c r="O2631" t="s">
        <v>138</v>
      </c>
      <c r="P2631" t="s">
        <v>3310</v>
      </c>
      <c r="Q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 s="5">
        <v>10291</v>
      </c>
      <c r="B2632" s="5">
        <v>28</v>
      </c>
      <c r="C2632">
        <v>100</v>
      </c>
      <c r="D2632">
        <v>6</v>
      </c>
      <c r="E2632">
        <f xml:space="preserve"> Table1[[#This Row],[QUANTITYORDERED]] * Table1[[#This Row],[PRICE ($)]]</f>
        <v>2800</v>
      </c>
      <c r="G2632" s="1">
        <v>38238</v>
      </c>
      <c r="H2632" t="s">
        <v>24</v>
      </c>
      <c r="I2632">
        <v>3</v>
      </c>
      <c r="J2632" t="str">
        <f t="shared" si="41"/>
        <v>Sep</v>
      </c>
      <c r="K2632">
        <v>2004</v>
      </c>
      <c r="L2632" t="s">
        <v>180</v>
      </c>
      <c r="M2632">
        <v>101</v>
      </c>
      <c r="N2632" t="s">
        <v>666</v>
      </c>
      <c r="O2632" t="s">
        <v>260</v>
      </c>
      <c r="P2632" t="s">
        <v>3311</v>
      </c>
      <c r="Q2632" t="s">
        <v>3514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 s="5">
        <v>10304</v>
      </c>
      <c r="B2633" s="5">
        <v>40</v>
      </c>
      <c r="C2633">
        <v>100</v>
      </c>
      <c r="D2633">
        <v>1</v>
      </c>
      <c r="E2633">
        <f xml:space="preserve"> Table1[[#This Row],[QUANTITYORDERED]] * Table1[[#This Row],[PRICE ($)]]</f>
        <v>4000</v>
      </c>
      <c r="G2633" s="1">
        <v>38271</v>
      </c>
      <c r="H2633" t="s">
        <v>24</v>
      </c>
      <c r="I2633">
        <v>4</v>
      </c>
      <c r="J2633" t="str">
        <f t="shared" si="41"/>
        <v>Oct</v>
      </c>
      <c r="K2633">
        <v>2004</v>
      </c>
      <c r="L2633" t="s">
        <v>180</v>
      </c>
      <c r="M2633">
        <v>101</v>
      </c>
      <c r="N2633" t="s">
        <v>666</v>
      </c>
      <c r="O2633" t="s">
        <v>266</v>
      </c>
      <c r="P2633" t="s">
        <v>3312</v>
      </c>
      <c r="Q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 s="5">
        <v>10313</v>
      </c>
      <c r="B2634" s="5">
        <v>30</v>
      </c>
      <c r="C2634">
        <v>99.13</v>
      </c>
      <c r="D2634">
        <v>9</v>
      </c>
      <c r="E2634">
        <f xml:space="preserve"> Table1[[#This Row],[QUANTITYORDERED]] * Table1[[#This Row],[PRICE ($)]]</f>
        <v>2973.8999999999996</v>
      </c>
      <c r="G2634" s="1">
        <v>38282</v>
      </c>
      <c r="H2634" t="s">
        <v>24</v>
      </c>
      <c r="I2634">
        <v>4</v>
      </c>
      <c r="J2634" t="str">
        <f t="shared" si="41"/>
        <v>Oct</v>
      </c>
      <c r="K2634">
        <v>2004</v>
      </c>
      <c r="L2634" t="s">
        <v>180</v>
      </c>
      <c r="M2634">
        <v>101</v>
      </c>
      <c r="N2634" t="s">
        <v>666</v>
      </c>
      <c r="O2634" t="s">
        <v>224</v>
      </c>
      <c r="P2634" t="s">
        <v>3313</v>
      </c>
      <c r="Q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 s="5">
        <v>10324</v>
      </c>
      <c r="B2635" s="5">
        <v>34</v>
      </c>
      <c r="C2635">
        <v>100</v>
      </c>
      <c r="D2635">
        <v>5</v>
      </c>
      <c r="E2635">
        <f xml:space="preserve"> Table1[[#This Row],[QUANTITYORDERED]] * Table1[[#This Row],[PRICE ($)]]</f>
        <v>3400</v>
      </c>
      <c r="G2635" s="1">
        <v>38296</v>
      </c>
      <c r="H2635" t="s">
        <v>24</v>
      </c>
      <c r="I2635">
        <v>4</v>
      </c>
      <c r="J2635" t="str">
        <f t="shared" si="41"/>
        <v>Nov</v>
      </c>
      <c r="K2635">
        <v>2004</v>
      </c>
      <c r="L2635" t="s">
        <v>180</v>
      </c>
      <c r="M2635">
        <v>101</v>
      </c>
      <c r="N2635" t="s">
        <v>666</v>
      </c>
      <c r="O2635" t="s">
        <v>98</v>
      </c>
      <c r="P2635" t="s">
        <v>3314</v>
      </c>
      <c r="Q2635" t="s">
        <v>3506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 s="5">
        <v>10336</v>
      </c>
      <c r="B2636" s="5">
        <v>46</v>
      </c>
      <c r="C2636">
        <v>100</v>
      </c>
      <c r="D2636">
        <v>2</v>
      </c>
      <c r="E2636">
        <f xml:space="preserve"> Table1[[#This Row],[QUANTITYORDERED]] * Table1[[#This Row],[PRICE ($)]]</f>
        <v>4600</v>
      </c>
      <c r="G2636" s="1">
        <v>38311</v>
      </c>
      <c r="H2636" t="s">
        <v>24</v>
      </c>
      <c r="I2636">
        <v>4</v>
      </c>
      <c r="J2636" t="str">
        <f t="shared" si="41"/>
        <v>Nov</v>
      </c>
      <c r="K2636">
        <v>2004</v>
      </c>
      <c r="L2636" t="s">
        <v>180</v>
      </c>
      <c r="M2636">
        <v>101</v>
      </c>
      <c r="N2636" t="s">
        <v>666</v>
      </c>
      <c r="O2636" t="s">
        <v>402</v>
      </c>
      <c r="P2636" t="s">
        <v>3315</v>
      </c>
      <c r="Q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 s="5">
        <v>10348</v>
      </c>
      <c r="B2637" s="5">
        <v>32</v>
      </c>
      <c r="C2637">
        <v>82.83</v>
      </c>
      <c r="D2637">
        <v>7</v>
      </c>
      <c r="E2637">
        <f xml:space="preserve"> Table1[[#This Row],[QUANTITYORDERED]] * Table1[[#This Row],[PRICE ($)]]</f>
        <v>2650.56</v>
      </c>
      <c r="G2637" s="1">
        <v>38292</v>
      </c>
      <c r="H2637" t="s">
        <v>24</v>
      </c>
      <c r="I2637">
        <v>4</v>
      </c>
      <c r="J2637" t="str">
        <f t="shared" si="41"/>
        <v>Nov</v>
      </c>
      <c r="K2637">
        <v>2004</v>
      </c>
      <c r="L2637" t="s">
        <v>180</v>
      </c>
      <c r="M2637">
        <v>101</v>
      </c>
      <c r="N2637" t="s">
        <v>666</v>
      </c>
      <c r="O2637" t="s">
        <v>190</v>
      </c>
      <c r="P2637" t="s">
        <v>3316</v>
      </c>
      <c r="Q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 s="5">
        <v>10358</v>
      </c>
      <c r="B2638" s="5">
        <v>27</v>
      </c>
      <c r="C2638">
        <v>100</v>
      </c>
      <c r="D2638">
        <v>3</v>
      </c>
      <c r="E2638">
        <f xml:space="preserve"> Table1[[#This Row],[QUANTITYORDERED]] * Table1[[#This Row],[PRICE ($)]]</f>
        <v>2700</v>
      </c>
      <c r="G2638" s="1">
        <v>38331</v>
      </c>
      <c r="H2638" t="s">
        <v>24</v>
      </c>
      <c r="I2638">
        <v>4</v>
      </c>
      <c r="J2638" t="str">
        <f t="shared" si="41"/>
        <v>Dec</v>
      </c>
      <c r="K2638">
        <v>2004</v>
      </c>
      <c r="L2638" t="s">
        <v>180</v>
      </c>
      <c r="M2638">
        <v>101</v>
      </c>
      <c r="N2638" t="s">
        <v>666</v>
      </c>
      <c r="O2638" t="s">
        <v>173</v>
      </c>
      <c r="P2638" t="s">
        <v>3317</v>
      </c>
      <c r="Q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 s="5">
        <v>10371</v>
      </c>
      <c r="B2639" s="5">
        <v>34</v>
      </c>
      <c r="C2639">
        <v>100</v>
      </c>
      <c r="D2639">
        <v>3</v>
      </c>
      <c r="E2639">
        <f xml:space="preserve"> Table1[[#This Row],[QUANTITYORDERED]] * Table1[[#This Row],[PRICE ($)]]</f>
        <v>3400</v>
      </c>
      <c r="G2639" s="1">
        <v>38375</v>
      </c>
      <c r="H2639" t="s">
        <v>24</v>
      </c>
      <c r="I2639">
        <v>1</v>
      </c>
      <c r="J2639" t="str">
        <f t="shared" si="41"/>
        <v>Jan</v>
      </c>
      <c r="K2639">
        <v>2005</v>
      </c>
      <c r="L2639" t="s">
        <v>180</v>
      </c>
      <c r="M2639">
        <v>101</v>
      </c>
      <c r="N2639" t="s">
        <v>666</v>
      </c>
      <c r="O2639" t="s">
        <v>271</v>
      </c>
      <c r="P2639" t="s">
        <v>3318</v>
      </c>
      <c r="Q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 s="5">
        <v>10382</v>
      </c>
      <c r="B2640" s="5">
        <v>34</v>
      </c>
      <c r="C2640">
        <v>54.84</v>
      </c>
      <c r="D2640">
        <v>9</v>
      </c>
      <c r="E2640">
        <f xml:space="preserve"> Table1[[#This Row],[QUANTITYORDERED]] * Table1[[#This Row],[PRICE ($)]]</f>
        <v>1864.5600000000002</v>
      </c>
      <c r="G2640" s="1">
        <v>38400</v>
      </c>
      <c r="H2640" t="s">
        <v>24</v>
      </c>
      <c r="I2640">
        <v>1</v>
      </c>
      <c r="J2640" t="str">
        <f t="shared" si="41"/>
        <v>Feb</v>
      </c>
      <c r="K2640">
        <v>2005</v>
      </c>
      <c r="L2640" t="s">
        <v>180</v>
      </c>
      <c r="M2640">
        <v>101</v>
      </c>
      <c r="N2640" t="s">
        <v>666</v>
      </c>
      <c r="O2640" t="s">
        <v>271</v>
      </c>
      <c r="P2640" t="s">
        <v>3319</v>
      </c>
      <c r="Q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 s="5">
        <v>10411</v>
      </c>
      <c r="B2641" s="5">
        <v>34</v>
      </c>
      <c r="C2641">
        <v>100</v>
      </c>
      <c r="D2641">
        <v>4</v>
      </c>
      <c r="E2641">
        <f xml:space="preserve"> Table1[[#This Row],[QUANTITYORDERED]] * Table1[[#This Row],[PRICE ($)]]</f>
        <v>3400</v>
      </c>
      <c r="G2641" s="1">
        <v>38473</v>
      </c>
      <c r="H2641" t="s">
        <v>24</v>
      </c>
      <c r="I2641">
        <v>2</v>
      </c>
      <c r="J2641" t="str">
        <f t="shared" si="41"/>
        <v>May</v>
      </c>
      <c r="K2641">
        <v>2005</v>
      </c>
      <c r="L2641" t="s">
        <v>180</v>
      </c>
      <c r="M2641">
        <v>101</v>
      </c>
      <c r="N2641" t="s">
        <v>666</v>
      </c>
      <c r="O2641" t="s">
        <v>291</v>
      </c>
      <c r="P2641" t="s">
        <v>3320</v>
      </c>
      <c r="Q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 s="5">
        <v>10424</v>
      </c>
      <c r="B2642" s="5">
        <v>46</v>
      </c>
      <c r="C2642">
        <v>80.92</v>
      </c>
      <c r="D2642">
        <v>1</v>
      </c>
      <c r="E2642">
        <f xml:space="preserve"> Table1[[#This Row],[QUANTITYORDERED]] * Table1[[#This Row],[PRICE ($)]]</f>
        <v>3722.32</v>
      </c>
      <c r="G2642" s="1">
        <v>38503</v>
      </c>
      <c r="H2642" t="s">
        <v>299</v>
      </c>
      <c r="I2642">
        <v>2</v>
      </c>
      <c r="J2642" t="str">
        <f t="shared" si="41"/>
        <v>May</v>
      </c>
      <c r="K2642">
        <v>2005</v>
      </c>
      <c r="L2642" t="s">
        <v>180</v>
      </c>
      <c r="M2642">
        <v>101</v>
      </c>
      <c r="N2642" t="s">
        <v>666</v>
      </c>
      <c r="O2642" t="s">
        <v>173</v>
      </c>
      <c r="P2642" t="s">
        <v>3321</v>
      </c>
      <c r="Q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 s="5">
        <v>10106</v>
      </c>
      <c r="B2643" s="5">
        <v>32</v>
      </c>
      <c r="C2643">
        <v>100</v>
      </c>
      <c r="D2643">
        <v>1</v>
      </c>
      <c r="E2643">
        <f xml:space="preserve"> Table1[[#This Row],[QUANTITYORDERED]] * Table1[[#This Row],[PRICE ($)]]</f>
        <v>3200</v>
      </c>
      <c r="G2643" s="1">
        <v>37669</v>
      </c>
      <c r="H2643" t="s">
        <v>24</v>
      </c>
      <c r="I2643">
        <v>1</v>
      </c>
      <c r="J2643" t="str">
        <f t="shared" si="41"/>
        <v>Feb</v>
      </c>
      <c r="K2643">
        <v>2003</v>
      </c>
      <c r="L2643" t="s">
        <v>565</v>
      </c>
      <c r="M2643">
        <v>118</v>
      </c>
      <c r="N2643" t="s">
        <v>667</v>
      </c>
      <c r="O2643" t="s">
        <v>551</v>
      </c>
      <c r="P2643" t="s">
        <v>3322</v>
      </c>
      <c r="Q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 s="5">
        <v>10120</v>
      </c>
      <c r="B2644" s="5">
        <v>24</v>
      </c>
      <c r="C2644">
        <v>100</v>
      </c>
      <c r="D2644">
        <v>7</v>
      </c>
      <c r="E2644">
        <f xml:space="preserve"> Table1[[#This Row],[QUANTITYORDERED]] * Table1[[#This Row],[PRICE ($)]]</f>
        <v>2400</v>
      </c>
      <c r="G2644" s="1">
        <v>37740</v>
      </c>
      <c r="H2644" t="s">
        <v>24</v>
      </c>
      <c r="I2644">
        <v>2</v>
      </c>
      <c r="J2644" t="str">
        <f t="shared" si="41"/>
        <v>Apr</v>
      </c>
      <c r="K2644">
        <v>2003</v>
      </c>
      <c r="L2644" t="s">
        <v>565</v>
      </c>
      <c r="M2644">
        <v>118</v>
      </c>
      <c r="N2644" t="s">
        <v>667</v>
      </c>
      <c r="O2644" t="s">
        <v>88</v>
      </c>
      <c r="P2644" t="s">
        <v>3323</v>
      </c>
      <c r="Q2644" t="s">
        <v>3505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 s="5">
        <v>10133</v>
      </c>
      <c r="B2645" s="5">
        <v>27</v>
      </c>
      <c r="C2645">
        <v>99.67</v>
      </c>
      <c r="D2645">
        <v>2</v>
      </c>
      <c r="E2645">
        <f xml:space="preserve"> Table1[[#This Row],[QUANTITYORDERED]] * Table1[[#This Row],[PRICE ($)]]</f>
        <v>2691.09</v>
      </c>
      <c r="G2645" s="1">
        <v>37799</v>
      </c>
      <c r="H2645" t="s">
        <v>24</v>
      </c>
      <c r="I2645">
        <v>2</v>
      </c>
      <c r="J2645" t="str">
        <f t="shared" si="41"/>
        <v>Jun</v>
      </c>
      <c r="K2645">
        <v>2003</v>
      </c>
      <c r="L2645" t="s">
        <v>565</v>
      </c>
      <c r="M2645">
        <v>118</v>
      </c>
      <c r="N2645" t="s">
        <v>667</v>
      </c>
      <c r="O2645" t="s">
        <v>173</v>
      </c>
      <c r="P2645" t="s">
        <v>3324</v>
      </c>
      <c r="Q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 s="5">
        <v>10145</v>
      </c>
      <c r="B2646" s="5">
        <v>20</v>
      </c>
      <c r="C2646">
        <v>100</v>
      </c>
      <c r="D2646">
        <v>13</v>
      </c>
      <c r="E2646">
        <f xml:space="preserve"> Table1[[#This Row],[QUANTITYORDERED]] * Table1[[#This Row],[PRICE ($)]]</f>
        <v>2000</v>
      </c>
      <c r="G2646" s="1">
        <v>37858</v>
      </c>
      <c r="H2646" t="s">
        <v>24</v>
      </c>
      <c r="I2646">
        <v>3</v>
      </c>
      <c r="J2646" t="str">
        <f t="shared" si="41"/>
        <v>Aug</v>
      </c>
      <c r="K2646">
        <v>2003</v>
      </c>
      <c r="L2646" t="s">
        <v>565</v>
      </c>
      <c r="M2646">
        <v>118</v>
      </c>
      <c r="N2646" t="s">
        <v>667</v>
      </c>
      <c r="O2646" t="s">
        <v>51</v>
      </c>
      <c r="P2646" t="s">
        <v>3325</v>
      </c>
      <c r="Q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 s="5">
        <v>10168</v>
      </c>
      <c r="B2647" s="5">
        <v>36</v>
      </c>
      <c r="C2647">
        <v>100</v>
      </c>
      <c r="D2647">
        <v>8</v>
      </c>
      <c r="E2647">
        <f xml:space="preserve"> Table1[[#This Row],[QUANTITYORDERED]] * Table1[[#This Row],[PRICE ($)]]</f>
        <v>3600</v>
      </c>
      <c r="G2647" s="1">
        <v>37922</v>
      </c>
      <c r="H2647" t="s">
        <v>24</v>
      </c>
      <c r="I2647">
        <v>4</v>
      </c>
      <c r="J2647" t="str">
        <f t="shared" si="41"/>
        <v>Oct</v>
      </c>
      <c r="K2647">
        <v>2003</v>
      </c>
      <c r="L2647" t="s">
        <v>565</v>
      </c>
      <c r="M2647">
        <v>118</v>
      </c>
      <c r="N2647" t="s">
        <v>667</v>
      </c>
      <c r="O2647" t="s">
        <v>61</v>
      </c>
      <c r="P2647" t="s">
        <v>3326</v>
      </c>
      <c r="Q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 s="5">
        <v>10188</v>
      </c>
      <c r="B2648" s="5">
        <v>29</v>
      </c>
      <c r="C2648">
        <v>100</v>
      </c>
      <c r="D2648">
        <v>8</v>
      </c>
      <c r="E2648">
        <f xml:space="preserve"> Table1[[#This Row],[QUANTITYORDERED]] * Table1[[#This Row],[PRICE ($)]]</f>
        <v>2900</v>
      </c>
      <c r="G2648" s="1">
        <v>37943</v>
      </c>
      <c r="H2648" t="s">
        <v>24</v>
      </c>
      <c r="I2648">
        <v>4</v>
      </c>
      <c r="J2648" t="str">
        <f t="shared" si="41"/>
        <v>Nov</v>
      </c>
      <c r="K2648">
        <v>2003</v>
      </c>
      <c r="L2648" t="s">
        <v>565</v>
      </c>
      <c r="M2648">
        <v>118</v>
      </c>
      <c r="N2648" t="s">
        <v>667</v>
      </c>
      <c r="O2648" t="s">
        <v>72</v>
      </c>
      <c r="P2648" t="s">
        <v>3327</v>
      </c>
      <c r="Q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 s="5">
        <v>10210</v>
      </c>
      <c r="B2649" s="5">
        <v>25</v>
      </c>
      <c r="C2649">
        <v>100</v>
      </c>
      <c r="D2649">
        <v>6</v>
      </c>
      <c r="E2649">
        <f xml:space="preserve"> Table1[[#This Row],[QUANTITYORDERED]] * Table1[[#This Row],[PRICE ($)]]</f>
        <v>2500</v>
      </c>
      <c r="G2649" s="1">
        <v>37998</v>
      </c>
      <c r="H2649" t="s">
        <v>24</v>
      </c>
      <c r="I2649">
        <v>1</v>
      </c>
      <c r="J2649" t="str">
        <f t="shared" si="41"/>
        <v>Jan</v>
      </c>
      <c r="K2649">
        <v>2004</v>
      </c>
      <c r="L2649" t="s">
        <v>565</v>
      </c>
      <c r="M2649">
        <v>118</v>
      </c>
      <c r="N2649" t="s">
        <v>667</v>
      </c>
      <c r="O2649" t="s">
        <v>301</v>
      </c>
      <c r="P2649" t="s">
        <v>3328</v>
      </c>
      <c r="Q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 s="5">
        <v>10223</v>
      </c>
      <c r="B2650" s="5">
        <v>29</v>
      </c>
      <c r="C2650">
        <v>100</v>
      </c>
      <c r="D2650">
        <v>8</v>
      </c>
      <c r="E2650">
        <f xml:space="preserve"> Table1[[#This Row],[QUANTITYORDERED]] * Table1[[#This Row],[PRICE ($)]]</f>
        <v>2900</v>
      </c>
      <c r="G2650" s="1">
        <v>38037</v>
      </c>
      <c r="H2650" t="s">
        <v>24</v>
      </c>
      <c r="I2650">
        <v>1</v>
      </c>
      <c r="J2650" t="str">
        <f t="shared" si="41"/>
        <v>Feb</v>
      </c>
      <c r="K2650">
        <v>2004</v>
      </c>
      <c r="L2650" t="s">
        <v>565</v>
      </c>
      <c r="M2650">
        <v>118</v>
      </c>
      <c r="N2650" t="s">
        <v>667</v>
      </c>
      <c r="O2650" t="s">
        <v>88</v>
      </c>
      <c r="P2650" t="s">
        <v>3329</v>
      </c>
      <c r="Q2650" t="s">
        <v>3505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 s="5">
        <v>10235</v>
      </c>
      <c r="B2651" s="5">
        <v>25</v>
      </c>
      <c r="C2651">
        <v>96.11</v>
      </c>
      <c r="D2651">
        <v>2</v>
      </c>
      <c r="E2651">
        <f xml:space="preserve"> Table1[[#This Row],[QUANTITYORDERED]] * Table1[[#This Row],[PRICE ($)]]</f>
        <v>2402.75</v>
      </c>
      <c r="G2651" s="1">
        <v>38079</v>
      </c>
      <c r="H2651" t="s">
        <v>24</v>
      </c>
      <c r="I2651">
        <v>2</v>
      </c>
      <c r="J2651" t="str">
        <f t="shared" si="41"/>
        <v>Apr</v>
      </c>
      <c r="K2651">
        <v>2004</v>
      </c>
      <c r="L2651" t="s">
        <v>565</v>
      </c>
      <c r="M2651">
        <v>118</v>
      </c>
      <c r="N2651" t="s">
        <v>667</v>
      </c>
      <c r="O2651" t="s">
        <v>372</v>
      </c>
      <c r="P2651" t="s">
        <v>3330</v>
      </c>
      <c r="Q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 s="5">
        <v>10250</v>
      </c>
      <c r="B2652" s="5">
        <v>44</v>
      </c>
      <c r="C2652">
        <v>100</v>
      </c>
      <c r="D2652">
        <v>3</v>
      </c>
      <c r="E2652">
        <f xml:space="preserve"> Table1[[#This Row],[QUANTITYORDERED]] * Table1[[#This Row],[PRICE ($)]]</f>
        <v>4400</v>
      </c>
      <c r="G2652" s="1">
        <v>38118</v>
      </c>
      <c r="H2652" t="s">
        <v>24</v>
      </c>
      <c r="I2652">
        <v>2</v>
      </c>
      <c r="J2652" t="str">
        <f t="shared" si="41"/>
        <v>May</v>
      </c>
      <c r="K2652">
        <v>2004</v>
      </c>
      <c r="L2652" t="s">
        <v>565</v>
      </c>
      <c r="M2652">
        <v>118</v>
      </c>
      <c r="N2652" t="s">
        <v>667</v>
      </c>
      <c r="O2652" t="s">
        <v>396</v>
      </c>
      <c r="P2652" t="s">
        <v>3331</v>
      </c>
      <c r="Q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 s="5">
        <v>10263</v>
      </c>
      <c r="B2653" s="5">
        <v>47</v>
      </c>
      <c r="C2653">
        <v>100</v>
      </c>
      <c r="D2653">
        <v>9</v>
      </c>
      <c r="E2653">
        <f xml:space="preserve"> Table1[[#This Row],[QUANTITYORDERED]] * Table1[[#This Row],[PRICE ($)]]</f>
        <v>4700</v>
      </c>
      <c r="G2653" s="1">
        <v>38166</v>
      </c>
      <c r="H2653" t="s">
        <v>24</v>
      </c>
      <c r="I2653">
        <v>2</v>
      </c>
      <c r="J2653" t="str">
        <f t="shared" si="41"/>
        <v>Jun</v>
      </c>
      <c r="K2653">
        <v>2004</v>
      </c>
      <c r="L2653" t="s">
        <v>565</v>
      </c>
      <c r="M2653">
        <v>118</v>
      </c>
      <c r="N2653" t="s">
        <v>667</v>
      </c>
      <c r="O2653" t="s">
        <v>108</v>
      </c>
      <c r="P2653" t="s">
        <v>3332</v>
      </c>
      <c r="Q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 s="5">
        <v>10275</v>
      </c>
      <c r="B2654" s="5">
        <v>48</v>
      </c>
      <c r="C2654">
        <v>100</v>
      </c>
      <c r="D2654">
        <v>8</v>
      </c>
      <c r="E2654">
        <f xml:space="preserve"> Table1[[#This Row],[QUANTITYORDERED]] * Table1[[#This Row],[PRICE ($)]]</f>
        <v>4800</v>
      </c>
      <c r="G2654" s="1">
        <v>38191</v>
      </c>
      <c r="H2654" t="s">
        <v>24</v>
      </c>
      <c r="I2654">
        <v>3</v>
      </c>
      <c r="J2654" t="str">
        <f t="shared" si="41"/>
        <v>Jul</v>
      </c>
      <c r="K2654">
        <v>2004</v>
      </c>
      <c r="L2654" t="s">
        <v>565</v>
      </c>
      <c r="M2654">
        <v>118</v>
      </c>
      <c r="N2654" t="s">
        <v>667</v>
      </c>
      <c r="O2654" t="s">
        <v>113</v>
      </c>
      <c r="P2654" t="s">
        <v>3333</v>
      </c>
      <c r="Q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 s="5">
        <v>10285</v>
      </c>
      <c r="B2655" s="5">
        <v>45</v>
      </c>
      <c r="C2655">
        <v>100</v>
      </c>
      <c r="D2655">
        <v>13</v>
      </c>
      <c r="E2655">
        <f xml:space="preserve"> Table1[[#This Row],[QUANTITYORDERED]] * Table1[[#This Row],[PRICE ($)]]</f>
        <v>4500</v>
      </c>
      <c r="G2655" s="1">
        <v>38226</v>
      </c>
      <c r="H2655" t="s">
        <v>24</v>
      </c>
      <c r="I2655">
        <v>3</v>
      </c>
      <c r="J2655" t="str">
        <f t="shared" si="41"/>
        <v>Aug</v>
      </c>
      <c r="K2655">
        <v>2004</v>
      </c>
      <c r="L2655" t="s">
        <v>565</v>
      </c>
      <c r="M2655">
        <v>118</v>
      </c>
      <c r="N2655" t="s">
        <v>667</v>
      </c>
      <c r="O2655" t="s">
        <v>119</v>
      </c>
      <c r="P2655" t="s">
        <v>3334</v>
      </c>
      <c r="Q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 s="5">
        <v>10297</v>
      </c>
      <c r="B2656" s="5">
        <v>35</v>
      </c>
      <c r="C2656">
        <v>100</v>
      </c>
      <c r="D2656">
        <v>3</v>
      </c>
      <c r="E2656">
        <f xml:space="preserve"> Table1[[#This Row],[QUANTITYORDERED]] * Table1[[#This Row],[PRICE ($)]]</f>
        <v>3500</v>
      </c>
      <c r="G2656" s="1">
        <v>38246</v>
      </c>
      <c r="H2656" t="s">
        <v>24</v>
      </c>
      <c r="I2656">
        <v>3</v>
      </c>
      <c r="J2656" t="str">
        <f t="shared" si="41"/>
        <v>Sep</v>
      </c>
      <c r="K2656">
        <v>2004</v>
      </c>
      <c r="L2656" t="s">
        <v>565</v>
      </c>
      <c r="M2656">
        <v>118</v>
      </c>
      <c r="N2656" t="s">
        <v>667</v>
      </c>
      <c r="O2656" t="s">
        <v>478</v>
      </c>
      <c r="P2656" t="s">
        <v>3335</v>
      </c>
      <c r="Q2656" t="s">
        <v>3512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 s="5">
        <v>10308</v>
      </c>
      <c r="B2657" s="5">
        <v>31</v>
      </c>
      <c r="C2657">
        <v>100</v>
      </c>
      <c r="D2657">
        <v>6</v>
      </c>
      <c r="E2657">
        <f xml:space="preserve"> Table1[[#This Row],[QUANTITYORDERED]] * Table1[[#This Row],[PRICE ($)]]</f>
        <v>3100</v>
      </c>
      <c r="G2657" s="1">
        <v>38275</v>
      </c>
      <c r="H2657" t="s">
        <v>24</v>
      </c>
      <c r="I2657">
        <v>4</v>
      </c>
      <c r="J2657" t="str">
        <f t="shared" si="41"/>
        <v>Oct</v>
      </c>
      <c r="K2657">
        <v>2004</v>
      </c>
      <c r="L2657" t="s">
        <v>565</v>
      </c>
      <c r="M2657">
        <v>118</v>
      </c>
      <c r="N2657" t="s">
        <v>667</v>
      </c>
      <c r="O2657" t="s">
        <v>316</v>
      </c>
      <c r="P2657" t="s">
        <v>3336</v>
      </c>
      <c r="Q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 s="5">
        <v>10318</v>
      </c>
      <c r="B2658" s="5">
        <v>50</v>
      </c>
      <c r="C2658">
        <v>100</v>
      </c>
      <c r="D2658">
        <v>8</v>
      </c>
      <c r="E2658">
        <f xml:space="preserve"> Table1[[#This Row],[QUANTITYORDERED]] * Table1[[#This Row],[PRICE ($)]]</f>
        <v>5000</v>
      </c>
      <c r="G2658" s="1">
        <v>38293</v>
      </c>
      <c r="H2658" t="s">
        <v>24</v>
      </c>
      <c r="I2658">
        <v>4</v>
      </c>
      <c r="J2658" t="str">
        <f t="shared" si="41"/>
        <v>Nov</v>
      </c>
      <c r="K2658">
        <v>2004</v>
      </c>
      <c r="L2658" t="s">
        <v>565</v>
      </c>
      <c r="M2658">
        <v>118</v>
      </c>
      <c r="N2658" t="s">
        <v>667</v>
      </c>
      <c r="O2658" t="s">
        <v>138</v>
      </c>
      <c r="P2658" t="s">
        <v>3337</v>
      </c>
      <c r="Q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 s="5">
        <v>10328</v>
      </c>
      <c r="B2659" s="5">
        <v>33</v>
      </c>
      <c r="C2659">
        <v>100</v>
      </c>
      <c r="D2659">
        <v>11</v>
      </c>
      <c r="E2659">
        <f xml:space="preserve"> Table1[[#This Row],[QUANTITYORDERED]] * Table1[[#This Row],[PRICE ($)]]</f>
        <v>3300</v>
      </c>
      <c r="G2659" s="1">
        <v>38303</v>
      </c>
      <c r="H2659" t="s">
        <v>24</v>
      </c>
      <c r="I2659">
        <v>4</v>
      </c>
      <c r="J2659" t="str">
        <f t="shared" si="41"/>
        <v>Nov</v>
      </c>
      <c r="K2659">
        <v>2004</v>
      </c>
      <c r="L2659" t="s">
        <v>565</v>
      </c>
      <c r="M2659">
        <v>118</v>
      </c>
      <c r="N2659" t="s">
        <v>667</v>
      </c>
      <c r="O2659" t="s">
        <v>551</v>
      </c>
      <c r="P2659" t="s">
        <v>3338</v>
      </c>
      <c r="Q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 s="5">
        <v>10340</v>
      </c>
      <c r="B2660" s="5">
        <v>29</v>
      </c>
      <c r="C2660">
        <v>100</v>
      </c>
      <c r="D2660">
        <v>6</v>
      </c>
      <c r="E2660">
        <f xml:space="preserve"> Table1[[#This Row],[QUANTITYORDERED]] * Table1[[#This Row],[PRICE ($)]]</f>
        <v>2900</v>
      </c>
      <c r="G2660" s="1">
        <v>38315</v>
      </c>
      <c r="H2660" t="s">
        <v>24</v>
      </c>
      <c r="I2660">
        <v>4</v>
      </c>
      <c r="J2660" t="str">
        <f t="shared" si="41"/>
        <v>Nov</v>
      </c>
      <c r="K2660">
        <v>2004</v>
      </c>
      <c r="L2660" t="s">
        <v>565</v>
      </c>
      <c r="M2660">
        <v>118</v>
      </c>
      <c r="N2660" t="s">
        <v>667</v>
      </c>
      <c r="O2660" t="s">
        <v>351</v>
      </c>
      <c r="P2660" t="s">
        <v>3339</v>
      </c>
      <c r="Q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 s="5">
        <v>10353</v>
      </c>
      <c r="B2661" s="5">
        <v>48</v>
      </c>
      <c r="C2661">
        <v>68.8</v>
      </c>
      <c r="D2661">
        <v>4</v>
      </c>
      <c r="E2661">
        <f xml:space="preserve"> Table1[[#This Row],[QUANTITYORDERED]] * Table1[[#This Row],[PRICE ($)]]</f>
        <v>3302.3999999999996</v>
      </c>
      <c r="G2661" s="1">
        <v>38325</v>
      </c>
      <c r="H2661" t="s">
        <v>24</v>
      </c>
      <c r="I2661">
        <v>4</v>
      </c>
      <c r="J2661" t="str">
        <f t="shared" si="41"/>
        <v>Dec</v>
      </c>
      <c r="K2661">
        <v>2004</v>
      </c>
      <c r="L2661" t="s">
        <v>565</v>
      </c>
      <c r="M2661">
        <v>118</v>
      </c>
      <c r="N2661" t="s">
        <v>667</v>
      </c>
      <c r="O2661" t="s">
        <v>567</v>
      </c>
      <c r="P2661" t="s">
        <v>3340</v>
      </c>
      <c r="Q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 s="5">
        <v>10361</v>
      </c>
      <c r="B2662" s="5">
        <v>44</v>
      </c>
      <c r="C2662">
        <v>72.42</v>
      </c>
      <c r="D2662">
        <v>5</v>
      </c>
      <c r="E2662">
        <f xml:space="preserve"> Table1[[#This Row],[QUANTITYORDERED]] * Table1[[#This Row],[PRICE ($)]]</f>
        <v>3186.48</v>
      </c>
      <c r="G2662" s="1">
        <v>38338</v>
      </c>
      <c r="H2662" t="s">
        <v>24</v>
      </c>
      <c r="I2662">
        <v>4</v>
      </c>
      <c r="J2662" t="str">
        <f t="shared" si="41"/>
        <v>Dec</v>
      </c>
      <c r="K2662">
        <v>2004</v>
      </c>
      <c r="L2662" t="s">
        <v>565</v>
      </c>
      <c r="M2662">
        <v>118</v>
      </c>
      <c r="N2662" t="s">
        <v>667</v>
      </c>
      <c r="O2662" t="s">
        <v>151</v>
      </c>
      <c r="P2662" t="s">
        <v>3341</v>
      </c>
      <c r="Q2662" t="s">
        <v>3507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 s="5">
        <v>10375</v>
      </c>
      <c r="B2663" s="5">
        <v>25</v>
      </c>
      <c r="C2663">
        <v>66.73</v>
      </c>
      <c r="D2663">
        <v>10</v>
      </c>
      <c r="E2663">
        <f xml:space="preserve"> Table1[[#This Row],[QUANTITYORDERED]] * Table1[[#This Row],[PRICE ($)]]</f>
        <v>1668.25</v>
      </c>
      <c r="G2663" s="1">
        <v>38386</v>
      </c>
      <c r="H2663" t="s">
        <v>24</v>
      </c>
      <c r="I2663">
        <v>1</v>
      </c>
      <c r="J2663" t="str">
        <f t="shared" si="41"/>
        <v>Feb</v>
      </c>
      <c r="K2663">
        <v>2005</v>
      </c>
      <c r="L2663" t="s">
        <v>565</v>
      </c>
      <c r="M2663">
        <v>118</v>
      </c>
      <c r="N2663" t="s">
        <v>667</v>
      </c>
      <c r="O2663" t="s">
        <v>113</v>
      </c>
      <c r="P2663" t="s">
        <v>3342</v>
      </c>
      <c r="Q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 s="5">
        <v>10388</v>
      </c>
      <c r="B2664" s="5">
        <v>50</v>
      </c>
      <c r="C2664">
        <v>100</v>
      </c>
      <c r="D2664">
        <v>3</v>
      </c>
      <c r="E2664">
        <f xml:space="preserve"> Table1[[#This Row],[QUANTITYORDERED]] * Table1[[#This Row],[PRICE ($)]]</f>
        <v>5000</v>
      </c>
      <c r="G2664" s="1">
        <v>38414</v>
      </c>
      <c r="H2664" t="s">
        <v>24</v>
      </c>
      <c r="I2664">
        <v>1</v>
      </c>
      <c r="J2664" t="str">
        <f t="shared" si="41"/>
        <v>Mar</v>
      </c>
      <c r="K2664">
        <v>2005</v>
      </c>
      <c r="L2664" t="s">
        <v>565</v>
      </c>
      <c r="M2664">
        <v>118</v>
      </c>
      <c r="N2664" t="s">
        <v>667</v>
      </c>
      <c r="O2664" t="s">
        <v>159</v>
      </c>
      <c r="P2664" t="s">
        <v>3343</v>
      </c>
      <c r="Q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 s="5">
        <v>10398</v>
      </c>
      <c r="B2665" s="5">
        <v>23</v>
      </c>
      <c r="C2665">
        <v>100</v>
      </c>
      <c r="D2665">
        <v>9</v>
      </c>
      <c r="E2665">
        <f xml:space="preserve"> Table1[[#This Row],[QUANTITYORDERED]] * Table1[[#This Row],[PRICE ($)]]</f>
        <v>2300</v>
      </c>
      <c r="G2665" s="1">
        <v>38441</v>
      </c>
      <c r="H2665" t="s">
        <v>24</v>
      </c>
      <c r="I2665">
        <v>1</v>
      </c>
      <c r="J2665" t="str">
        <f t="shared" si="41"/>
        <v>Mar</v>
      </c>
      <c r="K2665">
        <v>2005</v>
      </c>
      <c r="L2665" t="s">
        <v>565</v>
      </c>
      <c r="M2665">
        <v>118</v>
      </c>
      <c r="N2665" t="s">
        <v>667</v>
      </c>
      <c r="O2665" t="s">
        <v>36</v>
      </c>
      <c r="P2665" t="s">
        <v>3344</v>
      </c>
      <c r="Q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 s="5">
        <v>10401</v>
      </c>
      <c r="B2666" s="5">
        <v>21</v>
      </c>
      <c r="C2666">
        <v>96.11</v>
      </c>
      <c r="D2666">
        <v>2</v>
      </c>
      <c r="E2666">
        <f xml:space="preserve"> Table1[[#This Row],[QUANTITYORDERED]] * Table1[[#This Row],[PRICE ($)]]</f>
        <v>2018.31</v>
      </c>
      <c r="G2666" s="1">
        <v>38445</v>
      </c>
      <c r="H2666" t="s">
        <v>400</v>
      </c>
      <c r="I2666">
        <v>2</v>
      </c>
      <c r="J2666" t="str">
        <f t="shared" si="41"/>
        <v>Apr</v>
      </c>
      <c r="K2666">
        <v>2005</v>
      </c>
      <c r="L2666" t="s">
        <v>565</v>
      </c>
      <c r="M2666">
        <v>118</v>
      </c>
      <c r="N2666" t="s">
        <v>667</v>
      </c>
      <c r="O2666" t="s">
        <v>103</v>
      </c>
      <c r="P2666" t="s">
        <v>3345</v>
      </c>
      <c r="Q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 s="5">
        <v>10416</v>
      </c>
      <c r="B2667" s="5">
        <v>41</v>
      </c>
      <c r="C2667">
        <v>100</v>
      </c>
      <c r="D2667">
        <v>3</v>
      </c>
      <c r="E2667">
        <f xml:space="preserve"> Table1[[#This Row],[QUANTITYORDERED]] * Table1[[#This Row],[PRICE ($)]]</f>
        <v>4100</v>
      </c>
      <c r="G2667" s="1">
        <v>38482</v>
      </c>
      <c r="H2667" t="s">
        <v>24</v>
      </c>
      <c r="I2667">
        <v>2</v>
      </c>
      <c r="J2667" t="str">
        <f t="shared" si="41"/>
        <v>May</v>
      </c>
      <c r="K2667">
        <v>2005</v>
      </c>
      <c r="L2667" t="s">
        <v>565</v>
      </c>
      <c r="M2667">
        <v>118</v>
      </c>
      <c r="N2667" t="s">
        <v>667</v>
      </c>
      <c r="O2667" t="s">
        <v>451</v>
      </c>
      <c r="P2667" t="s">
        <v>3346</v>
      </c>
      <c r="Q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xml:space="preserve"> Table1[[#This Row],[QUANTITYORDERED]] * Table1[[#This Row],[PRICE ($)]]</f>
        <v>3273.6000000000004</v>
      </c>
      <c r="G2668" s="1">
        <v>37669</v>
      </c>
      <c r="H2668" t="s">
        <v>24</v>
      </c>
      <c r="I2668">
        <v>1</v>
      </c>
      <c r="J2668" t="str">
        <f t="shared" si="41"/>
        <v>Feb</v>
      </c>
      <c r="K2668">
        <v>2003</v>
      </c>
      <c r="L2668" t="s">
        <v>565</v>
      </c>
      <c r="M2668">
        <v>80</v>
      </c>
      <c r="N2668" t="s">
        <v>668</v>
      </c>
      <c r="O2668" t="s">
        <v>551</v>
      </c>
      <c r="P2668" t="s">
        <v>3347</v>
      </c>
      <c r="Q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 s="5">
        <v>10120</v>
      </c>
      <c r="B2669" s="5">
        <v>43</v>
      </c>
      <c r="C2669">
        <v>76</v>
      </c>
      <c r="D2669">
        <v>14</v>
      </c>
      <c r="E2669">
        <f xml:space="preserve"> Table1[[#This Row],[QUANTITYORDERED]] * Table1[[#This Row],[PRICE ($)]]</f>
        <v>3268</v>
      </c>
      <c r="G2669" s="1">
        <v>37740</v>
      </c>
      <c r="H2669" t="s">
        <v>24</v>
      </c>
      <c r="I2669">
        <v>2</v>
      </c>
      <c r="J2669" t="str">
        <f t="shared" si="41"/>
        <v>Apr</v>
      </c>
      <c r="K2669">
        <v>2003</v>
      </c>
      <c r="L2669" t="s">
        <v>565</v>
      </c>
      <c r="M2669">
        <v>80</v>
      </c>
      <c r="N2669" t="s">
        <v>668</v>
      </c>
      <c r="O2669" t="s">
        <v>88</v>
      </c>
      <c r="P2669" t="s">
        <v>3348</v>
      </c>
      <c r="Q2669" t="s">
        <v>3505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 s="5">
        <v>10143</v>
      </c>
      <c r="B2670" s="5">
        <v>28</v>
      </c>
      <c r="C2670">
        <v>96</v>
      </c>
      <c r="D2670">
        <v>3</v>
      </c>
      <c r="E2670">
        <f xml:space="preserve"> Table1[[#This Row],[QUANTITYORDERED]] * Table1[[#This Row],[PRICE ($)]]</f>
        <v>2688</v>
      </c>
      <c r="G2670" s="1">
        <v>37843</v>
      </c>
      <c r="H2670" t="s">
        <v>24</v>
      </c>
      <c r="I2670">
        <v>3</v>
      </c>
      <c r="J2670" t="str">
        <f t="shared" si="41"/>
        <v>Aug</v>
      </c>
      <c r="K2670">
        <v>2003</v>
      </c>
      <c r="L2670" t="s">
        <v>565</v>
      </c>
      <c r="M2670">
        <v>80</v>
      </c>
      <c r="N2670" t="s">
        <v>668</v>
      </c>
      <c r="O2670" t="s">
        <v>334</v>
      </c>
      <c r="P2670" t="s">
        <v>3349</v>
      </c>
      <c r="Q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 s="5">
        <v>10155</v>
      </c>
      <c r="B2671" s="5">
        <v>43</v>
      </c>
      <c r="C2671">
        <v>86.4</v>
      </c>
      <c r="D2671">
        <v>1</v>
      </c>
      <c r="E2671">
        <f xml:space="preserve"> Table1[[#This Row],[QUANTITYORDERED]] * Table1[[#This Row],[PRICE ($)]]</f>
        <v>3715.2000000000003</v>
      </c>
      <c r="G2671" s="1">
        <v>37900</v>
      </c>
      <c r="H2671" t="s">
        <v>24</v>
      </c>
      <c r="I2671">
        <v>4</v>
      </c>
      <c r="J2671" t="str">
        <f t="shared" si="41"/>
        <v>Oct</v>
      </c>
      <c r="K2671">
        <v>2003</v>
      </c>
      <c r="L2671" t="s">
        <v>565</v>
      </c>
      <c r="M2671">
        <v>80</v>
      </c>
      <c r="N2671" t="s">
        <v>668</v>
      </c>
      <c r="O2671" t="s">
        <v>125</v>
      </c>
      <c r="P2671" t="s">
        <v>3350</v>
      </c>
      <c r="Q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 s="5">
        <v>10168</v>
      </c>
      <c r="B2672" s="5">
        <v>48</v>
      </c>
      <c r="C2672">
        <v>96</v>
      </c>
      <c r="D2672">
        <v>15</v>
      </c>
      <c r="E2672">
        <f xml:space="preserve"> Table1[[#This Row],[QUANTITYORDERED]] * Table1[[#This Row],[PRICE ($)]]</f>
        <v>4608</v>
      </c>
      <c r="G2672" s="1">
        <v>37922</v>
      </c>
      <c r="H2672" t="s">
        <v>24</v>
      </c>
      <c r="I2672">
        <v>4</v>
      </c>
      <c r="J2672" t="str">
        <f t="shared" si="41"/>
        <v>Oct</v>
      </c>
      <c r="K2672">
        <v>2003</v>
      </c>
      <c r="L2672" t="s">
        <v>565</v>
      </c>
      <c r="M2672">
        <v>80</v>
      </c>
      <c r="N2672" t="s">
        <v>668</v>
      </c>
      <c r="O2672" t="s">
        <v>61</v>
      </c>
      <c r="P2672" t="s">
        <v>3351</v>
      </c>
      <c r="Q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 s="5">
        <v>10199</v>
      </c>
      <c r="B2673" s="5">
        <v>38</v>
      </c>
      <c r="C2673">
        <v>82.4</v>
      </c>
      <c r="D2673">
        <v>3</v>
      </c>
      <c r="E2673">
        <f xml:space="preserve"> Table1[[#This Row],[QUANTITYORDERED]] * Table1[[#This Row],[PRICE ($)]]</f>
        <v>3131.2000000000003</v>
      </c>
      <c r="G2673" s="1">
        <v>37956</v>
      </c>
      <c r="H2673" t="s">
        <v>24</v>
      </c>
      <c r="I2673">
        <v>4</v>
      </c>
      <c r="J2673" t="str">
        <f t="shared" si="41"/>
        <v>Dec</v>
      </c>
      <c r="K2673">
        <v>2003</v>
      </c>
      <c r="L2673" t="s">
        <v>565</v>
      </c>
      <c r="M2673">
        <v>80</v>
      </c>
      <c r="N2673" t="s">
        <v>668</v>
      </c>
      <c r="O2673" t="s">
        <v>233</v>
      </c>
      <c r="P2673" t="s">
        <v>3352</v>
      </c>
      <c r="Q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 s="5">
        <v>10210</v>
      </c>
      <c r="B2674" s="5">
        <v>31</v>
      </c>
      <c r="C2674">
        <v>86.4</v>
      </c>
      <c r="D2674">
        <v>13</v>
      </c>
      <c r="E2674">
        <f xml:space="preserve"> Table1[[#This Row],[QUANTITYORDERED]] * Table1[[#This Row],[PRICE ($)]]</f>
        <v>2678.4</v>
      </c>
      <c r="G2674" s="1">
        <v>37998</v>
      </c>
      <c r="H2674" t="s">
        <v>24</v>
      </c>
      <c r="I2674">
        <v>1</v>
      </c>
      <c r="J2674" t="str">
        <f t="shared" si="41"/>
        <v>Jan</v>
      </c>
      <c r="K2674">
        <v>2004</v>
      </c>
      <c r="L2674" t="s">
        <v>565</v>
      </c>
      <c r="M2674">
        <v>80</v>
      </c>
      <c r="N2674" t="s">
        <v>668</v>
      </c>
      <c r="O2674" t="s">
        <v>301</v>
      </c>
      <c r="P2674" t="s">
        <v>3353</v>
      </c>
      <c r="Q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 s="5">
        <v>10223</v>
      </c>
      <c r="B2675" s="5">
        <v>26</v>
      </c>
      <c r="C2675">
        <v>67.2</v>
      </c>
      <c r="D2675">
        <v>15</v>
      </c>
      <c r="E2675">
        <f xml:space="preserve"> Table1[[#This Row],[QUANTITYORDERED]] * Table1[[#This Row],[PRICE ($)]]</f>
        <v>1747.2</v>
      </c>
      <c r="G2675" s="1">
        <v>38037</v>
      </c>
      <c r="H2675" t="s">
        <v>24</v>
      </c>
      <c r="I2675">
        <v>1</v>
      </c>
      <c r="J2675" t="str">
        <f t="shared" si="41"/>
        <v>Feb</v>
      </c>
      <c r="K2675">
        <v>2004</v>
      </c>
      <c r="L2675" t="s">
        <v>565</v>
      </c>
      <c r="M2675">
        <v>80</v>
      </c>
      <c r="N2675" t="s">
        <v>668</v>
      </c>
      <c r="O2675" t="s">
        <v>88</v>
      </c>
      <c r="P2675" t="s">
        <v>3354</v>
      </c>
      <c r="Q2675" t="s">
        <v>3505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 s="5">
        <v>10235</v>
      </c>
      <c r="B2676" s="5">
        <v>32</v>
      </c>
      <c r="C2676">
        <v>92</v>
      </c>
      <c r="D2676">
        <v>9</v>
      </c>
      <c r="E2676">
        <f xml:space="preserve"> Table1[[#This Row],[QUANTITYORDERED]] * Table1[[#This Row],[PRICE ($)]]</f>
        <v>2944</v>
      </c>
      <c r="G2676" s="1">
        <v>38079</v>
      </c>
      <c r="H2676" t="s">
        <v>24</v>
      </c>
      <c r="I2676">
        <v>2</v>
      </c>
      <c r="J2676" t="str">
        <f t="shared" si="41"/>
        <v>Apr</v>
      </c>
      <c r="K2676">
        <v>2004</v>
      </c>
      <c r="L2676" t="s">
        <v>565</v>
      </c>
      <c r="M2676">
        <v>80</v>
      </c>
      <c r="N2676" t="s">
        <v>668</v>
      </c>
      <c r="O2676" t="s">
        <v>372</v>
      </c>
      <c r="P2676" t="s">
        <v>3355</v>
      </c>
      <c r="Q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 s="5">
        <v>10250</v>
      </c>
      <c r="B2677" s="5">
        <v>44</v>
      </c>
      <c r="C2677">
        <v>67.2</v>
      </c>
      <c r="D2677">
        <v>10</v>
      </c>
      <c r="E2677">
        <f xml:space="preserve"> Table1[[#This Row],[QUANTITYORDERED]] * Table1[[#This Row],[PRICE ($)]]</f>
        <v>2956.8</v>
      </c>
      <c r="G2677" s="1">
        <v>38118</v>
      </c>
      <c r="H2677" t="s">
        <v>24</v>
      </c>
      <c r="I2677">
        <v>2</v>
      </c>
      <c r="J2677" t="str">
        <f t="shared" si="41"/>
        <v>May</v>
      </c>
      <c r="K2677">
        <v>2004</v>
      </c>
      <c r="L2677" t="s">
        <v>565</v>
      </c>
      <c r="M2677">
        <v>80</v>
      </c>
      <c r="N2677" t="s">
        <v>668</v>
      </c>
      <c r="O2677" t="s">
        <v>396</v>
      </c>
      <c r="P2677" t="s">
        <v>3356</v>
      </c>
      <c r="Q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 s="5">
        <v>10262</v>
      </c>
      <c r="B2678" s="5">
        <v>27</v>
      </c>
      <c r="C2678">
        <v>76</v>
      </c>
      <c r="D2678">
        <v>5</v>
      </c>
      <c r="E2678">
        <f xml:space="preserve"> Table1[[#This Row],[QUANTITYORDERED]] * Table1[[#This Row],[PRICE ($)]]</f>
        <v>2052</v>
      </c>
      <c r="G2678" s="1">
        <v>38162</v>
      </c>
      <c r="H2678" t="s">
        <v>338</v>
      </c>
      <c r="I2678">
        <v>2</v>
      </c>
      <c r="J2678" t="str">
        <f t="shared" si="41"/>
        <v>Jun</v>
      </c>
      <c r="K2678">
        <v>2004</v>
      </c>
      <c r="L2678" t="s">
        <v>565</v>
      </c>
      <c r="M2678">
        <v>80</v>
      </c>
      <c r="N2678" t="s">
        <v>668</v>
      </c>
      <c r="O2678" t="s">
        <v>173</v>
      </c>
      <c r="P2678" t="s">
        <v>3357</v>
      </c>
      <c r="Q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xml:space="preserve"> Table1[[#This Row],[QUANTITYORDERED]] * Table1[[#This Row],[PRICE ($)]]</f>
        <v>3164.7999999999997</v>
      </c>
      <c r="G2679" s="1">
        <v>38191</v>
      </c>
      <c r="H2679" t="s">
        <v>24</v>
      </c>
      <c r="I2679">
        <v>3</v>
      </c>
      <c r="J2679" t="str">
        <f t="shared" si="41"/>
        <v>Jul</v>
      </c>
      <c r="K2679">
        <v>2004</v>
      </c>
      <c r="L2679" t="s">
        <v>565</v>
      </c>
      <c r="M2679">
        <v>80</v>
      </c>
      <c r="N2679" t="s">
        <v>668</v>
      </c>
      <c r="O2679" t="s">
        <v>113</v>
      </c>
      <c r="P2679" t="s">
        <v>3358</v>
      </c>
      <c r="Q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xml:space="preserve"> Table1[[#This Row],[QUANTITYORDERED]] * Table1[[#This Row],[PRICE ($)]]</f>
        <v>1739.9999999999998</v>
      </c>
      <c r="G2680" s="1">
        <v>38220</v>
      </c>
      <c r="H2680" t="s">
        <v>24</v>
      </c>
      <c r="I2680">
        <v>3</v>
      </c>
      <c r="J2680" t="str">
        <f t="shared" si="41"/>
        <v>Aug</v>
      </c>
      <c r="K2680">
        <v>2004</v>
      </c>
      <c r="L2680" t="s">
        <v>565</v>
      </c>
      <c r="M2680">
        <v>80</v>
      </c>
      <c r="N2680" t="s">
        <v>668</v>
      </c>
      <c r="O2680" t="s">
        <v>542</v>
      </c>
      <c r="P2680" t="s">
        <v>3359</v>
      </c>
      <c r="Q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 s="5">
        <v>10296</v>
      </c>
      <c r="B2681" s="5">
        <v>22</v>
      </c>
      <c r="C2681">
        <v>80.8</v>
      </c>
      <c r="D2681">
        <v>3</v>
      </c>
      <c r="E2681">
        <f xml:space="preserve"> Table1[[#This Row],[QUANTITYORDERED]] * Table1[[#This Row],[PRICE ($)]]</f>
        <v>1777.6</v>
      </c>
      <c r="G2681" s="1">
        <v>38245</v>
      </c>
      <c r="H2681" t="s">
        <v>24</v>
      </c>
      <c r="I2681">
        <v>3</v>
      </c>
      <c r="J2681" t="str">
        <f t="shared" si="41"/>
        <v>Sep</v>
      </c>
      <c r="K2681">
        <v>2004</v>
      </c>
      <c r="L2681" t="s">
        <v>565</v>
      </c>
      <c r="M2681">
        <v>80</v>
      </c>
      <c r="N2681" t="s">
        <v>668</v>
      </c>
      <c r="O2681" t="s">
        <v>571</v>
      </c>
      <c r="P2681" t="s">
        <v>3360</v>
      </c>
      <c r="Q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 s="5">
        <v>10308</v>
      </c>
      <c r="B2682" s="5">
        <v>21</v>
      </c>
      <c r="C2682">
        <v>87.2</v>
      </c>
      <c r="D2682">
        <v>13</v>
      </c>
      <c r="E2682">
        <f xml:space="preserve"> Table1[[#This Row],[QUANTITYORDERED]] * Table1[[#This Row],[PRICE ($)]]</f>
        <v>1831.2</v>
      </c>
      <c r="G2682" s="1">
        <v>38275</v>
      </c>
      <c r="H2682" t="s">
        <v>24</v>
      </c>
      <c r="I2682">
        <v>4</v>
      </c>
      <c r="J2682" t="str">
        <f t="shared" si="41"/>
        <v>Oct</v>
      </c>
      <c r="K2682">
        <v>2004</v>
      </c>
      <c r="L2682" t="s">
        <v>565</v>
      </c>
      <c r="M2682">
        <v>80</v>
      </c>
      <c r="N2682" t="s">
        <v>668</v>
      </c>
      <c r="O2682" t="s">
        <v>316</v>
      </c>
      <c r="P2682" t="s">
        <v>3361</v>
      </c>
      <c r="Q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 s="5">
        <v>10316</v>
      </c>
      <c r="B2683" s="5">
        <v>48</v>
      </c>
      <c r="C2683">
        <v>75.2</v>
      </c>
      <c r="D2683">
        <v>5</v>
      </c>
      <c r="E2683">
        <f xml:space="preserve"> Table1[[#This Row],[QUANTITYORDERED]] * Table1[[#This Row],[PRICE ($)]]</f>
        <v>3609.6000000000004</v>
      </c>
      <c r="G2683" s="1">
        <v>38292</v>
      </c>
      <c r="H2683" t="s">
        <v>24</v>
      </c>
      <c r="I2683">
        <v>4</v>
      </c>
      <c r="J2683" t="str">
        <f t="shared" si="41"/>
        <v>Nov</v>
      </c>
      <c r="K2683">
        <v>2004</v>
      </c>
      <c r="L2683" t="s">
        <v>565</v>
      </c>
      <c r="M2683">
        <v>80</v>
      </c>
      <c r="N2683" t="s">
        <v>668</v>
      </c>
      <c r="O2683" t="s">
        <v>382</v>
      </c>
      <c r="P2683" t="s">
        <v>3362</v>
      </c>
      <c r="Q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 s="5">
        <v>10328</v>
      </c>
      <c r="B2684" s="5">
        <v>33</v>
      </c>
      <c r="C2684">
        <v>64</v>
      </c>
      <c r="D2684">
        <v>13</v>
      </c>
      <c r="E2684">
        <f xml:space="preserve"> Table1[[#This Row],[QUANTITYORDERED]] * Table1[[#This Row],[PRICE ($)]]</f>
        <v>2112</v>
      </c>
      <c r="G2684" s="1">
        <v>38303</v>
      </c>
      <c r="H2684" t="s">
        <v>24</v>
      </c>
      <c r="I2684">
        <v>4</v>
      </c>
      <c r="J2684" t="str">
        <f t="shared" si="41"/>
        <v>Nov</v>
      </c>
      <c r="K2684">
        <v>2004</v>
      </c>
      <c r="L2684" t="s">
        <v>565</v>
      </c>
      <c r="M2684">
        <v>80</v>
      </c>
      <c r="N2684" t="s">
        <v>668</v>
      </c>
      <c r="O2684" t="s">
        <v>551</v>
      </c>
      <c r="P2684" t="s">
        <v>3363</v>
      </c>
      <c r="Q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 s="5">
        <v>10341</v>
      </c>
      <c r="B2685" s="5">
        <v>34</v>
      </c>
      <c r="C2685">
        <v>100</v>
      </c>
      <c r="D2685">
        <v>5</v>
      </c>
      <c r="E2685">
        <f xml:space="preserve"> Table1[[#This Row],[QUANTITYORDERED]] * Table1[[#This Row],[PRICE ($)]]</f>
        <v>3400</v>
      </c>
      <c r="G2685" s="1">
        <v>38315</v>
      </c>
      <c r="H2685" t="s">
        <v>24</v>
      </c>
      <c r="I2685">
        <v>4</v>
      </c>
      <c r="J2685" t="str">
        <f t="shared" si="41"/>
        <v>Nov</v>
      </c>
      <c r="K2685">
        <v>2004</v>
      </c>
      <c r="L2685" t="s">
        <v>565</v>
      </c>
      <c r="M2685">
        <v>80</v>
      </c>
      <c r="N2685" t="s">
        <v>668</v>
      </c>
      <c r="O2685" t="s">
        <v>143</v>
      </c>
      <c r="P2685" t="s">
        <v>3364</v>
      </c>
      <c r="Q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 s="5">
        <v>10353</v>
      </c>
      <c r="B2686" s="5">
        <v>43</v>
      </c>
      <c r="C2686">
        <v>81.95</v>
      </c>
      <c r="D2686">
        <v>6</v>
      </c>
      <c r="E2686">
        <f xml:space="preserve"> Table1[[#This Row],[QUANTITYORDERED]] * Table1[[#This Row],[PRICE ($)]]</f>
        <v>3523.85</v>
      </c>
      <c r="G2686" s="1">
        <v>38325</v>
      </c>
      <c r="H2686" t="s">
        <v>24</v>
      </c>
      <c r="I2686">
        <v>4</v>
      </c>
      <c r="J2686" t="str">
        <f t="shared" si="41"/>
        <v>Dec</v>
      </c>
      <c r="K2686">
        <v>2004</v>
      </c>
      <c r="L2686" t="s">
        <v>565</v>
      </c>
      <c r="M2686">
        <v>80</v>
      </c>
      <c r="N2686" t="s">
        <v>668</v>
      </c>
      <c r="O2686" t="s">
        <v>567</v>
      </c>
      <c r="P2686" t="s">
        <v>3365</v>
      </c>
      <c r="Q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 s="5">
        <v>10361</v>
      </c>
      <c r="B2687" s="5">
        <v>44</v>
      </c>
      <c r="C2687">
        <v>100</v>
      </c>
      <c r="D2687">
        <v>10</v>
      </c>
      <c r="E2687">
        <f xml:space="preserve"> Table1[[#This Row],[QUANTITYORDERED]] * Table1[[#This Row],[PRICE ($)]]</f>
        <v>4400</v>
      </c>
      <c r="G2687" s="1">
        <v>38338</v>
      </c>
      <c r="H2687" t="s">
        <v>24</v>
      </c>
      <c r="I2687">
        <v>4</v>
      </c>
      <c r="J2687" t="str">
        <f t="shared" si="41"/>
        <v>Dec</v>
      </c>
      <c r="K2687">
        <v>2004</v>
      </c>
      <c r="L2687" t="s">
        <v>565</v>
      </c>
      <c r="M2687">
        <v>80</v>
      </c>
      <c r="N2687" t="s">
        <v>668</v>
      </c>
      <c r="O2687" t="s">
        <v>151</v>
      </c>
      <c r="P2687" t="s">
        <v>3366</v>
      </c>
      <c r="Q2687" t="s">
        <v>3507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 s="5">
        <v>10375</v>
      </c>
      <c r="B2688" s="5">
        <v>44</v>
      </c>
      <c r="C2688">
        <v>100</v>
      </c>
      <c r="D2688">
        <v>11</v>
      </c>
      <c r="E2688">
        <f xml:space="preserve"> Table1[[#This Row],[QUANTITYORDERED]] * Table1[[#This Row],[PRICE ($)]]</f>
        <v>4400</v>
      </c>
      <c r="G2688" s="1">
        <v>38386</v>
      </c>
      <c r="H2688" t="s">
        <v>24</v>
      </c>
      <c r="I2688">
        <v>1</v>
      </c>
      <c r="J2688" t="str">
        <f t="shared" si="41"/>
        <v>Feb</v>
      </c>
      <c r="K2688">
        <v>2005</v>
      </c>
      <c r="L2688" t="s">
        <v>565</v>
      </c>
      <c r="M2688">
        <v>80</v>
      </c>
      <c r="N2688" t="s">
        <v>668</v>
      </c>
      <c r="O2688" t="s">
        <v>113</v>
      </c>
      <c r="P2688" t="s">
        <v>3367</v>
      </c>
      <c r="Q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 s="5">
        <v>10386</v>
      </c>
      <c r="B2689" s="5">
        <v>32</v>
      </c>
      <c r="C2689">
        <v>94.34</v>
      </c>
      <c r="D2689">
        <v>17</v>
      </c>
      <c r="E2689">
        <f xml:space="preserve"> Table1[[#This Row],[QUANTITYORDERED]] * Table1[[#This Row],[PRICE ($)]]</f>
        <v>3018.88</v>
      </c>
      <c r="G2689" s="1">
        <v>38412</v>
      </c>
      <c r="H2689" t="s">
        <v>407</v>
      </c>
      <c r="I2689">
        <v>1</v>
      </c>
      <c r="J2689" t="str">
        <f t="shared" si="41"/>
        <v>Mar</v>
      </c>
      <c r="K2689">
        <v>2005</v>
      </c>
      <c r="L2689" t="s">
        <v>565</v>
      </c>
      <c r="M2689">
        <v>80</v>
      </c>
      <c r="N2689" t="s">
        <v>668</v>
      </c>
      <c r="O2689" t="s">
        <v>173</v>
      </c>
      <c r="P2689" t="s">
        <v>3368</v>
      </c>
      <c r="Q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xml:space="preserve"> Table1[[#This Row],[QUANTITYORDERED]] * Table1[[#This Row],[PRICE ($)]]</f>
        <v>1902.3999999999999</v>
      </c>
      <c r="G2690" s="1">
        <v>38441</v>
      </c>
      <c r="H2690" t="s">
        <v>24</v>
      </c>
      <c r="I2690">
        <v>1</v>
      </c>
      <c r="J2690" t="str">
        <f t="shared" si="41"/>
        <v>Mar</v>
      </c>
      <c r="K2690">
        <v>2005</v>
      </c>
      <c r="L2690" t="s">
        <v>565</v>
      </c>
      <c r="M2690">
        <v>80</v>
      </c>
      <c r="N2690" t="s">
        <v>668</v>
      </c>
      <c r="O2690" t="s">
        <v>36</v>
      </c>
      <c r="P2690" t="s">
        <v>3369</v>
      </c>
      <c r="Q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 s="5">
        <v>10401</v>
      </c>
      <c r="B2691" s="5">
        <v>77</v>
      </c>
      <c r="C2691">
        <v>92</v>
      </c>
      <c r="D2691">
        <v>9</v>
      </c>
      <c r="E2691">
        <f xml:space="preserve"> Table1[[#This Row],[QUANTITYORDERED]] * Table1[[#This Row],[PRICE ($)]]</f>
        <v>7084</v>
      </c>
      <c r="G2691" s="1">
        <v>38445</v>
      </c>
      <c r="H2691" t="s">
        <v>400</v>
      </c>
      <c r="I2691">
        <v>2</v>
      </c>
      <c r="J2691" t="str">
        <f t="shared" ref="J2691:J2754" si="42" xml:space="preserve"> TEXT(G2691, "mmm")</f>
        <v>Apr</v>
      </c>
      <c r="K2691">
        <v>2005</v>
      </c>
      <c r="L2691" t="s">
        <v>565</v>
      </c>
      <c r="M2691">
        <v>80</v>
      </c>
      <c r="N2691" t="s">
        <v>668</v>
      </c>
      <c r="O2691" t="s">
        <v>103</v>
      </c>
      <c r="P2691" t="s">
        <v>3370</v>
      </c>
      <c r="Q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 s="5">
        <v>10416</v>
      </c>
      <c r="B2692" s="5">
        <v>39</v>
      </c>
      <c r="C2692">
        <v>67.2</v>
      </c>
      <c r="D2692">
        <v>10</v>
      </c>
      <c r="E2692">
        <f xml:space="preserve"> Table1[[#This Row],[QUANTITYORDERED]] * Table1[[#This Row],[PRICE ($)]]</f>
        <v>2620.8000000000002</v>
      </c>
      <c r="G2692" s="1">
        <v>38482</v>
      </c>
      <c r="H2692" t="s">
        <v>24</v>
      </c>
      <c r="I2692">
        <v>2</v>
      </c>
      <c r="J2692" t="str">
        <f t="shared" si="42"/>
        <v>May</v>
      </c>
      <c r="K2692">
        <v>2005</v>
      </c>
      <c r="L2692" t="s">
        <v>565</v>
      </c>
      <c r="M2692">
        <v>80</v>
      </c>
      <c r="N2692" t="s">
        <v>668</v>
      </c>
      <c r="O2692" t="s">
        <v>451</v>
      </c>
      <c r="P2692" t="s">
        <v>3371</v>
      </c>
      <c r="Q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 s="5">
        <v>10105</v>
      </c>
      <c r="B2693" s="5">
        <v>39</v>
      </c>
      <c r="C2693">
        <v>81.14</v>
      </c>
      <c r="D2693">
        <v>6</v>
      </c>
      <c r="E2693">
        <f xml:space="preserve"> Table1[[#This Row],[QUANTITYORDERED]] * Table1[[#This Row],[PRICE ($)]]</f>
        <v>3164.46</v>
      </c>
      <c r="G2693" s="1">
        <v>37663</v>
      </c>
      <c r="H2693" t="s">
        <v>24</v>
      </c>
      <c r="I2693">
        <v>1</v>
      </c>
      <c r="J2693" t="str">
        <f t="shared" si="42"/>
        <v>Feb</v>
      </c>
      <c r="K2693">
        <v>2003</v>
      </c>
      <c r="L2693" t="s">
        <v>597</v>
      </c>
      <c r="M2693">
        <v>100</v>
      </c>
      <c r="N2693" t="s">
        <v>669</v>
      </c>
      <c r="O2693" t="s">
        <v>321</v>
      </c>
      <c r="P2693" t="s">
        <v>3372</v>
      </c>
      <c r="Q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 s="5">
        <v>10118</v>
      </c>
      <c r="B2694" s="5">
        <v>36</v>
      </c>
      <c r="C2694">
        <v>100</v>
      </c>
      <c r="D2694">
        <v>1</v>
      </c>
      <c r="E2694">
        <f xml:space="preserve"> Table1[[#This Row],[QUANTITYORDERED]] * Table1[[#This Row],[PRICE ($)]]</f>
        <v>3600</v>
      </c>
      <c r="G2694" s="1">
        <v>37732</v>
      </c>
      <c r="H2694" t="s">
        <v>24</v>
      </c>
      <c r="I2694">
        <v>2</v>
      </c>
      <c r="J2694" t="str">
        <f t="shared" si="42"/>
        <v>Apr</v>
      </c>
      <c r="K2694">
        <v>2003</v>
      </c>
      <c r="L2694" t="s">
        <v>597</v>
      </c>
      <c r="M2694">
        <v>100</v>
      </c>
      <c r="N2694" t="s">
        <v>669</v>
      </c>
      <c r="O2694" t="s">
        <v>351</v>
      </c>
      <c r="P2694" t="s">
        <v>3373</v>
      </c>
      <c r="Q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 s="5">
        <v>10129</v>
      </c>
      <c r="B2695" s="5">
        <v>42</v>
      </c>
      <c r="C2695">
        <v>91.15</v>
      </c>
      <c r="D2695">
        <v>6</v>
      </c>
      <c r="E2695">
        <f xml:space="preserve"> Table1[[#This Row],[QUANTITYORDERED]] * Table1[[#This Row],[PRICE ($)]]</f>
        <v>3828.3</v>
      </c>
      <c r="G2695" s="1">
        <v>37784</v>
      </c>
      <c r="H2695" t="s">
        <v>24</v>
      </c>
      <c r="I2695">
        <v>2</v>
      </c>
      <c r="J2695" t="str">
        <f t="shared" si="42"/>
        <v>Jun</v>
      </c>
      <c r="K2695">
        <v>2003</v>
      </c>
      <c r="L2695" t="s">
        <v>597</v>
      </c>
      <c r="M2695">
        <v>100</v>
      </c>
      <c r="N2695" t="s">
        <v>669</v>
      </c>
      <c r="O2695" t="s">
        <v>328</v>
      </c>
      <c r="P2695" t="s">
        <v>3374</v>
      </c>
      <c r="Q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 s="5">
        <v>10142</v>
      </c>
      <c r="B2696" s="5">
        <v>21</v>
      </c>
      <c r="C2696">
        <v>100</v>
      </c>
      <c r="D2696">
        <v>3</v>
      </c>
      <c r="E2696">
        <f xml:space="preserve"> Table1[[#This Row],[QUANTITYORDERED]] * Table1[[#This Row],[PRICE ($)]]</f>
        <v>2100</v>
      </c>
      <c r="G2696" s="1">
        <v>37841</v>
      </c>
      <c r="H2696" t="s">
        <v>24</v>
      </c>
      <c r="I2696">
        <v>3</v>
      </c>
      <c r="J2696" t="str">
        <f t="shared" si="42"/>
        <v>Aug</v>
      </c>
      <c r="K2696">
        <v>2003</v>
      </c>
      <c r="L2696" t="s">
        <v>597</v>
      </c>
      <c r="M2696">
        <v>100</v>
      </c>
      <c r="N2696" t="s">
        <v>669</v>
      </c>
      <c r="O2696" t="s">
        <v>271</v>
      </c>
      <c r="P2696" t="s">
        <v>3375</v>
      </c>
      <c r="Q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 s="5">
        <v>10153</v>
      </c>
      <c r="B2697" s="5">
        <v>50</v>
      </c>
      <c r="C2697">
        <v>88.15</v>
      </c>
      <c r="D2697">
        <v>2</v>
      </c>
      <c r="E2697">
        <f xml:space="preserve"> Table1[[#This Row],[QUANTITYORDERED]] * Table1[[#This Row],[PRICE ($)]]</f>
        <v>4407.5</v>
      </c>
      <c r="G2697" s="1">
        <v>37892</v>
      </c>
      <c r="H2697" t="s">
        <v>24</v>
      </c>
      <c r="I2697">
        <v>3</v>
      </c>
      <c r="J2697" t="str">
        <f t="shared" si="42"/>
        <v>Sep</v>
      </c>
      <c r="K2697">
        <v>2003</v>
      </c>
      <c r="L2697" t="s">
        <v>597</v>
      </c>
      <c r="M2697">
        <v>100</v>
      </c>
      <c r="N2697" t="s">
        <v>669</v>
      </c>
      <c r="O2697" t="s">
        <v>173</v>
      </c>
      <c r="P2697" t="s">
        <v>3376</v>
      </c>
      <c r="Q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 s="5">
        <v>10167</v>
      </c>
      <c r="B2698" s="5">
        <v>24</v>
      </c>
      <c r="C2698">
        <v>100</v>
      </c>
      <c r="D2698">
        <v>13</v>
      </c>
      <c r="E2698">
        <f xml:space="preserve"> Table1[[#This Row],[QUANTITYORDERED]] * Table1[[#This Row],[PRICE ($)]]</f>
        <v>2400</v>
      </c>
      <c r="G2698" s="1">
        <v>37917</v>
      </c>
      <c r="H2698" t="s">
        <v>338</v>
      </c>
      <c r="I2698">
        <v>4</v>
      </c>
      <c r="J2698" t="str">
        <f t="shared" si="42"/>
        <v>Oct</v>
      </c>
      <c r="K2698">
        <v>2003</v>
      </c>
      <c r="L2698" t="s">
        <v>597</v>
      </c>
      <c r="M2698">
        <v>100</v>
      </c>
      <c r="N2698" t="s">
        <v>669</v>
      </c>
      <c r="O2698" t="s">
        <v>260</v>
      </c>
      <c r="P2698" t="s">
        <v>3377</v>
      </c>
      <c r="Q2698" t="s">
        <v>3514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 s="5">
        <v>10177</v>
      </c>
      <c r="B2699" s="5">
        <v>44</v>
      </c>
      <c r="C2699">
        <v>92.16</v>
      </c>
      <c r="D2699">
        <v>4</v>
      </c>
      <c r="E2699">
        <f xml:space="preserve"> Table1[[#This Row],[QUANTITYORDERED]] * Table1[[#This Row],[PRICE ($)]]</f>
        <v>4055.04</v>
      </c>
      <c r="G2699" s="1">
        <v>37932</v>
      </c>
      <c r="H2699" t="s">
        <v>24</v>
      </c>
      <c r="I2699">
        <v>4</v>
      </c>
      <c r="J2699" t="str">
        <f t="shared" si="42"/>
        <v>Nov</v>
      </c>
      <c r="K2699">
        <v>2003</v>
      </c>
      <c r="L2699" t="s">
        <v>597</v>
      </c>
      <c r="M2699">
        <v>100</v>
      </c>
      <c r="N2699" t="s">
        <v>669</v>
      </c>
      <c r="O2699" t="s">
        <v>486</v>
      </c>
      <c r="P2699" t="s">
        <v>3378</v>
      </c>
      <c r="Q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 s="5">
        <v>10185</v>
      </c>
      <c r="B2700" s="5">
        <v>37</v>
      </c>
      <c r="C2700">
        <v>100</v>
      </c>
      <c r="D2700">
        <v>4</v>
      </c>
      <c r="E2700">
        <f xml:space="preserve"> Table1[[#This Row],[QUANTITYORDERED]] * Table1[[#This Row],[PRICE ($)]]</f>
        <v>3700</v>
      </c>
      <c r="G2700" s="1">
        <v>37939</v>
      </c>
      <c r="H2700" t="s">
        <v>24</v>
      </c>
      <c r="I2700">
        <v>4</v>
      </c>
      <c r="J2700" t="str">
        <f t="shared" si="42"/>
        <v>Nov</v>
      </c>
      <c r="K2700">
        <v>2003</v>
      </c>
      <c r="L2700" t="s">
        <v>597</v>
      </c>
      <c r="M2700">
        <v>100</v>
      </c>
      <c r="N2700" t="s">
        <v>669</v>
      </c>
      <c r="O2700" t="s">
        <v>334</v>
      </c>
      <c r="P2700" t="s">
        <v>3379</v>
      </c>
      <c r="Q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 s="5">
        <v>10197</v>
      </c>
      <c r="B2701" s="5">
        <v>27</v>
      </c>
      <c r="C2701">
        <v>92.16</v>
      </c>
      <c r="D2701">
        <v>10</v>
      </c>
      <c r="E2701">
        <f xml:space="preserve"> Table1[[#This Row],[QUANTITYORDERED]] * Table1[[#This Row],[PRICE ($)]]</f>
        <v>2488.3199999999997</v>
      </c>
      <c r="G2701" s="1">
        <v>37951</v>
      </c>
      <c r="H2701" t="s">
        <v>24</v>
      </c>
      <c r="I2701">
        <v>4</v>
      </c>
      <c r="J2701" t="str">
        <f t="shared" si="42"/>
        <v>Nov</v>
      </c>
      <c r="K2701">
        <v>2003</v>
      </c>
      <c r="L2701" t="s">
        <v>597</v>
      </c>
      <c r="M2701">
        <v>100</v>
      </c>
      <c r="N2701" t="s">
        <v>669</v>
      </c>
      <c r="O2701" t="s">
        <v>351</v>
      </c>
      <c r="P2701" t="s">
        <v>3380</v>
      </c>
      <c r="Q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 s="5">
        <v>10208</v>
      </c>
      <c r="B2702" s="5">
        <v>37</v>
      </c>
      <c r="C2702">
        <v>100</v>
      </c>
      <c r="D2702">
        <v>4</v>
      </c>
      <c r="E2702">
        <f xml:space="preserve"> Table1[[#This Row],[QUANTITYORDERED]] * Table1[[#This Row],[PRICE ($)]]</f>
        <v>3700</v>
      </c>
      <c r="G2702" s="1">
        <v>37988</v>
      </c>
      <c r="H2702" t="s">
        <v>24</v>
      </c>
      <c r="I2702">
        <v>1</v>
      </c>
      <c r="J2702" t="str">
        <f t="shared" si="42"/>
        <v>Jan</v>
      </c>
      <c r="K2702">
        <v>2004</v>
      </c>
      <c r="L2702" t="s">
        <v>597</v>
      </c>
      <c r="M2702">
        <v>100</v>
      </c>
      <c r="N2702" t="s">
        <v>669</v>
      </c>
      <c r="O2702" t="s">
        <v>218</v>
      </c>
      <c r="P2702" t="s">
        <v>3381</v>
      </c>
      <c r="Q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 s="5">
        <v>10222</v>
      </c>
      <c r="B2703" s="5">
        <v>38</v>
      </c>
      <c r="C2703">
        <v>100</v>
      </c>
      <c r="D2703">
        <v>16</v>
      </c>
      <c r="E2703">
        <f xml:space="preserve"> Table1[[#This Row],[QUANTITYORDERED]] * Table1[[#This Row],[PRICE ($)]]</f>
        <v>3800</v>
      </c>
      <c r="G2703" s="1">
        <v>38036</v>
      </c>
      <c r="H2703" t="s">
        <v>24</v>
      </c>
      <c r="I2703">
        <v>1</v>
      </c>
      <c r="J2703" t="str">
        <f t="shared" si="42"/>
        <v>Feb</v>
      </c>
      <c r="K2703">
        <v>2004</v>
      </c>
      <c r="L2703" t="s">
        <v>597</v>
      </c>
      <c r="M2703">
        <v>100</v>
      </c>
      <c r="N2703" t="s">
        <v>669</v>
      </c>
      <c r="O2703" t="s">
        <v>361</v>
      </c>
      <c r="P2703" t="s">
        <v>3382</v>
      </c>
      <c r="Q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 s="5">
        <v>10232</v>
      </c>
      <c r="B2704" s="5">
        <v>48</v>
      </c>
      <c r="C2704">
        <v>96.16</v>
      </c>
      <c r="D2704">
        <v>1</v>
      </c>
      <c r="E2704">
        <f xml:space="preserve"> Table1[[#This Row],[QUANTITYORDERED]] * Table1[[#This Row],[PRICE ($)]]</f>
        <v>4615.68</v>
      </c>
      <c r="G2704" s="1">
        <v>38066</v>
      </c>
      <c r="H2704" t="s">
        <v>24</v>
      </c>
      <c r="I2704">
        <v>1</v>
      </c>
      <c r="J2704" t="str">
        <f t="shared" si="42"/>
        <v>Mar</v>
      </c>
      <c r="K2704">
        <v>2004</v>
      </c>
      <c r="L2704" t="s">
        <v>597</v>
      </c>
      <c r="M2704">
        <v>100</v>
      </c>
      <c r="N2704" t="s">
        <v>669</v>
      </c>
      <c r="O2704" t="s">
        <v>382</v>
      </c>
      <c r="P2704" t="s">
        <v>3383</v>
      </c>
      <c r="Q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 s="5">
        <v>10248</v>
      </c>
      <c r="B2705" s="5">
        <v>30</v>
      </c>
      <c r="C2705">
        <v>100</v>
      </c>
      <c r="D2705">
        <v>7</v>
      </c>
      <c r="E2705">
        <f xml:space="preserve"> Table1[[#This Row],[QUANTITYORDERED]] * Table1[[#This Row],[PRICE ($)]]</f>
        <v>3000</v>
      </c>
      <c r="G2705" s="1">
        <v>38114</v>
      </c>
      <c r="H2705" t="s">
        <v>338</v>
      </c>
      <c r="I2705">
        <v>2</v>
      </c>
      <c r="J2705" t="str">
        <f t="shared" si="42"/>
        <v>May</v>
      </c>
      <c r="K2705">
        <v>2004</v>
      </c>
      <c r="L2705" t="s">
        <v>597</v>
      </c>
      <c r="M2705">
        <v>100</v>
      </c>
      <c r="N2705" t="s">
        <v>669</v>
      </c>
      <c r="O2705" t="s">
        <v>27</v>
      </c>
      <c r="P2705" t="s">
        <v>3384</v>
      </c>
      <c r="Q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 s="5">
        <v>10261</v>
      </c>
      <c r="B2706" s="5">
        <v>25</v>
      </c>
      <c r="C2706">
        <v>88.15</v>
      </c>
      <c r="D2706">
        <v>5</v>
      </c>
      <c r="E2706">
        <f xml:space="preserve"> Table1[[#This Row],[QUANTITYORDERED]] * Table1[[#This Row],[PRICE ($)]]</f>
        <v>2203.75</v>
      </c>
      <c r="G2706" s="1">
        <v>38155</v>
      </c>
      <c r="H2706" t="s">
        <v>24</v>
      </c>
      <c r="I2706">
        <v>2</v>
      </c>
      <c r="J2706" t="str">
        <f t="shared" si="42"/>
        <v>Jun</v>
      </c>
      <c r="K2706">
        <v>2004</v>
      </c>
      <c r="L2706" t="s">
        <v>597</v>
      </c>
      <c r="M2706">
        <v>100</v>
      </c>
      <c r="N2706" t="s">
        <v>669</v>
      </c>
      <c r="O2706" t="s">
        <v>291</v>
      </c>
      <c r="P2706" t="s">
        <v>3385</v>
      </c>
      <c r="Q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 s="5">
        <v>10273</v>
      </c>
      <c r="B2707" s="5">
        <v>40</v>
      </c>
      <c r="C2707">
        <v>86.15</v>
      </c>
      <c r="D2707">
        <v>8</v>
      </c>
      <c r="E2707">
        <f xml:space="preserve"> Table1[[#This Row],[QUANTITYORDERED]] * Table1[[#This Row],[PRICE ($)]]</f>
        <v>3446</v>
      </c>
      <c r="G2707" s="1">
        <v>38189</v>
      </c>
      <c r="H2707" t="s">
        <v>24</v>
      </c>
      <c r="I2707">
        <v>3</v>
      </c>
      <c r="J2707" t="str">
        <f t="shared" si="42"/>
        <v>Jul</v>
      </c>
      <c r="K2707">
        <v>2004</v>
      </c>
      <c r="L2707" t="s">
        <v>597</v>
      </c>
      <c r="M2707">
        <v>100</v>
      </c>
      <c r="N2707" t="s">
        <v>669</v>
      </c>
      <c r="O2707" t="s">
        <v>364</v>
      </c>
      <c r="P2707" t="s">
        <v>3386</v>
      </c>
      <c r="Q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 s="5">
        <v>10283</v>
      </c>
      <c r="B2708" s="5">
        <v>22</v>
      </c>
      <c r="C2708">
        <v>88.15</v>
      </c>
      <c r="D2708">
        <v>10</v>
      </c>
      <c r="E2708">
        <f xml:space="preserve"> Table1[[#This Row],[QUANTITYORDERED]] * Table1[[#This Row],[PRICE ($)]]</f>
        <v>1939.3000000000002</v>
      </c>
      <c r="G2708" s="1">
        <v>38219</v>
      </c>
      <c r="H2708" t="s">
        <v>24</v>
      </c>
      <c r="I2708">
        <v>3</v>
      </c>
      <c r="J2708" t="str">
        <f t="shared" si="42"/>
        <v>Aug</v>
      </c>
      <c r="K2708">
        <v>2004</v>
      </c>
      <c r="L2708" t="s">
        <v>597</v>
      </c>
      <c r="M2708">
        <v>100</v>
      </c>
      <c r="N2708" t="s">
        <v>669</v>
      </c>
      <c r="O2708" t="s">
        <v>372</v>
      </c>
      <c r="P2708" t="s">
        <v>3387</v>
      </c>
      <c r="Q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 s="5">
        <v>10295</v>
      </c>
      <c r="B2709" s="5">
        <v>34</v>
      </c>
      <c r="C2709">
        <v>100</v>
      </c>
      <c r="D2709">
        <v>5</v>
      </c>
      <c r="E2709">
        <f xml:space="preserve"> Table1[[#This Row],[QUANTITYORDERED]] * Table1[[#This Row],[PRICE ($)]]</f>
        <v>3400</v>
      </c>
      <c r="G2709" s="1">
        <v>38240</v>
      </c>
      <c r="H2709" t="s">
        <v>24</v>
      </c>
      <c r="I2709">
        <v>3</v>
      </c>
      <c r="J2709" t="str">
        <f t="shared" si="42"/>
        <v>Sep</v>
      </c>
      <c r="K2709">
        <v>2004</v>
      </c>
      <c r="L2709" t="s">
        <v>597</v>
      </c>
      <c r="M2709">
        <v>100</v>
      </c>
      <c r="N2709" t="s">
        <v>669</v>
      </c>
      <c r="O2709" t="s">
        <v>378</v>
      </c>
      <c r="P2709" t="s">
        <v>3388</v>
      </c>
      <c r="Q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 s="5">
        <v>10306</v>
      </c>
      <c r="B2710" s="5">
        <v>32</v>
      </c>
      <c r="C2710">
        <v>90.15</v>
      </c>
      <c r="D2710">
        <v>4</v>
      </c>
      <c r="E2710">
        <f xml:space="preserve"> Table1[[#This Row],[QUANTITYORDERED]] * Table1[[#This Row],[PRICE ($)]]</f>
        <v>2884.8</v>
      </c>
      <c r="G2710" s="1">
        <v>38274</v>
      </c>
      <c r="H2710" t="s">
        <v>24</v>
      </c>
      <c r="I2710">
        <v>4</v>
      </c>
      <c r="J2710" t="str">
        <f t="shared" si="42"/>
        <v>Oct</v>
      </c>
      <c r="K2710">
        <v>2004</v>
      </c>
      <c r="L2710" t="s">
        <v>597</v>
      </c>
      <c r="M2710">
        <v>100</v>
      </c>
      <c r="N2710" t="s">
        <v>669</v>
      </c>
      <c r="O2710" t="s">
        <v>491</v>
      </c>
      <c r="P2710" t="s">
        <v>3389</v>
      </c>
      <c r="Q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 s="5">
        <v>10315</v>
      </c>
      <c r="B2711" s="5">
        <v>31</v>
      </c>
      <c r="C2711">
        <v>86.15</v>
      </c>
      <c r="D2711">
        <v>3</v>
      </c>
      <c r="E2711">
        <f xml:space="preserve"> Table1[[#This Row],[QUANTITYORDERED]] * Table1[[#This Row],[PRICE ($)]]</f>
        <v>2670.65</v>
      </c>
      <c r="G2711" s="1">
        <v>38289</v>
      </c>
      <c r="H2711" t="s">
        <v>24</v>
      </c>
      <c r="I2711">
        <v>4</v>
      </c>
      <c r="J2711" t="str">
        <f t="shared" si="42"/>
        <v>Oct</v>
      </c>
      <c r="K2711">
        <v>2004</v>
      </c>
      <c r="L2711" t="s">
        <v>597</v>
      </c>
      <c r="M2711">
        <v>100</v>
      </c>
      <c r="N2711" t="s">
        <v>669</v>
      </c>
      <c r="O2711" t="s">
        <v>113</v>
      </c>
      <c r="P2711" t="s">
        <v>3390</v>
      </c>
      <c r="Q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 s="5">
        <v>10327</v>
      </c>
      <c r="B2712" s="5">
        <v>43</v>
      </c>
      <c r="C2712">
        <v>80</v>
      </c>
      <c r="D2712">
        <v>2</v>
      </c>
      <c r="E2712">
        <f xml:space="preserve"> Table1[[#This Row],[QUANTITYORDERED]] * Table1[[#This Row],[PRICE ($)]]</f>
        <v>3440</v>
      </c>
      <c r="G2712" s="1">
        <v>38301</v>
      </c>
      <c r="H2712" t="s">
        <v>407</v>
      </c>
      <c r="I2712">
        <v>4</v>
      </c>
      <c r="J2712" t="str">
        <f t="shared" si="42"/>
        <v>Nov</v>
      </c>
      <c r="K2712">
        <v>2004</v>
      </c>
      <c r="L2712" t="s">
        <v>597</v>
      </c>
      <c r="M2712">
        <v>100</v>
      </c>
      <c r="N2712" t="s">
        <v>669</v>
      </c>
      <c r="O2712" t="s">
        <v>321</v>
      </c>
      <c r="P2712" t="s">
        <v>3391</v>
      </c>
      <c r="Q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 s="5">
        <v>10337</v>
      </c>
      <c r="B2713" s="5">
        <v>31</v>
      </c>
      <c r="C2713">
        <v>89.38</v>
      </c>
      <c r="D2713">
        <v>1</v>
      </c>
      <c r="E2713">
        <f xml:space="preserve"> Table1[[#This Row],[QUANTITYORDERED]] * Table1[[#This Row],[PRICE ($)]]</f>
        <v>2770.7799999999997</v>
      </c>
      <c r="G2713" s="1">
        <v>38312</v>
      </c>
      <c r="H2713" t="s">
        <v>24</v>
      </c>
      <c r="I2713">
        <v>4</v>
      </c>
      <c r="J2713" t="str">
        <f t="shared" si="42"/>
        <v>Nov</v>
      </c>
      <c r="K2713">
        <v>2004</v>
      </c>
      <c r="L2713" t="s">
        <v>597</v>
      </c>
      <c r="M2713">
        <v>100</v>
      </c>
      <c r="N2713" t="s">
        <v>669</v>
      </c>
      <c r="O2713" t="s">
        <v>202</v>
      </c>
      <c r="P2713" t="s">
        <v>3392</v>
      </c>
      <c r="Q2713" t="s">
        <v>3508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 s="5">
        <v>10350</v>
      </c>
      <c r="B2714" s="5">
        <v>31</v>
      </c>
      <c r="C2714">
        <v>77.34</v>
      </c>
      <c r="D2714">
        <v>13</v>
      </c>
      <c r="E2714">
        <f xml:space="preserve"> Table1[[#This Row],[QUANTITYORDERED]] * Table1[[#This Row],[PRICE ($)]]</f>
        <v>2397.54</v>
      </c>
      <c r="G2714" s="1">
        <v>38323</v>
      </c>
      <c r="H2714" t="s">
        <v>24</v>
      </c>
      <c r="I2714">
        <v>4</v>
      </c>
      <c r="J2714" t="str">
        <f t="shared" si="42"/>
        <v>Dec</v>
      </c>
      <c r="K2714">
        <v>2004</v>
      </c>
      <c r="L2714" t="s">
        <v>597</v>
      </c>
      <c r="M2714">
        <v>100</v>
      </c>
      <c r="N2714" t="s">
        <v>669</v>
      </c>
      <c r="O2714" t="s">
        <v>173</v>
      </c>
      <c r="P2714" t="s">
        <v>3393</v>
      </c>
      <c r="Q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 s="5">
        <v>10373</v>
      </c>
      <c r="B2715" s="5">
        <v>34</v>
      </c>
      <c r="C2715">
        <v>96.34</v>
      </c>
      <c r="D2715">
        <v>2</v>
      </c>
      <c r="E2715">
        <f xml:space="preserve"> Table1[[#This Row],[QUANTITYORDERED]] * Table1[[#This Row],[PRICE ($)]]</f>
        <v>3275.56</v>
      </c>
      <c r="G2715" s="1">
        <v>38383</v>
      </c>
      <c r="H2715" t="s">
        <v>24</v>
      </c>
      <c r="I2715">
        <v>1</v>
      </c>
      <c r="J2715" t="str">
        <f t="shared" si="42"/>
        <v>Jan</v>
      </c>
      <c r="K2715">
        <v>2005</v>
      </c>
      <c r="L2715" t="s">
        <v>597</v>
      </c>
      <c r="M2715">
        <v>100</v>
      </c>
      <c r="N2715" t="s">
        <v>669</v>
      </c>
      <c r="O2715" t="s">
        <v>390</v>
      </c>
      <c r="P2715" t="s">
        <v>3394</v>
      </c>
      <c r="Q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 s="5">
        <v>10386</v>
      </c>
      <c r="B2716" s="5">
        <v>45</v>
      </c>
      <c r="C2716">
        <v>92.08</v>
      </c>
      <c r="D2716">
        <v>2</v>
      </c>
      <c r="E2716">
        <f xml:space="preserve"> Table1[[#This Row],[QUANTITYORDERED]] * Table1[[#This Row],[PRICE ($)]]</f>
        <v>4143.6000000000004</v>
      </c>
      <c r="G2716" s="1">
        <v>38412</v>
      </c>
      <c r="H2716" t="s">
        <v>407</v>
      </c>
      <c r="I2716">
        <v>1</v>
      </c>
      <c r="J2716" t="str">
        <f t="shared" si="42"/>
        <v>Mar</v>
      </c>
      <c r="K2716">
        <v>2005</v>
      </c>
      <c r="L2716" t="s">
        <v>597</v>
      </c>
      <c r="M2716">
        <v>100</v>
      </c>
      <c r="N2716" t="s">
        <v>669</v>
      </c>
      <c r="O2716" t="s">
        <v>173</v>
      </c>
      <c r="P2716" t="s">
        <v>3395</v>
      </c>
      <c r="Q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 s="5">
        <v>10397</v>
      </c>
      <c r="B2717" s="5">
        <v>48</v>
      </c>
      <c r="C2717">
        <v>100</v>
      </c>
      <c r="D2717">
        <v>3</v>
      </c>
      <c r="E2717">
        <f xml:space="preserve"> Table1[[#This Row],[QUANTITYORDERED]] * Table1[[#This Row],[PRICE ($)]]</f>
        <v>4800</v>
      </c>
      <c r="G2717" s="1">
        <v>38439</v>
      </c>
      <c r="H2717" t="s">
        <v>24</v>
      </c>
      <c r="I2717">
        <v>1</v>
      </c>
      <c r="J2717" t="str">
        <f t="shared" si="42"/>
        <v>Mar</v>
      </c>
      <c r="K2717">
        <v>2005</v>
      </c>
      <c r="L2717" t="s">
        <v>597</v>
      </c>
      <c r="M2717">
        <v>100</v>
      </c>
      <c r="N2717" t="s">
        <v>669</v>
      </c>
      <c r="O2717" t="s">
        <v>339</v>
      </c>
      <c r="P2717" t="s">
        <v>3396</v>
      </c>
      <c r="Q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 s="5">
        <v>10414</v>
      </c>
      <c r="B2718" s="5">
        <v>28</v>
      </c>
      <c r="C2718">
        <v>100</v>
      </c>
      <c r="D2718">
        <v>7</v>
      </c>
      <c r="E2718">
        <f xml:space="preserve"> Table1[[#This Row],[QUANTITYORDERED]] * Table1[[#This Row],[PRICE ($)]]</f>
        <v>2800</v>
      </c>
      <c r="G2718" s="1">
        <v>38478</v>
      </c>
      <c r="H2718" t="s">
        <v>400</v>
      </c>
      <c r="I2718">
        <v>2</v>
      </c>
      <c r="J2718" t="str">
        <f t="shared" si="42"/>
        <v>May</v>
      </c>
      <c r="K2718">
        <v>2005</v>
      </c>
      <c r="L2718" t="s">
        <v>597</v>
      </c>
      <c r="M2718">
        <v>100</v>
      </c>
      <c r="N2718" t="s">
        <v>669</v>
      </c>
      <c r="O2718" t="s">
        <v>378</v>
      </c>
      <c r="P2718" t="s">
        <v>3397</v>
      </c>
      <c r="Q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 s="5">
        <v>10105</v>
      </c>
      <c r="B2719" s="5">
        <v>22</v>
      </c>
      <c r="C2719">
        <v>100</v>
      </c>
      <c r="D2719">
        <v>7</v>
      </c>
      <c r="E2719">
        <f xml:space="preserve"> Table1[[#This Row],[QUANTITYORDERED]] * Table1[[#This Row],[PRICE ($)]]</f>
        <v>2200</v>
      </c>
      <c r="G2719" s="1">
        <v>37663</v>
      </c>
      <c r="H2719" t="s">
        <v>24</v>
      </c>
      <c r="I2719">
        <v>1</v>
      </c>
      <c r="J2719" t="str">
        <f t="shared" si="42"/>
        <v>Feb</v>
      </c>
      <c r="K2719">
        <v>2003</v>
      </c>
      <c r="L2719" t="s">
        <v>597</v>
      </c>
      <c r="M2719">
        <v>99</v>
      </c>
      <c r="N2719" t="s">
        <v>670</v>
      </c>
      <c r="O2719" t="s">
        <v>321</v>
      </c>
      <c r="P2719" t="s">
        <v>3398</v>
      </c>
      <c r="Q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 s="5">
        <v>10117</v>
      </c>
      <c r="B2720" s="5">
        <v>45</v>
      </c>
      <c r="C2720">
        <v>83.42</v>
      </c>
      <c r="D2720">
        <v>1</v>
      </c>
      <c r="E2720">
        <f xml:space="preserve"> Table1[[#This Row],[QUANTITYORDERED]] * Table1[[#This Row],[PRICE ($)]]</f>
        <v>3753.9</v>
      </c>
      <c r="G2720" s="1">
        <v>37727</v>
      </c>
      <c r="H2720" t="s">
        <v>24</v>
      </c>
      <c r="I2720">
        <v>2</v>
      </c>
      <c r="J2720" t="str">
        <f t="shared" si="42"/>
        <v>Apr</v>
      </c>
      <c r="K2720">
        <v>2003</v>
      </c>
      <c r="L2720" t="s">
        <v>597</v>
      </c>
      <c r="M2720">
        <v>99</v>
      </c>
      <c r="N2720" t="s">
        <v>670</v>
      </c>
      <c r="O2720" t="s">
        <v>195</v>
      </c>
      <c r="P2720" t="s">
        <v>3399</v>
      </c>
      <c r="Q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 s="5">
        <v>10129</v>
      </c>
      <c r="B2721" s="5">
        <v>30</v>
      </c>
      <c r="C2721">
        <v>85.41</v>
      </c>
      <c r="D2721">
        <v>7</v>
      </c>
      <c r="E2721">
        <f xml:space="preserve"> Table1[[#This Row],[QUANTITYORDERED]] * Table1[[#This Row],[PRICE ($)]]</f>
        <v>2562.2999999999997</v>
      </c>
      <c r="G2721" s="1">
        <v>37784</v>
      </c>
      <c r="H2721" t="s">
        <v>24</v>
      </c>
      <c r="I2721">
        <v>2</v>
      </c>
      <c r="J2721" t="str">
        <f t="shared" si="42"/>
        <v>Jun</v>
      </c>
      <c r="K2721">
        <v>2003</v>
      </c>
      <c r="L2721" t="s">
        <v>597</v>
      </c>
      <c r="M2721">
        <v>99</v>
      </c>
      <c r="N2721" t="s">
        <v>670</v>
      </c>
      <c r="O2721" t="s">
        <v>328</v>
      </c>
      <c r="P2721" t="s">
        <v>3400</v>
      </c>
      <c r="Q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 s="5">
        <v>10142</v>
      </c>
      <c r="B2722" s="5">
        <v>38</v>
      </c>
      <c r="C2722">
        <v>85.41</v>
      </c>
      <c r="D2722">
        <v>4</v>
      </c>
      <c r="E2722">
        <f xml:space="preserve"> Table1[[#This Row],[QUANTITYORDERED]] * Table1[[#This Row],[PRICE ($)]]</f>
        <v>3245.58</v>
      </c>
      <c r="G2722" s="1">
        <v>37841</v>
      </c>
      <c r="H2722" t="s">
        <v>24</v>
      </c>
      <c r="I2722">
        <v>3</v>
      </c>
      <c r="J2722" t="str">
        <f t="shared" si="42"/>
        <v>Aug</v>
      </c>
      <c r="K2722">
        <v>2003</v>
      </c>
      <c r="L2722" t="s">
        <v>597</v>
      </c>
      <c r="M2722">
        <v>99</v>
      </c>
      <c r="N2722" t="s">
        <v>670</v>
      </c>
      <c r="O2722" t="s">
        <v>271</v>
      </c>
      <c r="P2722" t="s">
        <v>3401</v>
      </c>
      <c r="Q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 s="5">
        <v>10153</v>
      </c>
      <c r="B2723" s="5">
        <v>20</v>
      </c>
      <c r="C2723">
        <v>100</v>
      </c>
      <c r="D2723">
        <v>3</v>
      </c>
      <c r="E2723">
        <f xml:space="preserve"> Table1[[#This Row],[QUANTITYORDERED]] * Table1[[#This Row],[PRICE ($)]]</f>
        <v>2000</v>
      </c>
      <c r="G2723" s="1">
        <v>37892</v>
      </c>
      <c r="H2723" t="s">
        <v>24</v>
      </c>
      <c r="I2723">
        <v>3</v>
      </c>
      <c r="J2723" t="str">
        <f t="shared" si="42"/>
        <v>Sep</v>
      </c>
      <c r="K2723">
        <v>2003</v>
      </c>
      <c r="L2723" t="s">
        <v>597</v>
      </c>
      <c r="M2723">
        <v>99</v>
      </c>
      <c r="N2723" t="s">
        <v>670</v>
      </c>
      <c r="O2723" t="s">
        <v>173</v>
      </c>
      <c r="P2723" t="s">
        <v>3402</v>
      </c>
      <c r="Q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 s="5">
        <v>10167</v>
      </c>
      <c r="B2724" s="5">
        <v>28</v>
      </c>
      <c r="C2724">
        <v>100</v>
      </c>
      <c r="D2724">
        <v>14</v>
      </c>
      <c r="E2724">
        <f xml:space="preserve"> Table1[[#This Row],[QUANTITYORDERED]] * Table1[[#This Row],[PRICE ($)]]</f>
        <v>2800</v>
      </c>
      <c r="G2724" s="1">
        <v>37917</v>
      </c>
      <c r="H2724" t="s">
        <v>338</v>
      </c>
      <c r="I2724">
        <v>4</v>
      </c>
      <c r="J2724" t="str">
        <f t="shared" si="42"/>
        <v>Oct</v>
      </c>
      <c r="K2724">
        <v>2003</v>
      </c>
      <c r="L2724" t="s">
        <v>597</v>
      </c>
      <c r="M2724">
        <v>99</v>
      </c>
      <c r="N2724" t="s">
        <v>670</v>
      </c>
      <c r="O2724" t="s">
        <v>260</v>
      </c>
      <c r="P2724" t="s">
        <v>3403</v>
      </c>
      <c r="Q2724" t="s">
        <v>3514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 s="5">
        <v>10177</v>
      </c>
      <c r="B2725" s="5">
        <v>24</v>
      </c>
      <c r="C2725">
        <v>100</v>
      </c>
      <c r="D2725">
        <v>5</v>
      </c>
      <c r="E2725">
        <f xml:space="preserve"> Table1[[#This Row],[QUANTITYORDERED]] * Table1[[#This Row],[PRICE ($)]]</f>
        <v>2400</v>
      </c>
      <c r="G2725" s="1">
        <v>37932</v>
      </c>
      <c r="H2725" t="s">
        <v>24</v>
      </c>
      <c r="I2725">
        <v>4</v>
      </c>
      <c r="J2725" t="str">
        <f t="shared" si="42"/>
        <v>Nov</v>
      </c>
      <c r="K2725">
        <v>2003</v>
      </c>
      <c r="L2725" t="s">
        <v>597</v>
      </c>
      <c r="M2725">
        <v>99</v>
      </c>
      <c r="N2725" t="s">
        <v>670</v>
      </c>
      <c r="O2725" t="s">
        <v>486</v>
      </c>
      <c r="P2725" t="s">
        <v>3404</v>
      </c>
      <c r="Q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 s="5">
        <v>10185</v>
      </c>
      <c r="B2726" s="5">
        <v>22</v>
      </c>
      <c r="C2726">
        <v>79.45</v>
      </c>
      <c r="D2726">
        <v>5</v>
      </c>
      <c r="E2726">
        <f xml:space="preserve"> Table1[[#This Row],[QUANTITYORDERED]] * Table1[[#This Row],[PRICE ($)]]</f>
        <v>1747.9</v>
      </c>
      <c r="G2726" s="1">
        <v>37939</v>
      </c>
      <c r="H2726" t="s">
        <v>24</v>
      </c>
      <c r="I2726">
        <v>4</v>
      </c>
      <c r="J2726" t="str">
        <f t="shared" si="42"/>
        <v>Nov</v>
      </c>
      <c r="K2726">
        <v>2003</v>
      </c>
      <c r="L2726" t="s">
        <v>597</v>
      </c>
      <c r="M2726">
        <v>99</v>
      </c>
      <c r="N2726" t="s">
        <v>670</v>
      </c>
      <c r="O2726" t="s">
        <v>334</v>
      </c>
      <c r="P2726" t="s">
        <v>3405</v>
      </c>
      <c r="Q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 s="5">
        <v>10197</v>
      </c>
      <c r="B2727" s="5">
        <v>35</v>
      </c>
      <c r="C2727">
        <v>93.35</v>
      </c>
      <c r="D2727">
        <v>11</v>
      </c>
      <c r="E2727">
        <f xml:space="preserve"> Table1[[#This Row],[QUANTITYORDERED]] * Table1[[#This Row],[PRICE ($)]]</f>
        <v>3267.25</v>
      </c>
      <c r="G2727" s="1">
        <v>37951</v>
      </c>
      <c r="H2727" t="s">
        <v>24</v>
      </c>
      <c r="I2727">
        <v>4</v>
      </c>
      <c r="J2727" t="str">
        <f t="shared" si="42"/>
        <v>Nov</v>
      </c>
      <c r="K2727">
        <v>2003</v>
      </c>
      <c r="L2727" t="s">
        <v>597</v>
      </c>
      <c r="M2727">
        <v>99</v>
      </c>
      <c r="N2727" t="s">
        <v>670</v>
      </c>
      <c r="O2727" t="s">
        <v>351</v>
      </c>
      <c r="P2727" t="s">
        <v>3406</v>
      </c>
      <c r="Q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 s="5">
        <v>10208</v>
      </c>
      <c r="B2728" s="5">
        <v>33</v>
      </c>
      <c r="C2728">
        <v>85.41</v>
      </c>
      <c r="D2728">
        <v>5</v>
      </c>
      <c r="E2728">
        <f xml:space="preserve"> Table1[[#This Row],[QUANTITYORDERED]] * Table1[[#This Row],[PRICE ($)]]</f>
        <v>2818.5299999999997</v>
      </c>
      <c r="G2728" s="1">
        <v>37988</v>
      </c>
      <c r="H2728" t="s">
        <v>24</v>
      </c>
      <c r="I2728">
        <v>1</v>
      </c>
      <c r="J2728" t="str">
        <f t="shared" si="42"/>
        <v>Jan</v>
      </c>
      <c r="K2728">
        <v>2004</v>
      </c>
      <c r="L2728" t="s">
        <v>597</v>
      </c>
      <c r="M2728">
        <v>99</v>
      </c>
      <c r="N2728" t="s">
        <v>670</v>
      </c>
      <c r="O2728" t="s">
        <v>218</v>
      </c>
      <c r="P2728" t="s">
        <v>3407</v>
      </c>
      <c r="Q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 s="5">
        <v>10222</v>
      </c>
      <c r="B2729" s="5">
        <v>31</v>
      </c>
      <c r="C2729">
        <v>95.34</v>
      </c>
      <c r="D2729">
        <v>17</v>
      </c>
      <c r="E2729">
        <f xml:space="preserve"> Table1[[#This Row],[QUANTITYORDERED]] * Table1[[#This Row],[PRICE ($)]]</f>
        <v>2955.54</v>
      </c>
      <c r="G2729" s="1">
        <v>38036</v>
      </c>
      <c r="H2729" t="s">
        <v>24</v>
      </c>
      <c r="I2729">
        <v>1</v>
      </c>
      <c r="J2729" t="str">
        <f t="shared" si="42"/>
        <v>Feb</v>
      </c>
      <c r="K2729">
        <v>2004</v>
      </c>
      <c r="L2729" t="s">
        <v>597</v>
      </c>
      <c r="M2729">
        <v>99</v>
      </c>
      <c r="N2729" t="s">
        <v>670</v>
      </c>
      <c r="O2729" t="s">
        <v>361</v>
      </c>
      <c r="P2729" t="s">
        <v>3408</v>
      </c>
      <c r="Q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 s="5">
        <v>10232</v>
      </c>
      <c r="B2730" s="5">
        <v>35</v>
      </c>
      <c r="C2730">
        <v>82.43</v>
      </c>
      <c r="D2730">
        <v>2</v>
      </c>
      <c r="E2730">
        <f xml:space="preserve"> Table1[[#This Row],[QUANTITYORDERED]] * Table1[[#This Row],[PRICE ($)]]</f>
        <v>2885.05</v>
      </c>
      <c r="G2730" s="1">
        <v>38066</v>
      </c>
      <c r="H2730" t="s">
        <v>24</v>
      </c>
      <c r="I2730">
        <v>1</v>
      </c>
      <c r="J2730" t="str">
        <f t="shared" si="42"/>
        <v>Mar</v>
      </c>
      <c r="K2730">
        <v>2004</v>
      </c>
      <c r="L2730" t="s">
        <v>597</v>
      </c>
      <c r="M2730">
        <v>99</v>
      </c>
      <c r="N2730" t="s">
        <v>670</v>
      </c>
      <c r="O2730" t="s">
        <v>382</v>
      </c>
      <c r="P2730" t="s">
        <v>3409</v>
      </c>
      <c r="Q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 s="5">
        <v>10248</v>
      </c>
      <c r="B2731" s="5">
        <v>35</v>
      </c>
      <c r="C2731">
        <v>90.37</v>
      </c>
      <c r="D2731">
        <v>8</v>
      </c>
      <c r="E2731">
        <f xml:space="preserve"> Table1[[#This Row],[QUANTITYORDERED]] * Table1[[#This Row],[PRICE ($)]]</f>
        <v>3162.9500000000003</v>
      </c>
      <c r="G2731" s="1">
        <v>38114</v>
      </c>
      <c r="H2731" t="s">
        <v>338</v>
      </c>
      <c r="I2731">
        <v>2</v>
      </c>
      <c r="J2731" t="str">
        <f t="shared" si="42"/>
        <v>May</v>
      </c>
      <c r="K2731">
        <v>2004</v>
      </c>
      <c r="L2731" t="s">
        <v>597</v>
      </c>
      <c r="M2731">
        <v>99</v>
      </c>
      <c r="N2731" t="s">
        <v>670</v>
      </c>
      <c r="O2731" t="s">
        <v>27</v>
      </c>
      <c r="P2731" t="s">
        <v>3410</v>
      </c>
      <c r="Q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xml:space="preserve"> Table1[[#This Row],[QUANTITYORDERED]] * Table1[[#This Row],[PRICE ($)]]</f>
        <v>4071.5000000000005</v>
      </c>
      <c r="G2732" s="1">
        <v>38155</v>
      </c>
      <c r="H2732" t="s">
        <v>24</v>
      </c>
      <c r="I2732">
        <v>2</v>
      </c>
      <c r="J2732" t="str">
        <f t="shared" si="42"/>
        <v>Jun</v>
      </c>
      <c r="K2732">
        <v>2004</v>
      </c>
      <c r="L2732" t="s">
        <v>597</v>
      </c>
      <c r="M2732">
        <v>99</v>
      </c>
      <c r="N2732" t="s">
        <v>670</v>
      </c>
      <c r="O2732" t="s">
        <v>291</v>
      </c>
      <c r="P2732" t="s">
        <v>3411</v>
      </c>
      <c r="Q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 s="5">
        <v>10273</v>
      </c>
      <c r="B2733" s="5">
        <v>26</v>
      </c>
      <c r="C2733">
        <v>100</v>
      </c>
      <c r="D2733">
        <v>9</v>
      </c>
      <c r="E2733">
        <f xml:space="preserve"> Table1[[#This Row],[QUANTITYORDERED]] * Table1[[#This Row],[PRICE ($)]]</f>
        <v>2600</v>
      </c>
      <c r="G2733" s="1">
        <v>38189</v>
      </c>
      <c r="H2733" t="s">
        <v>24</v>
      </c>
      <c r="I2733">
        <v>3</v>
      </c>
      <c r="J2733" t="str">
        <f t="shared" si="42"/>
        <v>Jul</v>
      </c>
      <c r="K2733">
        <v>2004</v>
      </c>
      <c r="L2733" t="s">
        <v>597</v>
      </c>
      <c r="M2733">
        <v>99</v>
      </c>
      <c r="N2733" t="s">
        <v>670</v>
      </c>
      <c r="O2733" t="s">
        <v>364</v>
      </c>
      <c r="P2733" t="s">
        <v>3412</v>
      </c>
      <c r="Q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 s="5">
        <v>10283</v>
      </c>
      <c r="B2734" s="5">
        <v>38</v>
      </c>
      <c r="C2734">
        <v>89.38</v>
      </c>
      <c r="D2734">
        <v>11</v>
      </c>
      <c r="E2734">
        <f xml:space="preserve"> Table1[[#This Row],[QUANTITYORDERED]] * Table1[[#This Row],[PRICE ($)]]</f>
        <v>3396.4399999999996</v>
      </c>
      <c r="G2734" s="1">
        <v>38219</v>
      </c>
      <c r="H2734" t="s">
        <v>24</v>
      </c>
      <c r="I2734">
        <v>3</v>
      </c>
      <c r="J2734" t="str">
        <f t="shared" si="42"/>
        <v>Aug</v>
      </c>
      <c r="K2734">
        <v>2004</v>
      </c>
      <c r="L2734" t="s">
        <v>597</v>
      </c>
      <c r="M2734">
        <v>99</v>
      </c>
      <c r="N2734" t="s">
        <v>670</v>
      </c>
      <c r="O2734" t="s">
        <v>372</v>
      </c>
      <c r="P2734" t="s">
        <v>3413</v>
      </c>
      <c r="Q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 s="5">
        <v>10294</v>
      </c>
      <c r="B2735" s="5">
        <v>45</v>
      </c>
      <c r="C2735">
        <v>100</v>
      </c>
      <c r="D2735">
        <v>1</v>
      </c>
      <c r="E2735">
        <f xml:space="preserve"> Table1[[#This Row],[QUANTITYORDERED]] * Table1[[#This Row],[PRICE ($)]]</f>
        <v>4500</v>
      </c>
      <c r="G2735" s="1">
        <v>38240</v>
      </c>
      <c r="H2735" t="s">
        <v>24</v>
      </c>
      <c r="I2735">
        <v>3</v>
      </c>
      <c r="J2735" t="str">
        <f t="shared" si="42"/>
        <v>Sep</v>
      </c>
      <c r="K2735">
        <v>2004</v>
      </c>
      <c r="L2735" t="s">
        <v>597</v>
      </c>
      <c r="M2735">
        <v>99</v>
      </c>
      <c r="N2735" t="s">
        <v>670</v>
      </c>
      <c r="O2735" t="s">
        <v>457</v>
      </c>
      <c r="P2735" t="s">
        <v>3414</v>
      </c>
      <c r="Q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 s="5">
        <v>10306</v>
      </c>
      <c r="B2736" s="5">
        <v>30</v>
      </c>
      <c r="C2736">
        <v>100</v>
      </c>
      <c r="D2736">
        <v>5</v>
      </c>
      <c r="E2736">
        <f xml:space="preserve"> Table1[[#This Row],[QUANTITYORDERED]] * Table1[[#This Row],[PRICE ($)]]</f>
        <v>3000</v>
      </c>
      <c r="G2736" s="1">
        <v>38274</v>
      </c>
      <c r="H2736" t="s">
        <v>24</v>
      </c>
      <c r="I2736">
        <v>4</v>
      </c>
      <c r="J2736" t="str">
        <f t="shared" si="42"/>
        <v>Oct</v>
      </c>
      <c r="K2736">
        <v>2004</v>
      </c>
      <c r="L2736" t="s">
        <v>597</v>
      </c>
      <c r="M2736">
        <v>99</v>
      </c>
      <c r="N2736" t="s">
        <v>670</v>
      </c>
      <c r="O2736" t="s">
        <v>491</v>
      </c>
      <c r="P2736" t="s">
        <v>3415</v>
      </c>
      <c r="Q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 s="5">
        <v>10315</v>
      </c>
      <c r="B2737" s="5">
        <v>37</v>
      </c>
      <c r="C2737">
        <v>91.37</v>
      </c>
      <c r="D2737">
        <v>4</v>
      </c>
      <c r="E2737">
        <f xml:space="preserve"> Table1[[#This Row],[QUANTITYORDERED]] * Table1[[#This Row],[PRICE ($)]]</f>
        <v>3380.69</v>
      </c>
      <c r="G2737" s="1">
        <v>38289</v>
      </c>
      <c r="H2737" t="s">
        <v>24</v>
      </c>
      <c r="I2737">
        <v>4</v>
      </c>
      <c r="J2737" t="str">
        <f t="shared" si="42"/>
        <v>Oct</v>
      </c>
      <c r="K2737">
        <v>2004</v>
      </c>
      <c r="L2737" t="s">
        <v>597</v>
      </c>
      <c r="M2737">
        <v>99</v>
      </c>
      <c r="N2737" t="s">
        <v>670</v>
      </c>
      <c r="O2737" t="s">
        <v>113</v>
      </c>
      <c r="P2737" t="s">
        <v>3416</v>
      </c>
      <c r="Q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 s="5">
        <v>10327</v>
      </c>
      <c r="B2738" s="5">
        <v>37</v>
      </c>
      <c r="C2738">
        <v>86.61</v>
      </c>
      <c r="D2738">
        <v>3</v>
      </c>
      <c r="E2738">
        <f xml:space="preserve"> Table1[[#This Row],[QUANTITYORDERED]] * Table1[[#This Row],[PRICE ($)]]</f>
        <v>3204.57</v>
      </c>
      <c r="G2738" s="1">
        <v>38301</v>
      </c>
      <c r="H2738" t="s">
        <v>407</v>
      </c>
      <c r="I2738">
        <v>4</v>
      </c>
      <c r="J2738" t="str">
        <f t="shared" si="42"/>
        <v>Nov</v>
      </c>
      <c r="K2738">
        <v>2004</v>
      </c>
      <c r="L2738" t="s">
        <v>597</v>
      </c>
      <c r="M2738">
        <v>99</v>
      </c>
      <c r="N2738" t="s">
        <v>670</v>
      </c>
      <c r="O2738" t="s">
        <v>321</v>
      </c>
      <c r="P2738" t="s">
        <v>3417</v>
      </c>
      <c r="Q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 s="5">
        <v>10337</v>
      </c>
      <c r="B2739" s="5">
        <v>36</v>
      </c>
      <c r="C2739">
        <v>71.89</v>
      </c>
      <c r="D2739">
        <v>7</v>
      </c>
      <c r="E2739">
        <f xml:space="preserve"> Table1[[#This Row],[QUANTITYORDERED]] * Table1[[#This Row],[PRICE ($)]]</f>
        <v>2588.04</v>
      </c>
      <c r="G2739" s="1">
        <v>38312</v>
      </c>
      <c r="H2739" t="s">
        <v>24</v>
      </c>
      <c r="I2739">
        <v>4</v>
      </c>
      <c r="J2739" t="str">
        <f t="shared" si="42"/>
        <v>Nov</v>
      </c>
      <c r="K2739">
        <v>2004</v>
      </c>
      <c r="L2739" t="s">
        <v>597</v>
      </c>
      <c r="M2739">
        <v>99</v>
      </c>
      <c r="N2739" t="s">
        <v>670</v>
      </c>
      <c r="O2739" t="s">
        <v>202</v>
      </c>
      <c r="P2739" t="s">
        <v>3418</v>
      </c>
      <c r="Q2739" t="s">
        <v>3508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 s="5">
        <v>10350</v>
      </c>
      <c r="B2740" s="5">
        <v>25</v>
      </c>
      <c r="C2740">
        <v>100</v>
      </c>
      <c r="D2740">
        <v>16</v>
      </c>
      <c r="E2740">
        <f xml:space="preserve"> Table1[[#This Row],[QUANTITYORDERED]] * Table1[[#This Row],[PRICE ($)]]</f>
        <v>2500</v>
      </c>
      <c r="G2740" s="1">
        <v>38323</v>
      </c>
      <c r="H2740" t="s">
        <v>24</v>
      </c>
      <c r="I2740">
        <v>4</v>
      </c>
      <c r="J2740" t="str">
        <f t="shared" si="42"/>
        <v>Dec</v>
      </c>
      <c r="K2740">
        <v>2004</v>
      </c>
      <c r="L2740" t="s">
        <v>597</v>
      </c>
      <c r="M2740">
        <v>99</v>
      </c>
      <c r="N2740" t="s">
        <v>670</v>
      </c>
      <c r="O2740" t="s">
        <v>173</v>
      </c>
      <c r="P2740" t="s">
        <v>3419</v>
      </c>
      <c r="Q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 s="5">
        <v>10373</v>
      </c>
      <c r="B2741" s="5">
        <v>37</v>
      </c>
      <c r="C2741">
        <v>100</v>
      </c>
      <c r="D2741">
        <v>8</v>
      </c>
      <c r="E2741">
        <f xml:space="preserve"> Table1[[#This Row],[QUANTITYORDERED]] * Table1[[#This Row],[PRICE ($)]]</f>
        <v>3700</v>
      </c>
      <c r="G2741" s="1">
        <v>38383</v>
      </c>
      <c r="H2741" t="s">
        <v>24</v>
      </c>
      <c r="I2741">
        <v>1</v>
      </c>
      <c r="J2741" t="str">
        <f t="shared" si="42"/>
        <v>Jan</v>
      </c>
      <c r="K2741">
        <v>2005</v>
      </c>
      <c r="L2741" t="s">
        <v>597</v>
      </c>
      <c r="M2741">
        <v>99</v>
      </c>
      <c r="N2741" t="s">
        <v>670</v>
      </c>
      <c r="O2741" t="s">
        <v>390</v>
      </c>
      <c r="P2741" t="s">
        <v>3420</v>
      </c>
      <c r="Q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 s="5">
        <v>10386</v>
      </c>
      <c r="B2742" s="5">
        <v>30</v>
      </c>
      <c r="C2742">
        <v>95.48</v>
      </c>
      <c r="D2742">
        <v>3</v>
      </c>
      <c r="E2742">
        <f xml:space="preserve"> Table1[[#This Row],[QUANTITYORDERED]] * Table1[[#This Row],[PRICE ($)]]</f>
        <v>2864.4</v>
      </c>
      <c r="G2742" s="1">
        <v>38412</v>
      </c>
      <c r="H2742" t="s">
        <v>407</v>
      </c>
      <c r="I2742">
        <v>1</v>
      </c>
      <c r="J2742" t="str">
        <f t="shared" si="42"/>
        <v>Mar</v>
      </c>
      <c r="K2742">
        <v>2005</v>
      </c>
      <c r="L2742" t="s">
        <v>597</v>
      </c>
      <c r="M2742">
        <v>99</v>
      </c>
      <c r="N2742" t="s">
        <v>670</v>
      </c>
      <c r="O2742" t="s">
        <v>173</v>
      </c>
      <c r="P2742" t="s">
        <v>3421</v>
      </c>
      <c r="Q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 s="5">
        <v>10397</v>
      </c>
      <c r="B2743" s="5">
        <v>36</v>
      </c>
      <c r="C2743">
        <v>100</v>
      </c>
      <c r="D2743">
        <v>2</v>
      </c>
      <c r="E2743">
        <f xml:space="preserve"> Table1[[#This Row],[QUANTITYORDERED]] * Table1[[#This Row],[PRICE ($)]]</f>
        <v>3600</v>
      </c>
      <c r="G2743" s="1">
        <v>38439</v>
      </c>
      <c r="H2743" t="s">
        <v>24</v>
      </c>
      <c r="I2743">
        <v>1</v>
      </c>
      <c r="J2743" t="str">
        <f t="shared" si="42"/>
        <v>Mar</v>
      </c>
      <c r="K2743">
        <v>2005</v>
      </c>
      <c r="L2743" t="s">
        <v>597</v>
      </c>
      <c r="M2743">
        <v>99</v>
      </c>
      <c r="N2743" t="s">
        <v>670</v>
      </c>
      <c r="O2743" t="s">
        <v>339</v>
      </c>
      <c r="P2743" t="s">
        <v>3422</v>
      </c>
      <c r="Q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 s="5">
        <v>10414</v>
      </c>
      <c r="B2744" s="5">
        <v>27</v>
      </c>
      <c r="C2744">
        <v>90.37</v>
      </c>
      <c r="D2744">
        <v>8</v>
      </c>
      <c r="E2744">
        <f xml:space="preserve"> Table1[[#This Row],[QUANTITYORDERED]] * Table1[[#This Row],[PRICE ($)]]</f>
        <v>2439.9900000000002</v>
      </c>
      <c r="G2744" s="1">
        <v>38478</v>
      </c>
      <c r="H2744" t="s">
        <v>400</v>
      </c>
      <c r="I2744">
        <v>2</v>
      </c>
      <c r="J2744" t="str">
        <f t="shared" si="42"/>
        <v>May</v>
      </c>
      <c r="K2744">
        <v>2005</v>
      </c>
      <c r="L2744" t="s">
        <v>597</v>
      </c>
      <c r="M2744">
        <v>99</v>
      </c>
      <c r="N2744" t="s">
        <v>670</v>
      </c>
      <c r="O2744" t="s">
        <v>378</v>
      </c>
      <c r="P2744" t="s">
        <v>3423</v>
      </c>
      <c r="Q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 s="5">
        <v>10106</v>
      </c>
      <c r="B2745" s="5">
        <v>48</v>
      </c>
      <c r="C2745">
        <v>61.44</v>
      </c>
      <c r="D2745">
        <v>10</v>
      </c>
      <c r="E2745">
        <f xml:space="preserve"> Table1[[#This Row],[QUANTITYORDERED]] * Table1[[#This Row],[PRICE ($)]]</f>
        <v>2949.12</v>
      </c>
      <c r="G2745" s="1">
        <v>37669</v>
      </c>
      <c r="H2745" t="s">
        <v>24</v>
      </c>
      <c r="I2745">
        <v>1</v>
      </c>
      <c r="J2745" t="str">
        <f t="shared" si="42"/>
        <v>Feb</v>
      </c>
      <c r="K2745">
        <v>2003</v>
      </c>
      <c r="L2745" t="s">
        <v>565</v>
      </c>
      <c r="M2745">
        <v>74</v>
      </c>
      <c r="N2745" t="s">
        <v>671</v>
      </c>
      <c r="O2745" t="s">
        <v>551</v>
      </c>
      <c r="P2745" t="s">
        <v>3424</v>
      </c>
      <c r="Q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 s="5">
        <v>10119</v>
      </c>
      <c r="B2746" s="5">
        <v>26</v>
      </c>
      <c r="C2746">
        <v>59.22</v>
      </c>
      <c r="D2746">
        <v>1</v>
      </c>
      <c r="E2746">
        <f xml:space="preserve"> Table1[[#This Row],[QUANTITYORDERED]] * Table1[[#This Row],[PRICE ($)]]</f>
        <v>1539.72</v>
      </c>
      <c r="G2746" s="1">
        <v>37739</v>
      </c>
      <c r="H2746" t="s">
        <v>24</v>
      </c>
      <c r="I2746">
        <v>2</v>
      </c>
      <c r="J2746" t="str">
        <f t="shared" si="42"/>
        <v>Apr</v>
      </c>
      <c r="K2746">
        <v>2003</v>
      </c>
      <c r="L2746" t="s">
        <v>565</v>
      </c>
      <c r="M2746">
        <v>74</v>
      </c>
      <c r="N2746" t="s">
        <v>671</v>
      </c>
      <c r="O2746" t="s">
        <v>143</v>
      </c>
      <c r="P2746" t="s">
        <v>3425</v>
      </c>
      <c r="Q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 s="5">
        <v>10131</v>
      </c>
      <c r="B2747" s="5">
        <v>26</v>
      </c>
      <c r="C2747">
        <v>85.13</v>
      </c>
      <c r="D2747">
        <v>2</v>
      </c>
      <c r="E2747">
        <f xml:space="preserve"> Table1[[#This Row],[QUANTITYORDERED]] * Table1[[#This Row],[PRICE ($)]]</f>
        <v>2213.38</v>
      </c>
      <c r="G2747" s="1">
        <v>37788</v>
      </c>
      <c r="H2747" t="s">
        <v>24</v>
      </c>
      <c r="I2747">
        <v>2</v>
      </c>
      <c r="J2747" t="str">
        <f t="shared" si="42"/>
        <v>Jun</v>
      </c>
      <c r="K2747">
        <v>2003</v>
      </c>
      <c r="L2747" t="s">
        <v>565</v>
      </c>
      <c r="M2747">
        <v>74</v>
      </c>
      <c r="N2747" t="s">
        <v>671</v>
      </c>
      <c r="O2747" t="s">
        <v>567</v>
      </c>
      <c r="P2747" t="s">
        <v>3426</v>
      </c>
      <c r="Q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 s="5">
        <v>10143</v>
      </c>
      <c r="B2748" s="5">
        <v>34</v>
      </c>
      <c r="C2748">
        <v>85.87</v>
      </c>
      <c r="D2748">
        <v>5</v>
      </c>
      <c r="E2748">
        <f xml:space="preserve"> Table1[[#This Row],[QUANTITYORDERED]] * Table1[[#This Row],[PRICE ($)]]</f>
        <v>2919.58</v>
      </c>
      <c r="G2748" s="1">
        <v>37843</v>
      </c>
      <c r="H2748" t="s">
        <v>24</v>
      </c>
      <c r="I2748">
        <v>3</v>
      </c>
      <c r="J2748" t="str">
        <f t="shared" si="42"/>
        <v>Aug</v>
      </c>
      <c r="K2748">
        <v>2003</v>
      </c>
      <c r="L2748" t="s">
        <v>565</v>
      </c>
      <c r="M2748">
        <v>74</v>
      </c>
      <c r="N2748" t="s">
        <v>671</v>
      </c>
      <c r="O2748" t="s">
        <v>334</v>
      </c>
      <c r="P2748" t="s">
        <v>3427</v>
      </c>
      <c r="Q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 s="5">
        <v>10155</v>
      </c>
      <c r="B2749" s="5">
        <v>44</v>
      </c>
      <c r="C2749">
        <v>85.87</v>
      </c>
      <c r="D2749">
        <v>3</v>
      </c>
      <c r="E2749">
        <f xml:space="preserve"> Table1[[#This Row],[QUANTITYORDERED]] * Table1[[#This Row],[PRICE ($)]]</f>
        <v>3778.28</v>
      </c>
      <c r="G2749" s="1">
        <v>37900</v>
      </c>
      <c r="H2749" t="s">
        <v>24</v>
      </c>
      <c r="I2749">
        <v>4</v>
      </c>
      <c r="J2749" t="str">
        <f t="shared" si="42"/>
        <v>Oct</v>
      </c>
      <c r="K2749">
        <v>2003</v>
      </c>
      <c r="L2749" t="s">
        <v>565</v>
      </c>
      <c r="M2749">
        <v>74</v>
      </c>
      <c r="N2749" t="s">
        <v>671</v>
      </c>
      <c r="O2749" t="s">
        <v>125</v>
      </c>
      <c r="P2749" t="s">
        <v>3428</v>
      </c>
      <c r="Q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 s="5">
        <v>10168</v>
      </c>
      <c r="B2750" s="5">
        <v>39</v>
      </c>
      <c r="C2750">
        <v>82.91</v>
      </c>
      <c r="D2750">
        <v>17</v>
      </c>
      <c r="E2750">
        <f xml:space="preserve"> Table1[[#This Row],[QUANTITYORDERED]] * Table1[[#This Row],[PRICE ($)]]</f>
        <v>3233.49</v>
      </c>
      <c r="G2750" s="1">
        <v>37922</v>
      </c>
      <c r="H2750" t="s">
        <v>24</v>
      </c>
      <c r="I2750">
        <v>4</v>
      </c>
      <c r="J2750" t="str">
        <f t="shared" si="42"/>
        <v>Oct</v>
      </c>
      <c r="K2750">
        <v>2003</v>
      </c>
      <c r="L2750" t="s">
        <v>565</v>
      </c>
      <c r="M2750">
        <v>74</v>
      </c>
      <c r="N2750" t="s">
        <v>671</v>
      </c>
      <c r="O2750" t="s">
        <v>61</v>
      </c>
      <c r="P2750" t="s">
        <v>3429</v>
      </c>
      <c r="Q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 s="5">
        <v>10178</v>
      </c>
      <c r="B2751" s="5">
        <v>45</v>
      </c>
      <c r="C2751">
        <v>76.25</v>
      </c>
      <c r="D2751">
        <v>2</v>
      </c>
      <c r="E2751">
        <f xml:space="preserve"> Table1[[#This Row],[QUANTITYORDERED]] * Table1[[#This Row],[PRICE ($)]]</f>
        <v>3431.25</v>
      </c>
      <c r="G2751" s="1">
        <v>37933</v>
      </c>
      <c r="H2751" t="s">
        <v>24</v>
      </c>
      <c r="I2751">
        <v>4</v>
      </c>
      <c r="J2751" t="str">
        <f t="shared" si="42"/>
        <v>Nov</v>
      </c>
      <c r="K2751">
        <v>2003</v>
      </c>
      <c r="L2751" t="s">
        <v>565</v>
      </c>
      <c r="M2751">
        <v>74</v>
      </c>
      <c r="N2751" t="s">
        <v>671</v>
      </c>
      <c r="O2751" t="s">
        <v>339</v>
      </c>
      <c r="P2751" t="s">
        <v>3430</v>
      </c>
      <c r="Q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 s="5">
        <v>10198</v>
      </c>
      <c r="B2752" s="5">
        <v>40</v>
      </c>
      <c r="C2752">
        <v>63.67</v>
      </c>
      <c r="D2752">
        <v>2</v>
      </c>
      <c r="E2752">
        <f xml:space="preserve"> Table1[[#This Row],[QUANTITYORDERED]] * Table1[[#This Row],[PRICE ($)]]</f>
        <v>2546.8000000000002</v>
      </c>
      <c r="G2752" s="1">
        <v>37952</v>
      </c>
      <c r="H2752" t="s">
        <v>24</v>
      </c>
      <c r="I2752">
        <v>4</v>
      </c>
      <c r="J2752" t="str">
        <f t="shared" si="42"/>
        <v>Nov</v>
      </c>
      <c r="K2752">
        <v>2003</v>
      </c>
      <c r="L2752" t="s">
        <v>565</v>
      </c>
      <c r="M2752">
        <v>74</v>
      </c>
      <c r="N2752" t="s">
        <v>671</v>
      </c>
      <c r="O2752" t="s">
        <v>424</v>
      </c>
      <c r="P2752" t="s">
        <v>3431</v>
      </c>
      <c r="Q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 s="5">
        <v>10210</v>
      </c>
      <c r="B2753" s="5">
        <v>42</v>
      </c>
      <c r="C2753">
        <v>70.33</v>
      </c>
      <c r="D2753">
        <v>15</v>
      </c>
      <c r="E2753">
        <f xml:space="preserve"> Table1[[#This Row],[QUANTITYORDERED]] * Table1[[#This Row],[PRICE ($)]]</f>
        <v>2953.86</v>
      </c>
      <c r="G2753" s="1">
        <v>37998</v>
      </c>
      <c r="H2753" t="s">
        <v>24</v>
      </c>
      <c r="I2753">
        <v>1</v>
      </c>
      <c r="J2753" t="str">
        <f t="shared" si="42"/>
        <v>Jan</v>
      </c>
      <c r="K2753">
        <v>2004</v>
      </c>
      <c r="L2753" t="s">
        <v>565</v>
      </c>
      <c r="M2753">
        <v>74</v>
      </c>
      <c r="N2753" t="s">
        <v>671</v>
      </c>
      <c r="O2753" t="s">
        <v>301</v>
      </c>
      <c r="P2753" t="s">
        <v>3432</v>
      </c>
      <c r="Q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 s="5">
        <v>10222</v>
      </c>
      <c r="B2754" s="5">
        <v>43</v>
      </c>
      <c r="C2754">
        <v>74.03</v>
      </c>
      <c r="D2754">
        <v>2</v>
      </c>
      <c r="E2754">
        <f xml:space="preserve"> Table1[[#This Row],[QUANTITYORDERED]] * Table1[[#This Row],[PRICE ($)]]</f>
        <v>3183.29</v>
      </c>
      <c r="G2754" s="1">
        <v>38036</v>
      </c>
      <c r="H2754" t="s">
        <v>24</v>
      </c>
      <c r="I2754">
        <v>1</v>
      </c>
      <c r="J2754" t="str">
        <f t="shared" si="42"/>
        <v>Feb</v>
      </c>
      <c r="K2754">
        <v>2004</v>
      </c>
      <c r="L2754" t="s">
        <v>565</v>
      </c>
      <c r="M2754">
        <v>74</v>
      </c>
      <c r="N2754" t="s">
        <v>671</v>
      </c>
      <c r="O2754" t="s">
        <v>361</v>
      </c>
      <c r="P2754" t="s">
        <v>3433</v>
      </c>
      <c r="Q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 s="5">
        <v>10235</v>
      </c>
      <c r="B2755" s="5">
        <v>34</v>
      </c>
      <c r="C2755">
        <v>72.55</v>
      </c>
      <c r="D2755">
        <v>11</v>
      </c>
      <c r="E2755">
        <f xml:space="preserve"> Table1[[#This Row],[QUANTITYORDERED]] * Table1[[#This Row],[PRICE ($)]]</f>
        <v>2466.6999999999998</v>
      </c>
      <c r="G2755" s="1">
        <v>38079</v>
      </c>
      <c r="H2755" t="s">
        <v>24</v>
      </c>
      <c r="I2755">
        <v>2</v>
      </c>
      <c r="J2755" t="str">
        <f t="shared" ref="J2755:J2818" si="43" xml:space="preserve"> TEXT(G2755, "mmm")</f>
        <v>Apr</v>
      </c>
      <c r="K2755">
        <v>2004</v>
      </c>
      <c r="L2755" t="s">
        <v>565</v>
      </c>
      <c r="M2755">
        <v>74</v>
      </c>
      <c r="N2755" t="s">
        <v>671</v>
      </c>
      <c r="O2755" t="s">
        <v>372</v>
      </c>
      <c r="P2755" t="s">
        <v>3434</v>
      </c>
      <c r="Q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 s="5">
        <v>10250</v>
      </c>
      <c r="B2756" s="5">
        <v>38</v>
      </c>
      <c r="C2756">
        <v>62.19</v>
      </c>
      <c r="D2756">
        <v>12</v>
      </c>
      <c r="E2756">
        <f xml:space="preserve"> Table1[[#This Row],[QUANTITYORDERED]] * Table1[[#This Row],[PRICE ($)]]</f>
        <v>2363.2199999999998</v>
      </c>
      <c r="G2756" s="1">
        <v>38118</v>
      </c>
      <c r="H2756" t="s">
        <v>24</v>
      </c>
      <c r="I2756">
        <v>2</v>
      </c>
      <c r="J2756" t="str">
        <f t="shared" si="43"/>
        <v>May</v>
      </c>
      <c r="K2756">
        <v>2004</v>
      </c>
      <c r="L2756" t="s">
        <v>565</v>
      </c>
      <c r="M2756">
        <v>74</v>
      </c>
      <c r="N2756" t="s">
        <v>671</v>
      </c>
      <c r="O2756" t="s">
        <v>396</v>
      </c>
      <c r="P2756" t="s">
        <v>3435</v>
      </c>
      <c r="Q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xml:space="preserve"> Table1[[#This Row],[QUANTITYORDERED]] * Table1[[#This Row],[PRICE ($)]]</f>
        <v>2487.4499999999998</v>
      </c>
      <c r="G2757" s="1">
        <v>38162</v>
      </c>
      <c r="H2757" t="s">
        <v>338</v>
      </c>
      <c r="I2757">
        <v>2</v>
      </c>
      <c r="J2757" t="str">
        <f t="shared" si="43"/>
        <v>Jun</v>
      </c>
      <c r="K2757">
        <v>2004</v>
      </c>
      <c r="L2757" t="s">
        <v>565</v>
      </c>
      <c r="M2757">
        <v>74</v>
      </c>
      <c r="N2757" t="s">
        <v>671</v>
      </c>
      <c r="O2757" t="s">
        <v>173</v>
      </c>
      <c r="P2757" t="s">
        <v>3436</v>
      </c>
      <c r="Q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 s="5">
        <v>10275</v>
      </c>
      <c r="B2758" s="5">
        <v>31</v>
      </c>
      <c r="C2758">
        <v>72.55</v>
      </c>
      <c r="D2758">
        <v>17</v>
      </c>
      <c r="E2758">
        <f xml:space="preserve"> Table1[[#This Row],[QUANTITYORDERED]] * Table1[[#This Row],[PRICE ($)]]</f>
        <v>2249.0499999999997</v>
      </c>
      <c r="G2758" s="1">
        <v>38191</v>
      </c>
      <c r="H2758" t="s">
        <v>24</v>
      </c>
      <c r="I2758">
        <v>3</v>
      </c>
      <c r="J2758" t="str">
        <f t="shared" si="43"/>
        <v>Jul</v>
      </c>
      <c r="K2758">
        <v>2004</v>
      </c>
      <c r="L2758" t="s">
        <v>565</v>
      </c>
      <c r="M2758">
        <v>74</v>
      </c>
      <c r="N2758" t="s">
        <v>671</v>
      </c>
      <c r="O2758" t="s">
        <v>113</v>
      </c>
      <c r="P2758" t="s">
        <v>3437</v>
      </c>
      <c r="Q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 s="5">
        <v>10284</v>
      </c>
      <c r="B2759" s="5">
        <v>32</v>
      </c>
      <c r="C2759">
        <v>64.41</v>
      </c>
      <c r="D2759">
        <v>9</v>
      </c>
      <c r="E2759">
        <f xml:space="preserve"> Table1[[#This Row],[QUANTITYORDERED]] * Table1[[#This Row],[PRICE ($)]]</f>
        <v>2061.12</v>
      </c>
      <c r="G2759" s="1">
        <v>38220</v>
      </c>
      <c r="H2759" t="s">
        <v>24</v>
      </c>
      <c r="I2759">
        <v>3</v>
      </c>
      <c r="J2759" t="str">
        <f t="shared" si="43"/>
        <v>Aug</v>
      </c>
      <c r="K2759">
        <v>2004</v>
      </c>
      <c r="L2759" t="s">
        <v>565</v>
      </c>
      <c r="M2759">
        <v>74</v>
      </c>
      <c r="N2759" t="s">
        <v>671</v>
      </c>
      <c r="O2759" t="s">
        <v>542</v>
      </c>
      <c r="P2759" t="s">
        <v>3438</v>
      </c>
      <c r="Q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 s="5">
        <v>10296</v>
      </c>
      <c r="B2760" s="5">
        <v>47</v>
      </c>
      <c r="C2760">
        <v>86.62</v>
      </c>
      <c r="D2760">
        <v>5</v>
      </c>
      <c r="E2760">
        <f xml:space="preserve"> Table1[[#This Row],[QUANTITYORDERED]] * Table1[[#This Row],[PRICE ($)]]</f>
        <v>4071.1400000000003</v>
      </c>
      <c r="G2760" s="1">
        <v>38245</v>
      </c>
      <c r="H2760" t="s">
        <v>24</v>
      </c>
      <c r="I2760">
        <v>3</v>
      </c>
      <c r="J2760" t="str">
        <f t="shared" si="43"/>
        <v>Sep</v>
      </c>
      <c r="K2760">
        <v>2004</v>
      </c>
      <c r="L2760" t="s">
        <v>565</v>
      </c>
      <c r="M2760">
        <v>74</v>
      </c>
      <c r="N2760" t="s">
        <v>671</v>
      </c>
      <c r="O2760" t="s">
        <v>571</v>
      </c>
      <c r="P2760" t="s">
        <v>3439</v>
      </c>
      <c r="Q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 s="5">
        <v>10308</v>
      </c>
      <c r="B2761" s="5">
        <v>39</v>
      </c>
      <c r="C2761">
        <v>68.11</v>
      </c>
      <c r="D2761">
        <v>15</v>
      </c>
      <c r="E2761">
        <f xml:space="preserve"> Table1[[#This Row],[QUANTITYORDERED]] * Table1[[#This Row],[PRICE ($)]]</f>
        <v>2656.29</v>
      </c>
      <c r="G2761" s="1">
        <v>38275</v>
      </c>
      <c r="H2761" t="s">
        <v>24</v>
      </c>
      <c r="I2761">
        <v>4</v>
      </c>
      <c r="J2761" t="str">
        <f t="shared" si="43"/>
        <v>Oct</v>
      </c>
      <c r="K2761">
        <v>2004</v>
      </c>
      <c r="L2761" t="s">
        <v>565</v>
      </c>
      <c r="M2761">
        <v>74</v>
      </c>
      <c r="N2761" t="s">
        <v>671</v>
      </c>
      <c r="O2761" t="s">
        <v>316</v>
      </c>
      <c r="P2761" t="s">
        <v>3440</v>
      </c>
      <c r="Q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 s="5">
        <v>10316</v>
      </c>
      <c r="B2762" s="5">
        <v>44</v>
      </c>
      <c r="C2762">
        <v>62.19</v>
      </c>
      <c r="D2762">
        <v>7</v>
      </c>
      <c r="E2762">
        <f xml:space="preserve"> Table1[[#This Row],[QUANTITYORDERED]] * Table1[[#This Row],[PRICE ($)]]</f>
        <v>2736.3599999999997</v>
      </c>
      <c r="G2762" s="1">
        <v>38292</v>
      </c>
      <c r="H2762" t="s">
        <v>24</v>
      </c>
      <c r="I2762">
        <v>4</v>
      </c>
      <c r="J2762" t="str">
        <f t="shared" si="43"/>
        <v>Nov</v>
      </c>
      <c r="K2762">
        <v>2004</v>
      </c>
      <c r="L2762" t="s">
        <v>565</v>
      </c>
      <c r="M2762">
        <v>74</v>
      </c>
      <c r="N2762" t="s">
        <v>671</v>
      </c>
      <c r="O2762" t="s">
        <v>382</v>
      </c>
      <c r="P2762" t="s">
        <v>3441</v>
      </c>
      <c r="Q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 s="5">
        <v>10328</v>
      </c>
      <c r="B2763" s="5">
        <v>39</v>
      </c>
      <c r="C2763">
        <v>85.87</v>
      </c>
      <c r="D2763">
        <v>12</v>
      </c>
      <c r="E2763">
        <f xml:space="preserve"> Table1[[#This Row],[QUANTITYORDERED]] * Table1[[#This Row],[PRICE ($)]]</f>
        <v>3348.9300000000003</v>
      </c>
      <c r="G2763" s="1">
        <v>38303</v>
      </c>
      <c r="H2763" t="s">
        <v>24</v>
      </c>
      <c r="I2763">
        <v>4</v>
      </c>
      <c r="J2763" t="str">
        <f t="shared" si="43"/>
        <v>Nov</v>
      </c>
      <c r="K2763">
        <v>2004</v>
      </c>
      <c r="L2763" t="s">
        <v>565</v>
      </c>
      <c r="M2763">
        <v>74</v>
      </c>
      <c r="N2763" t="s">
        <v>671</v>
      </c>
      <c r="O2763" t="s">
        <v>551</v>
      </c>
      <c r="P2763" t="s">
        <v>3442</v>
      </c>
      <c r="Q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 s="5">
        <v>10339</v>
      </c>
      <c r="B2764" s="5">
        <v>50</v>
      </c>
      <c r="C2764">
        <v>57.86</v>
      </c>
      <c r="D2764">
        <v>8</v>
      </c>
      <c r="E2764">
        <f xml:space="preserve"> Table1[[#This Row],[QUANTITYORDERED]] * Table1[[#This Row],[PRICE ($)]]</f>
        <v>2893</v>
      </c>
      <c r="G2764" s="1">
        <v>38314</v>
      </c>
      <c r="H2764" t="s">
        <v>24</v>
      </c>
      <c r="I2764">
        <v>4</v>
      </c>
      <c r="J2764" t="str">
        <f t="shared" si="43"/>
        <v>Nov</v>
      </c>
      <c r="K2764">
        <v>2004</v>
      </c>
      <c r="L2764" t="s">
        <v>565</v>
      </c>
      <c r="M2764">
        <v>74</v>
      </c>
      <c r="N2764" t="s">
        <v>671</v>
      </c>
      <c r="O2764" t="s">
        <v>245</v>
      </c>
      <c r="P2764" t="s">
        <v>3443</v>
      </c>
      <c r="Q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xml:space="preserve"> Table1[[#This Row],[QUANTITYORDERED]] * Table1[[#This Row],[PRICE ($)]]</f>
        <v>1661.22</v>
      </c>
      <c r="G2765" s="1">
        <v>38324</v>
      </c>
      <c r="H2765" t="s">
        <v>24</v>
      </c>
      <c r="I2765">
        <v>4</v>
      </c>
      <c r="J2765" t="str">
        <f t="shared" si="43"/>
        <v>Dec</v>
      </c>
      <c r="K2765">
        <v>2004</v>
      </c>
      <c r="L2765" t="s">
        <v>565</v>
      </c>
      <c r="M2765">
        <v>74</v>
      </c>
      <c r="N2765" t="s">
        <v>671</v>
      </c>
      <c r="O2765" t="s">
        <v>599</v>
      </c>
      <c r="P2765" t="s">
        <v>3444</v>
      </c>
      <c r="Q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 s="5">
        <v>10361</v>
      </c>
      <c r="B2766" s="5">
        <v>35</v>
      </c>
      <c r="C2766">
        <v>100</v>
      </c>
      <c r="D2766">
        <v>11</v>
      </c>
      <c r="E2766">
        <f xml:space="preserve"> Table1[[#This Row],[QUANTITYORDERED]] * Table1[[#This Row],[PRICE ($)]]</f>
        <v>3500</v>
      </c>
      <c r="G2766" s="1">
        <v>38338</v>
      </c>
      <c r="H2766" t="s">
        <v>24</v>
      </c>
      <c r="I2766">
        <v>4</v>
      </c>
      <c r="J2766" t="str">
        <f t="shared" si="43"/>
        <v>Dec</v>
      </c>
      <c r="K2766">
        <v>2004</v>
      </c>
      <c r="L2766" t="s">
        <v>565</v>
      </c>
      <c r="M2766">
        <v>74</v>
      </c>
      <c r="N2766" t="s">
        <v>671</v>
      </c>
      <c r="O2766" t="s">
        <v>151</v>
      </c>
      <c r="P2766" t="s">
        <v>3445</v>
      </c>
      <c r="Q2766" t="s">
        <v>3507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 s="5">
        <v>10373</v>
      </c>
      <c r="B2767" s="5">
        <v>45</v>
      </c>
      <c r="C2767">
        <v>55.62</v>
      </c>
      <c r="D2767">
        <v>17</v>
      </c>
      <c r="E2767">
        <f xml:space="preserve"> Table1[[#This Row],[QUANTITYORDERED]] * Table1[[#This Row],[PRICE ($)]]</f>
        <v>2502.9</v>
      </c>
      <c r="G2767" s="1">
        <v>38383</v>
      </c>
      <c r="H2767" t="s">
        <v>24</v>
      </c>
      <c r="I2767">
        <v>1</v>
      </c>
      <c r="J2767" t="str">
        <f t="shared" si="43"/>
        <v>Jan</v>
      </c>
      <c r="K2767">
        <v>2005</v>
      </c>
      <c r="L2767" t="s">
        <v>565</v>
      </c>
      <c r="M2767">
        <v>74</v>
      </c>
      <c r="N2767" t="s">
        <v>671</v>
      </c>
      <c r="O2767" t="s">
        <v>390</v>
      </c>
      <c r="P2767" t="s">
        <v>3446</v>
      </c>
      <c r="Q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 s="5">
        <v>10386</v>
      </c>
      <c r="B2768" s="5">
        <v>44</v>
      </c>
      <c r="C2768">
        <v>86.4</v>
      </c>
      <c r="D2768">
        <v>15</v>
      </c>
      <c r="E2768">
        <f xml:space="preserve"> Table1[[#This Row],[QUANTITYORDERED]] * Table1[[#This Row],[PRICE ($)]]</f>
        <v>3801.6000000000004</v>
      </c>
      <c r="G2768" s="1">
        <v>38412</v>
      </c>
      <c r="H2768" t="s">
        <v>407</v>
      </c>
      <c r="I2768">
        <v>1</v>
      </c>
      <c r="J2768" t="str">
        <f t="shared" si="43"/>
        <v>Mar</v>
      </c>
      <c r="K2768">
        <v>2005</v>
      </c>
      <c r="L2768" t="s">
        <v>565</v>
      </c>
      <c r="M2768">
        <v>74</v>
      </c>
      <c r="N2768" t="s">
        <v>671</v>
      </c>
      <c r="O2768" t="s">
        <v>173</v>
      </c>
      <c r="P2768" t="s">
        <v>3447</v>
      </c>
      <c r="Q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 s="5">
        <v>10398</v>
      </c>
      <c r="B2769" s="5">
        <v>36</v>
      </c>
      <c r="C2769">
        <v>87.36</v>
      </c>
      <c r="D2769">
        <v>12</v>
      </c>
      <c r="E2769">
        <f xml:space="preserve"> Table1[[#This Row],[QUANTITYORDERED]] * Table1[[#This Row],[PRICE ($)]]</f>
        <v>3144.96</v>
      </c>
      <c r="G2769" s="1">
        <v>38441</v>
      </c>
      <c r="H2769" t="s">
        <v>24</v>
      </c>
      <c r="I2769">
        <v>1</v>
      </c>
      <c r="J2769" t="str">
        <f t="shared" si="43"/>
        <v>Mar</v>
      </c>
      <c r="K2769">
        <v>2005</v>
      </c>
      <c r="L2769" t="s">
        <v>565</v>
      </c>
      <c r="M2769">
        <v>74</v>
      </c>
      <c r="N2769" t="s">
        <v>671</v>
      </c>
      <c r="O2769" t="s">
        <v>36</v>
      </c>
      <c r="P2769" t="s">
        <v>3448</v>
      </c>
      <c r="Q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 s="5">
        <v>10401</v>
      </c>
      <c r="B2770" s="5">
        <v>28</v>
      </c>
      <c r="C2770">
        <v>72.55</v>
      </c>
      <c r="D2770">
        <v>11</v>
      </c>
      <c r="E2770">
        <f xml:space="preserve"> Table1[[#This Row],[QUANTITYORDERED]] * Table1[[#This Row],[PRICE ($)]]</f>
        <v>2031.3999999999999</v>
      </c>
      <c r="G2770" s="1">
        <v>38445</v>
      </c>
      <c r="H2770" t="s">
        <v>400</v>
      </c>
      <c r="I2770">
        <v>2</v>
      </c>
      <c r="J2770" t="str">
        <f t="shared" si="43"/>
        <v>Apr</v>
      </c>
      <c r="K2770">
        <v>2005</v>
      </c>
      <c r="L2770" t="s">
        <v>565</v>
      </c>
      <c r="M2770">
        <v>74</v>
      </c>
      <c r="N2770" t="s">
        <v>671</v>
      </c>
      <c r="O2770" t="s">
        <v>103</v>
      </c>
      <c r="P2770" t="s">
        <v>3449</v>
      </c>
      <c r="Q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 s="5">
        <v>10416</v>
      </c>
      <c r="B2771" s="5">
        <v>43</v>
      </c>
      <c r="C2771">
        <v>62.19</v>
      </c>
      <c r="D2771">
        <v>12</v>
      </c>
      <c r="E2771">
        <f xml:space="preserve"> Table1[[#This Row],[QUANTITYORDERED]] * Table1[[#This Row],[PRICE ($)]]</f>
        <v>2674.17</v>
      </c>
      <c r="G2771" s="1">
        <v>38482</v>
      </c>
      <c r="H2771" t="s">
        <v>24</v>
      </c>
      <c r="I2771">
        <v>2</v>
      </c>
      <c r="J2771" t="str">
        <f t="shared" si="43"/>
        <v>May</v>
      </c>
      <c r="K2771">
        <v>2005</v>
      </c>
      <c r="L2771" t="s">
        <v>565</v>
      </c>
      <c r="M2771">
        <v>74</v>
      </c>
      <c r="N2771" t="s">
        <v>671</v>
      </c>
      <c r="O2771" t="s">
        <v>451</v>
      </c>
      <c r="P2771" t="s">
        <v>3450</v>
      </c>
      <c r="Q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 s="5">
        <v>10106</v>
      </c>
      <c r="B2772" s="5">
        <v>48</v>
      </c>
      <c r="C2772">
        <v>52.64</v>
      </c>
      <c r="D2772">
        <v>15</v>
      </c>
      <c r="E2772">
        <f xml:space="preserve"> Table1[[#This Row],[QUANTITYORDERED]] * Table1[[#This Row],[PRICE ($)]]</f>
        <v>2526.7200000000003</v>
      </c>
      <c r="G2772" s="1">
        <v>37669</v>
      </c>
      <c r="H2772" t="s">
        <v>24</v>
      </c>
      <c r="I2772">
        <v>1</v>
      </c>
      <c r="J2772" t="str">
        <f t="shared" si="43"/>
        <v>Feb</v>
      </c>
      <c r="K2772">
        <v>2003</v>
      </c>
      <c r="L2772" t="s">
        <v>565</v>
      </c>
      <c r="M2772">
        <v>49</v>
      </c>
      <c r="N2772" t="s">
        <v>672</v>
      </c>
      <c r="O2772" t="s">
        <v>551</v>
      </c>
      <c r="P2772" t="s">
        <v>3451</v>
      </c>
      <c r="Q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 s="5">
        <v>10119</v>
      </c>
      <c r="B2773" s="5">
        <v>28</v>
      </c>
      <c r="C2773">
        <v>48.17</v>
      </c>
      <c r="D2773">
        <v>6</v>
      </c>
      <c r="E2773">
        <f xml:space="preserve"> Table1[[#This Row],[QUANTITYORDERED]] * Table1[[#This Row],[PRICE ($)]]</f>
        <v>1348.76</v>
      </c>
      <c r="G2773" s="1">
        <v>37739</v>
      </c>
      <c r="H2773" t="s">
        <v>24</v>
      </c>
      <c r="I2773">
        <v>2</v>
      </c>
      <c r="J2773" t="str">
        <f t="shared" si="43"/>
        <v>Apr</v>
      </c>
      <c r="K2773">
        <v>2003</v>
      </c>
      <c r="L2773" t="s">
        <v>565</v>
      </c>
      <c r="M2773">
        <v>49</v>
      </c>
      <c r="N2773" t="s">
        <v>672</v>
      </c>
      <c r="O2773" t="s">
        <v>143</v>
      </c>
      <c r="P2773" t="s">
        <v>3452</v>
      </c>
      <c r="Q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 s="5">
        <v>10131</v>
      </c>
      <c r="B2774" s="5">
        <v>21</v>
      </c>
      <c r="C2774">
        <v>41.71</v>
      </c>
      <c r="D2774">
        <v>7</v>
      </c>
      <c r="E2774">
        <f xml:space="preserve"> Table1[[#This Row],[QUANTITYORDERED]] * Table1[[#This Row],[PRICE ($)]]</f>
        <v>875.91</v>
      </c>
      <c r="G2774" s="1">
        <v>37788</v>
      </c>
      <c r="H2774" t="s">
        <v>24</v>
      </c>
      <c r="I2774">
        <v>2</v>
      </c>
      <c r="J2774" t="str">
        <f t="shared" si="43"/>
        <v>Jun</v>
      </c>
      <c r="K2774">
        <v>2003</v>
      </c>
      <c r="L2774" t="s">
        <v>565</v>
      </c>
      <c r="M2774">
        <v>49</v>
      </c>
      <c r="N2774" t="s">
        <v>672</v>
      </c>
      <c r="O2774" t="s">
        <v>567</v>
      </c>
      <c r="P2774" t="s">
        <v>3453</v>
      </c>
      <c r="Q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 s="5">
        <v>10143</v>
      </c>
      <c r="B2775" s="5">
        <v>37</v>
      </c>
      <c r="C2775">
        <v>50.65</v>
      </c>
      <c r="D2775">
        <v>10</v>
      </c>
      <c r="E2775">
        <f xml:space="preserve"> Table1[[#This Row],[QUANTITYORDERED]] * Table1[[#This Row],[PRICE ($)]]</f>
        <v>1874.05</v>
      </c>
      <c r="G2775" s="1">
        <v>37843</v>
      </c>
      <c r="H2775" t="s">
        <v>24</v>
      </c>
      <c r="I2775">
        <v>3</v>
      </c>
      <c r="J2775" t="str">
        <f t="shared" si="43"/>
        <v>Aug</v>
      </c>
      <c r="K2775">
        <v>2003</v>
      </c>
      <c r="L2775" t="s">
        <v>565</v>
      </c>
      <c r="M2775">
        <v>49</v>
      </c>
      <c r="N2775" t="s">
        <v>672</v>
      </c>
      <c r="O2775" t="s">
        <v>334</v>
      </c>
      <c r="P2775" t="s">
        <v>3454</v>
      </c>
      <c r="Q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 s="5">
        <v>10155</v>
      </c>
      <c r="B2776" s="5">
        <v>34</v>
      </c>
      <c r="C2776">
        <v>49.16</v>
      </c>
      <c r="D2776">
        <v>8</v>
      </c>
      <c r="E2776">
        <f xml:space="preserve"> Table1[[#This Row],[QUANTITYORDERED]] * Table1[[#This Row],[PRICE ($)]]</f>
        <v>1671.4399999999998</v>
      </c>
      <c r="G2776" s="1">
        <v>37900</v>
      </c>
      <c r="H2776" t="s">
        <v>24</v>
      </c>
      <c r="I2776">
        <v>4</v>
      </c>
      <c r="J2776" t="str">
        <f t="shared" si="43"/>
        <v>Oct</v>
      </c>
      <c r="K2776">
        <v>2003</v>
      </c>
      <c r="L2776" t="s">
        <v>565</v>
      </c>
      <c r="M2776">
        <v>49</v>
      </c>
      <c r="N2776" t="s">
        <v>672</v>
      </c>
      <c r="O2776" t="s">
        <v>125</v>
      </c>
      <c r="P2776" t="s">
        <v>3455</v>
      </c>
      <c r="Q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 s="5">
        <v>10167</v>
      </c>
      <c r="B2777" s="5">
        <v>40</v>
      </c>
      <c r="C2777">
        <v>41.71</v>
      </c>
      <c r="D2777">
        <v>4</v>
      </c>
      <c r="E2777">
        <f xml:space="preserve"> Table1[[#This Row],[QUANTITYORDERED]] * Table1[[#This Row],[PRICE ($)]]</f>
        <v>1668.4</v>
      </c>
      <c r="G2777" s="1">
        <v>37917</v>
      </c>
      <c r="H2777" t="s">
        <v>338</v>
      </c>
      <c r="I2777">
        <v>4</v>
      </c>
      <c r="J2777" t="str">
        <f t="shared" si="43"/>
        <v>Oct</v>
      </c>
      <c r="K2777">
        <v>2003</v>
      </c>
      <c r="L2777" t="s">
        <v>565</v>
      </c>
      <c r="M2777">
        <v>49</v>
      </c>
      <c r="N2777" t="s">
        <v>672</v>
      </c>
      <c r="O2777" t="s">
        <v>260</v>
      </c>
      <c r="P2777" t="s">
        <v>3456</v>
      </c>
      <c r="Q2777" t="s">
        <v>3514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 s="5">
        <v>10178</v>
      </c>
      <c r="B2778" s="5">
        <v>45</v>
      </c>
      <c r="C2778">
        <v>51.15</v>
      </c>
      <c r="D2778">
        <v>7</v>
      </c>
      <c r="E2778">
        <f xml:space="preserve"> Table1[[#This Row],[QUANTITYORDERED]] * Table1[[#This Row],[PRICE ($)]]</f>
        <v>2301.75</v>
      </c>
      <c r="G2778" s="1">
        <v>37933</v>
      </c>
      <c r="H2778" t="s">
        <v>24</v>
      </c>
      <c r="I2778">
        <v>4</v>
      </c>
      <c r="J2778" t="str">
        <f t="shared" si="43"/>
        <v>Nov</v>
      </c>
      <c r="K2778">
        <v>2003</v>
      </c>
      <c r="L2778" t="s">
        <v>565</v>
      </c>
      <c r="M2778">
        <v>49</v>
      </c>
      <c r="N2778" t="s">
        <v>672</v>
      </c>
      <c r="O2778" t="s">
        <v>339</v>
      </c>
      <c r="P2778" t="s">
        <v>3457</v>
      </c>
      <c r="Q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 s="5">
        <v>10186</v>
      </c>
      <c r="B2779" s="5">
        <v>28</v>
      </c>
      <c r="C2779">
        <v>52.14</v>
      </c>
      <c r="D2779">
        <v>4</v>
      </c>
      <c r="E2779">
        <f xml:space="preserve"> Table1[[#This Row],[QUANTITYORDERED]] * Table1[[#This Row],[PRICE ($)]]</f>
        <v>1459.92</v>
      </c>
      <c r="G2779" s="1">
        <v>37939</v>
      </c>
      <c r="H2779" t="s">
        <v>24</v>
      </c>
      <c r="I2779">
        <v>4</v>
      </c>
      <c r="J2779" t="str">
        <f t="shared" si="43"/>
        <v>Nov</v>
      </c>
      <c r="K2779">
        <v>2003</v>
      </c>
      <c r="L2779" t="s">
        <v>565</v>
      </c>
      <c r="M2779">
        <v>49</v>
      </c>
      <c r="N2779" t="s">
        <v>672</v>
      </c>
      <c r="O2779" t="s">
        <v>345</v>
      </c>
      <c r="P2779" t="s">
        <v>3458</v>
      </c>
      <c r="Q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 s="5">
        <v>10197</v>
      </c>
      <c r="B2780" s="5">
        <v>29</v>
      </c>
      <c r="C2780">
        <v>41.71</v>
      </c>
      <c r="D2780">
        <v>1</v>
      </c>
      <c r="E2780">
        <f xml:space="preserve"> Table1[[#This Row],[QUANTITYORDERED]] * Table1[[#This Row],[PRICE ($)]]</f>
        <v>1209.5899999999999</v>
      </c>
      <c r="G2780" s="1">
        <v>37951</v>
      </c>
      <c r="H2780" t="s">
        <v>24</v>
      </c>
      <c r="I2780">
        <v>4</v>
      </c>
      <c r="J2780" t="str">
        <f t="shared" si="43"/>
        <v>Nov</v>
      </c>
      <c r="K2780">
        <v>2003</v>
      </c>
      <c r="L2780" t="s">
        <v>565</v>
      </c>
      <c r="M2780">
        <v>49</v>
      </c>
      <c r="N2780" t="s">
        <v>672</v>
      </c>
      <c r="O2780" t="s">
        <v>351</v>
      </c>
      <c r="P2780" t="s">
        <v>3459</v>
      </c>
      <c r="Q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 s="5">
        <v>10209</v>
      </c>
      <c r="B2781" s="5">
        <v>48</v>
      </c>
      <c r="C2781">
        <v>44.69</v>
      </c>
      <c r="D2781">
        <v>3</v>
      </c>
      <c r="E2781">
        <f xml:space="preserve"> Table1[[#This Row],[QUANTITYORDERED]] * Table1[[#This Row],[PRICE ($)]]</f>
        <v>2145.12</v>
      </c>
      <c r="G2781" s="1">
        <v>37995</v>
      </c>
      <c r="H2781" t="s">
        <v>24</v>
      </c>
      <c r="I2781">
        <v>1</v>
      </c>
      <c r="J2781" t="str">
        <f t="shared" si="43"/>
        <v>Jan</v>
      </c>
      <c r="K2781">
        <v>2004</v>
      </c>
      <c r="L2781" t="s">
        <v>565</v>
      </c>
      <c r="M2781">
        <v>49</v>
      </c>
      <c r="N2781" t="s">
        <v>672</v>
      </c>
      <c r="O2781" t="s">
        <v>357</v>
      </c>
      <c r="P2781" t="s">
        <v>3460</v>
      </c>
      <c r="Q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 s="5">
        <v>10222</v>
      </c>
      <c r="B2782" s="5">
        <v>31</v>
      </c>
      <c r="C2782">
        <v>45.69</v>
      </c>
      <c r="D2782">
        <v>7</v>
      </c>
      <c r="E2782">
        <f xml:space="preserve"> Table1[[#This Row],[QUANTITYORDERED]] * Table1[[#This Row],[PRICE ($)]]</f>
        <v>1416.3899999999999</v>
      </c>
      <c r="G2782" s="1">
        <v>38036</v>
      </c>
      <c r="H2782" t="s">
        <v>24</v>
      </c>
      <c r="I2782">
        <v>1</v>
      </c>
      <c r="J2782" t="str">
        <f t="shared" si="43"/>
        <v>Feb</v>
      </c>
      <c r="K2782">
        <v>2004</v>
      </c>
      <c r="L2782" t="s">
        <v>565</v>
      </c>
      <c r="M2782">
        <v>49</v>
      </c>
      <c r="N2782" t="s">
        <v>672</v>
      </c>
      <c r="O2782" t="s">
        <v>361</v>
      </c>
      <c r="P2782" t="s">
        <v>3461</v>
      </c>
      <c r="Q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 s="5">
        <v>10249</v>
      </c>
      <c r="B2783" s="5">
        <v>32</v>
      </c>
      <c r="C2783">
        <v>57.61</v>
      </c>
      <c r="D2783">
        <v>3</v>
      </c>
      <c r="E2783">
        <f xml:space="preserve"> Table1[[#This Row],[QUANTITYORDERED]] * Table1[[#This Row],[PRICE ($)]]</f>
        <v>1843.52</v>
      </c>
      <c r="G2783" s="1">
        <v>38115</v>
      </c>
      <c r="H2783" t="s">
        <v>24</v>
      </c>
      <c r="I2783">
        <v>2</v>
      </c>
      <c r="J2783" t="str">
        <f t="shared" si="43"/>
        <v>May</v>
      </c>
      <c r="K2783">
        <v>2004</v>
      </c>
      <c r="L2783" t="s">
        <v>565</v>
      </c>
      <c r="M2783">
        <v>49</v>
      </c>
      <c r="N2783" t="s">
        <v>672</v>
      </c>
      <c r="O2783" t="s">
        <v>238</v>
      </c>
      <c r="P2783" t="s">
        <v>3462</v>
      </c>
      <c r="Q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 s="5">
        <v>10262</v>
      </c>
      <c r="B2784" s="5">
        <v>21</v>
      </c>
      <c r="C2784">
        <v>57.11</v>
      </c>
      <c r="D2784">
        <v>12</v>
      </c>
      <c r="E2784">
        <f xml:space="preserve"> Table1[[#This Row],[QUANTITYORDERED]] * Table1[[#This Row],[PRICE ($)]]</f>
        <v>1199.31</v>
      </c>
      <c r="G2784" s="1">
        <v>38162</v>
      </c>
      <c r="H2784" t="s">
        <v>338</v>
      </c>
      <c r="I2784">
        <v>2</v>
      </c>
      <c r="J2784" t="str">
        <f t="shared" si="43"/>
        <v>Jun</v>
      </c>
      <c r="K2784">
        <v>2004</v>
      </c>
      <c r="L2784" t="s">
        <v>565</v>
      </c>
      <c r="M2784">
        <v>49</v>
      </c>
      <c r="N2784" t="s">
        <v>672</v>
      </c>
      <c r="O2784" t="s">
        <v>173</v>
      </c>
      <c r="P2784" t="s">
        <v>3463</v>
      </c>
      <c r="Q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 s="5">
        <v>10274</v>
      </c>
      <c r="B2785" s="5">
        <v>32</v>
      </c>
      <c r="C2785">
        <v>58.6</v>
      </c>
      <c r="D2785">
        <v>4</v>
      </c>
      <c r="E2785">
        <f xml:space="preserve"> Table1[[#This Row],[QUANTITYORDERED]] * Table1[[#This Row],[PRICE ($)]]</f>
        <v>1875.2</v>
      </c>
      <c r="G2785" s="1">
        <v>38189</v>
      </c>
      <c r="H2785" t="s">
        <v>24</v>
      </c>
      <c r="I2785">
        <v>3</v>
      </c>
      <c r="J2785" t="str">
        <f t="shared" si="43"/>
        <v>Jul</v>
      </c>
      <c r="K2785">
        <v>2004</v>
      </c>
      <c r="L2785" t="s">
        <v>565</v>
      </c>
      <c r="M2785">
        <v>49</v>
      </c>
      <c r="N2785" t="s">
        <v>672</v>
      </c>
      <c r="O2785" t="s">
        <v>280</v>
      </c>
      <c r="P2785" t="s">
        <v>3464</v>
      </c>
      <c r="Q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 s="5">
        <v>10283</v>
      </c>
      <c r="B2786" s="5">
        <v>43</v>
      </c>
      <c r="C2786">
        <v>57.61</v>
      </c>
      <c r="D2786">
        <v>1</v>
      </c>
      <c r="E2786">
        <f xml:space="preserve"> Table1[[#This Row],[QUANTITYORDERED]] * Table1[[#This Row],[PRICE ($)]]</f>
        <v>2477.23</v>
      </c>
      <c r="G2786" s="1">
        <v>38219</v>
      </c>
      <c r="H2786" t="s">
        <v>24</v>
      </c>
      <c r="I2786">
        <v>3</v>
      </c>
      <c r="J2786" t="str">
        <f t="shared" si="43"/>
        <v>Aug</v>
      </c>
      <c r="K2786">
        <v>2004</v>
      </c>
      <c r="L2786" t="s">
        <v>565</v>
      </c>
      <c r="M2786">
        <v>49</v>
      </c>
      <c r="N2786" t="s">
        <v>672</v>
      </c>
      <c r="O2786" t="s">
        <v>372</v>
      </c>
      <c r="P2786" t="s">
        <v>3465</v>
      </c>
      <c r="Q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 s="5">
        <v>10296</v>
      </c>
      <c r="B2787" s="5">
        <v>21</v>
      </c>
      <c r="C2787">
        <v>45.19</v>
      </c>
      <c r="D2787">
        <v>10</v>
      </c>
      <c r="E2787">
        <f xml:space="preserve"> Table1[[#This Row],[QUANTITYORDERED]] * Table1[[#This Row],[PRICE ($)]]</f>
        <v>948.99</v>
      </c>
      <c r="G2787" s="1">
        <v>38245</v>
      </c>
      <c r="H2787" t="s">
        <v>24</v>
      </c>
      <c r="I2787">
        <v>3</v>
      </c>
      <c r="J2787" t="str">
        <f t="shared" si="43"/>
        <v>Sep</v>
      </c>
      <c r="K2787">
        <v>2004</v>
      </c>
      <c r="L2787" t="s">
        <v>565</v>
      </c>
      <c r="M2787">
        <v>49</v>
      </c>
      <c r="N2787" t="s">
        <v>672</v>
      </c>
      <c r="O2787" t="s">
        <v>571</v>
      </c>
      <c r="P2787" t="s">
        <v>3466</v>
      </c>
      <c r="Q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 s="5">
        <v>10307</v>
      </c>
      <c r="B2788" s="5">
        <v>34</v>
      </c>
      <c r="C2788">
        <v>53.63</v>
      </c>
      <c r="D2788">
        <v>4</v>
      </c>
      <c r="E2788">
        <f xml:space="preserve"> Table1[[#This Row],[QUANTITYORDERED]] * Table1[[#This Row],[PRICE ($)]]</f>
        <v>1823.42</v>
      </c>
      <c r="G2788" s="1">
        <v>38274</v>
      </c>
      <c r="H2788" t="s">
        <v>24</v>
      </c>
      <c r="I2788">
        <v>4</v>
      </c>
      <c r="J2788" t="str">
        <f t="shared" si="43"/>
        <v>Oct</v>
      </c>
      <c r="K2788">
        <v>2004</v>
      </c>
      <c r="L2788" t="s">
        <v>565</v>
      </c>
      <c r="M2788">
        <v>49</v>
      </c>
      <c r="N2788" t="s">
        <v>672</v>
      </c>
      <c r="O2788" t="s">
        <v>213</v>
      </c>
      <c r="P2788" t="s">
        <v>3467</v>
      </c>
      <c r="Q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 s="5">
        <v>10316</v>
      </c>
      <c r="B2789" s="5">
        <v>34</v>
      </c>
      <c r="C2789">
        <v>43.7</v>
      </c>
      <c r="D2789">
        <v>12</v>
      </c>
      <c r="E2789">
        <f xml:space="preserve"> Table1[[#This Row],[QUANTITYORDERED]] * Table1[[#This Row],[PRICE ($)]]</f>
        <v>1485.8000000000002</v>
      </c>
      <c r="G2789" s="1">
        <v>38292</v>
      </c>
      <c r="H2789" t="s">
        <v>24</v>
      </c>
      <c r="I2789">
        <v>4</v>
      </c>
      <c r="J2789" t="str">
        <f t="shared" si="43"/>
        <v>Nov</v>
      </c>
      <c r="K2789">
        <v>2004</v>
      </c>
      <c r="L2789" t="s">
        <v>565</v>
      </c>
      <c r="M2789">
        <v>49</v>
      </c>
      <c r="N2789" t="s">
        <v>672</v>
      </c>
      <c r="O2789" t="s">
        <v>382</v>
      </c>
      <c r="P2789" t="s">
        <v>3468</v>
      </c>
      <c r="Q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 s="5">
        <v>10329</v>
      </c>
      <c r="B2790" s="5">
        <v>44</v>
      </c>
      <c r="C2790">
        <v>86.13</v>
      </c>
      <c r="D2790">
        <v>8</v>
      </c>
      <c r="E2790">
        <f xml:space="preserve"> Table1[[#This Row],[QUANTITYORDERED]] * Table1[[#This Row],[PRICE ($)]]</f>
        <v>3789.72</v>
      </c>
      <c r="G2790" s="1">
        <v>38306</v>
      </c>
      <c r="H2790" t="s">
        <v>24</v>
      </c>
      <c r="I2790">
        <v>4</v>
      </c>
      <c r="J2790" t="str">
        <f t="shared" si="43"/>
        <v>Nov</v>
      </c>
      <c r="K2790">
        <v>2004</v>
      </c>
      <c r="L2790" t="s">
        <v>565</v>
      </c>
      <c r="M2790">
        <v>49</v>
      </c>
      <c r="N2790" t="s">
        <v>672</v>
      </c>
      <c r="O2790" t="s">
        <v>27</v>
      </c>
      <c r="P2790" t="s">
        <v>3469</v>
      </c>
      <c r="Q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 s="5">
        <v>10339</v>
      </c>
      <c r="B2791" s="5">
        <v>27</v>
      </c>
      <c r="C2791">
        <v>76.31</v>
      </c>
      <c r="D2791">
        <v>6</v>
      </c>
      <c r="E2791">
        <f xml:space="preserve"> Table1[[#This Row],[QUANTITYORDERED]] * Table1[[#This Row],[PRICE ($)]]</f>
        <v>2060.37</v>
      </c>
      <c r="G2791" s="1">
        <v>38314</v>
      </c>
      <c r="H2791" t="s">
        <v>24</v>
      </c>
      <c r="I2791">
        <v>4</v>
      </c>
      <c r="J2791" t="str">
        <f t="shared" si="43"/>
        <v>Nov</v>
      </c>
      <c r="K2791">
        <v>2004</v>
      </c>
      <c r="L2791" t="s">
        <v>565</v>
      </c>
      <c r="M2791">
        <v>49</v>
      </c>
      <c r="N2791" t="s">
        <v>672</v>
      </c>
      <c r="O2791" t="s">
        <v>245</v>
      </c>
      <c r="P2791" t="s">
        <v>3470</v>
      </c>
      <c r="Q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 s="5">
        <v>10352</v>
      </c>
      <c r="B2792" s="5">
        <v>49</v>
      </c>
      <c r="C2792">
        <v>52.64</v>
      </c>
      <c r="D2792">
        <v>4</v>
      </c>
      <c r="E2792">
        <f xml:space="preserve"> Table1[[#This Row],[QUANTITYORDERED]] * Table1[[#This Row],[PRICE ($)]]</f>
        <v>2579.36</v>
      </c>
      <c r="G2792" s="1">
        <v>38324</v>
      </c>
      <c r="H2792" t="s">
        <v>24</v>
      </c>
      <c r="I2792">
        <v>4</v>
      </c>
      <c r="J2792" t="str">
        <f t="shared" si="43"/>
        <v>Dec</v>
      </c>
      <c r="K2792">
        <v>2004</v>
      </c>
      <c r="L2792" t="s">
        <v>565</v>
      </c>
      <c r="M2792">
        <v>49</v>
      </c>
      <c r="N2792" t="s">
        <v>672</v>
      </c>
      <c r="O2792" t="s">
        <v>599</v>
      </c>
      <c r="P2792" t="s">
        <v>3471</v>
      </c>
      <c r="Q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 s="5">
        <v>10361</v>
      </c>
      <c r="B2793" s="5">
        <v>23</v>
      </c>
      <c r="C2793">
        <v>95.2</v>
      </c>
      <c r="D2793">
        <v>12</v>
      </c>
      <c r="E2793">
        <f xml:space="preserve"> Table1[[#This Row],[QUANTITYORDERED]] * Table1[[#This Row],[PRICE ($)]]</f>
        <v>2189.6</v>
      </c>
      <c r="G2793" s="1">
        <v>38338</v>
      </c>
      <c r="H2793" t="s">
        <v>24</v>
      </c>
      <c r="I2793">
        <v>4</v>
      </c>
      <c r="J2793" t="str">
        <f t="shared" si="43"/>
        <v>Dec</v>
      </c>
      <c r="K2793">
        <v>2004</v>
      </c>
      <c r="L2793" t="s">
        <v>565</v>
      </c>
      <c r="M2793">
        <v>49</v>
      </c>
      <c r="N2793" t="s">
        <v>672</v>
      </c>
      <c r="O2793" t="s">
        <v>151</v>
      </c>
      <c r="P2793" t="s">
        <v>3472</v>
      </c>
      <c r="Q2793" t="s">
        <v>3507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 s="5">
        <v>10373</v>
      </c>
      <c r="B2794" s="5">
        <v>25</v>
      </c>
      <c r="C2794">
        <v>64.97</v>
      </c>
      <c r="D2794">
        <v>9</v>
      </c>
      <c r="E2794">
        <f xml:space="preserve"> Table1[[#This Row],[QUANTITYORDERED]] * Table1[[#This Row],[PRICE ($)]]</f>
        <v>1624.25</v>
      </c>
      <c r="G2794" s="1">
        <v>38383</v>
      </c>
      <c r="H2794" t="s">
        <v>24</v>
      </c>
      <c r="I2794">
        <v>1</v>
      </c>
      <c r="J2794" t="str">
        <f t="shared" si="43"/>
        <v>Jan</v>
      </c>
      <c r="K2794">
        <v>2005</v>
      </c>
      <c r="L2794" t="s">
        <v>565</v>
      </c>
      <c r="M2794">
        <v>49</v>
      </c>
      <c r="N2794" t="s">
        <v>672</v>
      </c>
      <c r="O2794" t="s">
        <v>390</v>
      </c>
      <c r="P2794" t="s">
        <v>3473</v>
      </c>
      <c r="Q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 s="5">
        <v>10386</v>
      </c>
      <c r="B2795" s="5">
        <v>50</v>
      </c>
      <c r="C2795">
        <v>87.15</v>
      </c>
      <c r="D2795">
        <v>16</v>
      </c>
      <c r="E2795">
        <f xml:space="preserve"> Table1[[#This Row],[QUANTITYORDERED]] * Table1[[#This Row],[PRICE ($)]]</f>
        <v>4357.5</v>
      </c>
      <c r="G2795" s="1">
        <v>38412</v>
      </c>
      <c r="H2795" t="s">
        <v>407</v>
      </c>
      <c r="I2795">
        <v>1</v>
      </c>
      <c r="J2795" t="str">
        <f t="shared" si="43"/>
        <v>Mar</v>
      </c>
      <c r="K2795">
        <v>2005</v>
      </c>
      <c r="L2795" t="s">
        <v>565</v>
      </c>
      <c r="M2795">
        <v>49</v>
      </c>
      <c r="N2795" t="s">
        <v>672</v>
      </c>
      <c r="O2795" t="s">
        <v>173</v>
      </c>
      <c r="P2795" t="s">
        <v>3474</v>
      </c>
      <c r="Q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 s="5">
        <v>10398</v>
      </c>
      <c r="B2796" s="5">
        <v>34</v>
      </c>
      <c r="C2796">
        <v>40.22</v>
      </c>
      <c r="D2796">
        <v>1</v>
      </c>
      <c r="E2796">
        <f xml:space="preserve"> Table1[[#This Row],[QUANTITYORDERED]] * Table1[[#This Row],[PRICE ($)]]</f>
        <v>1367.48</v>
      </c>
      <c r="G2796" s="1">
        <v>38441</v>
      </c>
      <c r="H2796" t="s">
        <v>24</v>
      </c>
      <c r="I2796">
        <v>1</v>
      </c>
      <c r="J2796" t="str">
        <f t="shared" si="43"/>
        <v>Mar</v>
      </c>
      <c r="K2796">
        <v>2005</v>
      </c>
      <c r="L2796" t="s">
        <v>565</v>
      </c>
      <c r="M2796">
        <v>49</v>
      </c>
      <c r="N2796" t="s">
        <v>672</v>
      </c>
      <c r="O2796" t="s">
        <v>36</v>
      </c>
      <c r="P2796" t="s">
        <v>3475</v>
      </c>
      <c r="Q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 s="5">
        <v>10400</v>
      </c>
      <c r="B2797" s="5">
        <v>20</v>
      </c>
      <c r="C2797">
        <v>56.12</v>
      </c>
      <c r="D2797">
        <v>4</v>
      </c>
      <c r="E2797">
        <f xml:space="preserve"> Table1[[#This Row],[QUANTITYORDERED]] * Table1[[#This Row],[PRICE ($)]]</f>
        <v>1122.3999999999999</v>
      </c>
      <c r="G2797" s="1">
        <v>38443</v>
      </c>
      <c r="H2797" t="s">
        <v>24</v>
      </c>
      <c r="I2797">
        <v>2</v>
      </c>
      <c r="J2797" t="str">
        <f t="shared" si="43"/>
        <v>Apr</v>
      </c>
      <c r="K2797">
        <v>2005</v>
      </c>
      <c r="L2797" t="s">
        <v>565</v>
      </c>
      <c r="M2797">
        <v>49</v>
      </c>
      <c r="N2797" t="s">
        <v>672</v>
      </c>
      <c r="O2797" t="s">
        <v>396</v>
      </c>
      <c r="P2797" t="s">
        <v>3476</v>
      </c>
      <c r="Q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 s="5">
        <v>10415</v>
      </c>
      <c r="B2798" s="5">
        <v>42</v>
      </c>
      <c r="C2798">
        <v>57.61</v>
      </c>
      <c r="D2798">
        <v>3</v>
      </c>
      <c r="E2798">
        <f xml:space="preserve"> Table1[[#This Row],[QUANTITYORDERED]] * Table1[[#This Row],[PRICE ($)]]</f>
        <v>2419.62</v>
      </c>
      <c r="G2798" s="1">
        <v>38481</v>
      </c>
      <c r="H2798" t="s">
        <v>172</v>
      </c>
      <c r="I2798">
        <v>2</v>
      </c>
      <c r="J2798" t="str">
        <f t="shared" si="43"/>
        <v>May</v>
      </c>
      <c r="K2798">
        <v>2005</v>
      </c>
      <c r="L2798" t="s">
        <v>565</v>
      </c>
      <c r="M2798">
        <v>49</v>
      </c>
      <c r="N2798" t="s">
        <v>672</v>
      </c>
      <c r="O2798" t="s">
        <v>557</v>
      </c>
      <c r="P2798" t="s">
        <v>3477</v>
      </c>
      <c r="Q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 s="5">
        <v>10105</v>
      </c>
      <c r="B2799" s="5">
        <v>25</v>
      </c>
      <c r="C2799">
        <v>56.78</v>
      </c>
      <c r="D2799">
        <v>8</v>
      </c>
      <c r="E2799">
        <f xml:space="preserve"> Table1[[#This Row],[QUANTITYORDERED]] * Table1[[#This Row],[PRICE ($)]]</f>
        <v>1419.5</v>
      </c>
      <c r="G2799" s="1">
        <v>37663</v>
      </c>
      <c r="H2799" t="s">
        <v>24</v>
      </c>
      <c r="I2799">
        <v>1</v>
      </c>
      <c r="J2799" t="str">
        <f t="shared" si="43"/>
        <v>Feb</v>
      </c>
      <c r="K2799">
        <v>2003</v>
      </c>
      <c r="L2799" t="s">
        <v>597</v>
      </c>
      <c r="M2799">
        <v>54</v>
      </c>
      <c r="N2799" t="s">
        <v>673</v>
      </c>
      <c r="O2799" t="s">
        <v>321</v>
      </c>
      <c r="P2799" t="s">
        <v>3478</v>
      </c>
      <c r="Q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 s="5">
        <v>10117</v>
      </c>
      <c r="B2800" s="5">
        <v>50</v>
      </c>
      <c r="C2800">
        <v>43.68</v>
      </c>
      <c r="D2800">
        <v>2</v>
      </c>
      <c r="E2800">
        <f xml:space="preserve"> Table1[[#This Row],[QUANTITYORDERED]] * Table1[[#This Row],[PRICE ($)]]</f>
        <v>2184</v>
      </c>
      <c r="G2800" s="1">
        <v>37727</v>
      </c>
      <c r="H2800" t="s">
        <v>24</v>
      </c>
      <c r="I2800">
        <v>2</v>
      </c>
      <c r="J2800" t="str">
        <f t="shared" si="43"/>
        <v>Apr</v>
      </c>
      <c r="K2800">
        <v>2003</v>
      </c>
      <c r="L2800" t="s">
        <v>597</v>
      </c>
      <c r="M2800">
        <v>54</v>
      </c>
      <c r="N2800" t="s">
        <v>673</v>
      </c>
      <c r="O2800" t="s">
        <v>195</v>
      </c>
      <c r="P2800" t="s">
        <v>3479</v>
      </c>
      <c r="Q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 s="5">
        <v>10129</v>
      </c>
      <c r="B2801" s="5">
        <v>32</v>
      </c>
      <c r="C2801">
        <v>64.97</v>
      </c>
      <c r="D2801">
        <v>8</v>
      </c>
      <c r="E2801">
        <f xml:space="preserve"> Table1[[#This Row],[QUANTITYORDERED]] * Table1[[#This Row],[PRICE ($)]]</f>
        <v>2079.04</v>
      </c>
      <c r="G2801" s="1">
        <v>37784</v>
      </c>
      <c r="H2801" t="s">
        <v>24</v>
      </c>
      <c r="I2801">
        <v>2</v>
      </c>
      <c r="J2801" t="str">
        <f t="shared" si="43"/>
        <v>Jun</v>
      </c>
      <c r="K2801">
        <v>2003</v>
      </c>
      <c r="L2801" t="s">
        <v>597</v>
      </c>
      <c r="M2801">
        <v>54</v>
      </c>
      <c r="N2801" t="s">
        <v>673</v>
      </c>
      <c r="O2801" t="s">
        <v>328</v>
      </c>
      <c r="P2801" t="s">
        <v>3480</v>
      </c>
      <c r="Q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 s="5">
        <v>10142</v>
      </c>
      <c r="B2802" s="5">
        <v>39</v>
      </c>
      <c r="C2802">
        <v>44.23</v>
      </c>
      <c r="D2802">
        <v>5</v>
      </c>
      <c r="E2802">
        <f xml:space="preserve"> Table1[[#This Row],[QUANTITYORDERED]] * Table1[[#This Row],[PRICE ($)]]</f>
        <v>1724.9699999999998</v>
      </c>
      <c r="G2802" s="1">
        <v>37841</v>
      </c>
      <c r="H2802" t="s">
        <v>24</v>
      </c>
      <c r="I2802">
        <v>3</v>
      </c>
      <c r="J2802" t="str">
        <f t="shared" si="43"/>
        <v>Aug</v>
      </c>
      <c r="K2802">
        <v>2003</v>
      </c>
      <c r="L2802" t="s">
        <v>597</v>
      </c>
      <c r="M2802">
        <v>54</v>
      </c>
      <c r="N2802" t="s">
        <v>673</v>
      </c>
      <c r="O2802" t="s">
        <v>271</v>
      </c>
      <c r="P2802" t="s">
        <v>3481</v>
      </c>
      <c r="Q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 s="5">
        <v>10153</v>
      </c>
      <c r="B2803" s="5">
        <v>50</v>
      </c>
      <c r="C2803">
        <v>60.06</v>
      </c>
      <c r="D2803">
        <v>4</v>
      </c>
      <c r="E2803">
        <f xml:space="preserve"> Table1[[#This Row],[QUANTITYORDERED]] * Table1[[#This Row],[PRICE ($)]]</f>
        <v>3003</v>
      </c>
      <c r="G2803" s="1">
        <v>37892</v>
      </c>
      <c r="H2803" t="s">
        <v>24</v>
      </c>
      <c r="I2803">
        <v>3</v>
      </c>
      <c r="J2803" t="str">
        <f t="shared" si="43"/>
        <v>Sep</v>
      </c>
      <c r="K2803">
        <v>2003</v>
      </c>
      <c r="L2803" t="s">
        <v>597</v>
      </c>
      <c r="M2803">
        <v>54</v>
      </c>
      <c r="N2803" t="s">
        <v>673</v>
      </c>
      <c r="O2803" t="s">
        <v>173</v>
      </c>
      <c r="P2803" t="s">
        <v>3482</v>
      </c>
      <c r="Q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 s="5">
        <v>10167</v>
      </c>
      <c r="B2804" s="5">
        <v>38</v>
      </c>
      <c r="C2804">
        <v>48.59</v>
      </c>
      <c r="D2804">
        <v>15</v>
      </c>
      <c r="E2804">
        <f xml:space="preserve"> Table1[[#This Row],[QUANTITYORDERED]] * Table1[[#This Row],[PRICE ($)]]</f>
        <v>1846.42</v>
      </c>
      <c r="G2804" s="1">
        <v>37917</v>
      </c>
      <c r="H2804" t="s">
        <v>338</v>
      </c>
      <c r="I2804">
        <v>4</v>
      </c>
      <c r="J2804" t="str">
        <f t="shared" si="43"/>
        <v>Oct</v>
      </c>
      <c r="K2804">
        <v>2003</v>
      </c>
      <c r="L2804" t="s">
        <v>597</v>
      </c>
      <c r="M2804">
        <v>54</v>
      </c>
      <c r="N2804" t="s">
        <v>673</v>
      </c>
      <c r="O2804" t="s">
        <v>260</v>
      </c>
      <c r="P2804" t="s">
        <v>3483</v>
      </c>
      <c r="Q2804" t="s">
        <v>3514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 s="5">
        <v>10177</v>
      </c>
      <c r="B2805" s="5">
        <v>40</v>
      </c>
      <c r="C2805">
        <v>50.23</v>
      </c>
      <c r="D2805">
        <v>6</v>
      </c>
      <c r="E2805">
        <f xml:space="preserve"> Table1[[#This Row],[QUANTITYORDERED]] * Table1[[#This Row],[PRICE ($)]]</f>
        <v>2009.1999999999998</v>
      </c>
      <c r="G2805" s="1">
        <v>37932</v>
      </c>
      <c r="H2805" t="s">
        <v>24</v>
      </c>
      <c r="I2805">
        <v>4</v>
      </c>
      <c r="J2805" t="str">
        <f t="shared" si="43"/>
        <v>Nov</v>
      </c>
      <c r="K2805">
        <v>2003</v>
      </c>
      <c r="L2805" t="s">
        <v>597</v>
      </c>
      <c r="M2805">
        <v>54</v>
      </c>
      <c r="N2805" t="s">
        <v>673</v>
      </c>
      <c r="O2805" t="s">
        <v>486</v>
      </c>
      <c r="P2805" t="s">
        <v>3484</v>
      </c>
      <c r="Q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xml:space="preserve"> Table1[[#This Row],[QUANTITYORDERED]] * Table1[[#This Row],[PRICE ($)]]</f>
        <v>1804.0400000000002</v>
      </c>
      <c r="G2806" s="1">
        <v>37939</v>
      </c>
      <c r="H2806" t="s">
        <v>24</v>
      </c>
      <c r="I2806">
        <v>4</v>
      </c>
      <c r="J2806" t="str">
        <f t="shared" si="43"/>
        <v>Nov</v>
      </c>
      <c r="K2806">
        <v>2003</v>
      </c>
      <c r="L2806" t="s">
        <v>597</v>
      </c>
      <c r="M2806">
        <v>54</v>
      </c>
      <c r="N2806" t="s">
        <v>673</v>
      </c>
      <c r="O2806" t="s">
        <v>334</v>
      </c>
      <c r="P2806" t="s">
        <v>3485</v>
      </c>
      <c r="Q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 s="5">
        <v>10197</v>
      </c>
      <c r="B2807" s="5">
        <v>42</v>
      </c>
      <c r="C2807">
        <v>50.23</v>
      </c>
      <c r="D2807">
        <v>12</v>
      </c>
      <c r="E2807">
        <f xml:space="preserve"> Table1[[#This Row],[QUANTITYORDERED]] * Table1[[#This Row],[PRICE ($)]]</f>
        <v>2109.66</v>
      </c>
      <c r="G2807" s="1">
        <v>37951</v>
      </c>
      <c r="H2807" t="s">
        <v>24</v>
      </c>
      <c r="I2807">
        <v>4</v>
      </c>
      <c r="J2807" t="str">
        <f t="shared" si="43"/>
        <v>Nov</v>
      </c>
      <c r="K2807">
        <v>2003</v>
      </c>
      <c r="L2807" t="s">
        <v>597</v>
      </c>
      <c r="M2807">
        <v>54</v>
      </c>
      <c r="N2807" t="s">
        <v>673</v>
      </c>
      <c r="O2807" t="s">
        <v>351</v>
      </c>
      <c r="P2807" t="s">
        <v>3486</v>
      </c>
      <c r="Q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 s="5">
        <v>10208</v>
      </c>
      <c r="B2808" s="5">
        <v>42</v>
      </c>
      <c r="C2808">
        <v>63.88</v>
      </c>
      <c r="D2808">
        <v>6</v>
      </c>
      <c r="E2808">
        <f xml:space="preserve"> Table1[[#This Row],[QUANTITYORDERED]] * Table1[[#This Row],[PRICE ($)]]</f>
        <v>2682.96</v>
      </c>
      <c r="G2808" s="1">
        <v>37988</v>
      </c>
      <c r="H2808" t="s">
        <v>24</v>
      </c>
      <c r="I2808">
        <v>1</v>
      </c>
      <c r="J2808" t="str">
        <f t="shared" si="43"/>
        <v>Jan</v>
      </c>
      <c r="K2808">
        <v>2004</v>
      </c>
      <c r="L2808" t="s">
        <v>597</v>
      </c>
      <c r="M2808">
        <v>54</v>
      </c>
      <c r="N2808" t="s">
        <v>673</v>
      </c>
      <c r="O2808" t="s">
        <v>218</v>
      </c>
      <c r="P2808" t="s">
        <v>3487</v>
      </c>
      <c r="Q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 s="5">
        <v>10222</v>
      </c>
      <c r="B2809" s="5">
        <v>36</v>
      </c>
      <c r="C2809">
        <v>63.34</v>
      </c>
      <c r="D2809">
        <v>18</v>
      </c>
      <c r="E2809">
        <f xml:space="preserve"> Table1[[#This Row],[QUANTITYORDERED]] * Table1[[#This Row],[PRICE ($)]]</f>
        <v>2280.2400000000002</v>
      </c>
      <c r="G2809" s="1">
        <v>38036</v>
      </c>
      <c r="H2809" t="s">
        <v>24</v>
      </c>
      <c r="I2809">
        <v>1</v>
      </c>
      <c r="J2809" t="str">
        <f t="shared" si="43"/>
        <v>Feb</v>
      </c>
      <c r="K2809">
        <v>2004</v>
      </c>
      <c r="L2809" t="s">
        <v>597</v>
      </c>
      <c r="M2809">
        <v>54</v>
      </c>
      <c r="N2809" t="s">
        <v>673</v>
      </c>
      <c r="O2809" t="s">
        <v>361</v>
      </c>
      <c r="P2809" t="s">
        <v>3488</v>
      </c>
      <c r="Q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 s="5">
        <v>10232</v>
      </c>
      <c r="B2810" s="5">
        <v>24</v>
      </c>
      <c r="C2810">
        <v>49.69</v>
      </c>
      <c r="D2810">
        <v>3</v>
      </c>
      <c r="E2810">
        <f xml:space="preserve"> Table1[[#This Row],[QUANTITYORDERED]] * Table1[[#This Row],[PRICE ($)]]</f>
        <v>1192.56</v>
      </c>
      <c r="G2810" s="1">
        <v>38066</v>
      </c>
      <c r="H2810" t="s">
        <v>24</v>
      </c>
      <c r="I2810">
        <v>1</v>
      </c>
      <c r="J2810" t="str">
        <f t="shared" si="43"/>
        <v>Mar</v>
      </c>
      <c r="K2810">
        <v>2004</v>
      </c>
      <c r="L2810" t="s">
        <v>597</v>
      </c>
      <c r="M2810">
        <v>54</v>
      </c>
      <c r="N2810" t="s">
        <v>673</v>
      </c>
      <c r="O2810" t="s">
        <v>382</v>
      </c>
      <c r="P2810" t="s">
        <v>3489</v>
      </c>
      <c r="Q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 s="5">
        <v>10248</v>
      </c>
      <c r="B2811" s="5">
        <v>23</v>
      </c>
      <c r="C2811">
        <v>65.52</v>
      </c>
      <c r="D2811">
        <v>9</v>
      </c>
      <c r="E2811">
        <f xml:space="preserve"> Table1[[#This Row],[QUANTITYORDERED]] * Table1[[#This Row],[PRICE ($)]]</f>
        <v>1506.9599999999998</v>
      </c>
      <c r="G2811" s="1">
        <v>38114</v>
      </c>
      <c r="H2811" t="s">
        <v>338</v>
      </c>
      <c r="I2811">
        <v>2</v>
      </c>
      <c r="J2811" t="str">
        <f t="shared" si="43"/>
        <v>May</v>
      </c>
      <c r="K2811">
        <v>2004</v>
      </c>
      <c r="L2811" t="s">
        <v>597</v>
      </c>
      <c r="M2811">
        <v>54</v>
      </c>
      <c r="N2811" t="s">
        <v>673</v>
      </c>
      <c r="O2811" t="s">
        <v>27</v>
      </c>
      <c r="P2811" t="s">
        <v>3490</v>
      </c>
      <c r="Q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 s="5">
        <v>10261</v>
      </c>
      <c r="B2812" s="5">
        <v>29</v>
      </c>
      <c r="C2812">
        <v>50.78</v>
      </c>
      <c r="D2812">
        <v>7</v>
      </c>
      <c r="E2812">
        <f xml:space="preserve"> Table1[[#This Row],[QUANTITYORDERED]] * Table1[[#This Row],[PRICE ($)]]</f>
        <v>1472.6200000000001</v>
      </c>
      <c r="G2812" s="1">
        <v>38155</v>
      </c>
      <c r="H2812" t="s">
        <v>24</v>
      </c>
      <c r="I2812">
        <v>2</v>
      </c>
      <c r="J2812" t="str">
        <f t="shared" si="43"/>
        <v>Jun</v>
      </c>
      <c r="K2812">
        <v>2004</v>
      </c>
      <c r="L2812" t="s">
        <v>597</v>
      </c>
      <c r="M2812">
        <v>54</v>
      </c>
      <c r="N2812" t="s">
        <v>673</v>
      </c>
      <c r="O2812" t="s">
        <v>291</v>
      </c>
      <c r="P2812" t="s">
        <v>3491</v>
      </c>
      <c r="Q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 s="5">
        <v>10273</v>
      </c>
      <c r="B2813" s="5">
        <v>37</v>
      </c>
      <c r="C2813">
        <v>45.86</v>
      </c>
      <c r="D2813">
        <v>10</v>
      </c>
      <c r="E2813">
        <f xml:space="preserve"> Table1[[#This Row],[QUANTITYORDERED]] * Table1[[#This Row],[PRICE ($)]]</f>
        <v>1696.82</v>
      </c>
      <c r="G2813" s="1">
        <v>38189</v>
      </c>
      <c r="H2813" t="s">
        <v>24</v>
      </c>
      <c r="I2813">
        <v>3</v>
      </c>
      <c r="J2813" t="str">
        <f t="shared" si="43"/>
        <v>Jul</v>
      </c>
      <c r="K2813">
        <v>2004</v>
      </c>
      <c r="L2813" t="s">
        <v>597</v>
      </c>
      <c r="M2813">
        <v>54</v>
      </c>
      <c r="N2813" t="s">
        <v>673</v>
      </c>
      <c r="O2813" t="s">
        <v>364</v>
      </c>
      <c r="P2813" t="s">
        <v>3492</v>
      </c>
      <c r="Q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 s="5">
        <v>10283</v>
      </c>
      <c r="B2814" s="5">
        <v>33</v>
      </c>
      <c r="C2814">
        <v>51.32</v>
      </c>
      <c r="D2814">
        <v>12</v>
      </c>
      <c r="E2814">
        <f xml:space="preserve"> Table1[[#This Row],[QUANTITYORDERED]] * Table1[[#This Row],[PRICE ($)]]</f>
        <v>1693.56</v>
      </c>
      <c r="G2814" s="1">
        <v>38219</v>
      </c>
      <c r="H2814" t="s">
        <v>24</v>
      </c>
      <c r="I2814">
        <v>3</v>
      </c>
      <c r="J2814" t="str">
        <f t="shared" si="43"/>
        <v>Aug</v>
      </c>
      <c r="K2814">
        <v>2004</v>
      </c>
      <c r="L2814" t="s">
        <v>597</v>
      </c>
      <c r="M2814">
        <v>54</v>
      </c>
      <c r="N2814" t="s">
        <v>673</v>
      </c>
      <c r="O2814" t="s">
        <v>372</v>
      </c>
      <c r="P2814" t="s">
        <v>3493</v>
      </c>
      <c r="Q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 s="5">
        <v>10293</v>
      </c>
      <c r="B2815" s="5">
        <v>32</v>
      </c>
      <c r="C2815">
        <v>60.06</v>
      </c>
      <c r="D2815">
        <v>1</v>
      </c>
      <c r="E2815">
        <f xml:space="preserve"> Table1[[#This Row],[QUANTITYORDERED]] * Table1[[#This Row],[PRICE ($)]]</f>
        <v>1921.92</v>
      </c>
      <c r="G2815" s="1">
        <v>38239</v>
      </c>
      <c r="H2815" t="s">
        <v>24</v>
      </c>
      <c r="I2815">
        <v>3</v>
      </c>
      <c r="J2815" t="str">
        <f t="shared" si="43"/>
        <v>Sep</v>
      </c>
      <c r="K2815">
        <v>2004</v>
      </c>
      <c r="L2815" t="s">
        <v>597</v>
      </c>
      <c r="M2815">
        <v>54</v>
      </c>
      <c r="N2815" t="s">
        <v>673</v>
      </c>
      <c r="O2815" t="s">
        <v>253</v>
      </c>
      <c r="P2815" t="s">
        <v>3494</v>
      </c>
      <c r="Q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 s="5">
        <v>10306</v>
      </c>
      <c r="B2816" s="5">
        <v>35</v>
      </c>
      <c r="C2816">
        <v>59.51</v>
      </c>
      <c r="D2816">
        <v>6</v>
      </c>
      <c r="E2816">
        <f xml:space="preserve"> Table1[[#This Row],[QUANTITYORDERED]] * Table1[[#This Row],[PRICE ($)]]</f>
        <v>2082.85</v>
      </c>
      <c r="G2816" s="1">
        <v>38274</v>
      </c>
      <c r="H2816" t="s">
        <v>24</v>
      </c>
      <c r="I2816">
        <v>4</v>
      </c>
      <c r="J2816" t="str">
        <f t="shared" si="43"/>
        <v>Oct</v>
      </c>
      <c r="K2816">
        <v>2004</v>
      </c>
      <c r="L2816" t="s">
        <v>597</v>
      </c>
      <c r="M2816">
        <v>54</v>
      </c>
      <c r="N2816" t="s">
        <v>673</v>
      </c>
      <c r="O2816" t="s">
        <v>491</v>
      </c>
      <c r="P2816" t="s">
        <v>3495</v>
      </c>
      <c r="Q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 s="5">
        <v>10315</v>
      </c>
      <c r="B2817" s="5">
        <v>40</v>
      </c>
      <c r="C2817">
        <v>55.69</v>
      </c>
      <c r="D2817">
        <v>5</v>
      </c>
      <c r="E2817">
        <f xml:space="preserve"> Table1[[#This Row],[QUANTITYORDERED]] * Table1[[#This Row],[PRICE ($)]]</f>
        <v>2227.6</v>
      </c>
      <c r="G2817" s="1">
        <v>38289</v>
      </c>
      <c r="H2817" t="s">
        <v>24</v>
      </c>
      <c r="I2817">
        <v>4</v>
      </c>
      <c r="J2817" t="str">
        <f t="shared" si="43"/>
        <v>Oct</v>
      </c>
      <c r="K2817">
        <v>2004</v>
      </c>
      <c r="L2817" t="s">
        <v>597</v>
      </c>
      <c r="M2817">
        <v>54</v>
      </c>
      <c r="N2817" t="s">
        <v>673</v>
      </c>
      <c r="O2817" t="s">
        <v>113</v>
      </c>
      <c r="P2817" t="s">
        <v>3496</v>
      </c>
      <c r="Q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 s="5">
        <v>10327</v>
      </c>
      <c r="B2818" s="5">
        <v>37</v>
      </c>
      <c r="C2818">
        <v>86.74</v>
      </c>
      <c r="D2818">
        <v>4</v>
      </c>
      <c r="E2818">
        <f xml:space="preserve"> Table1[[#This Row],[QUANTITYORDERED]] * Table1[[#This Row],[PRICE ($)]]</f>
        <v>3209.3799999999997</v>
      </c>
      <c r="G2818" s="1">
        <v>38301</v>
      </c>
      <c r="H2818" t="s">
        <v>407</v>
      </c>
      <c r="I2818">
        <v>4</v>
      </c>
      <c r="J2818" t="str">
        <f t="shared" si="43"/>
        <v>Nov</v>
      </c>
      <c r="K2818">
        <v>2004</v>
      </c>
      <c r="L2818" t="s">
        <v>597</v>
      </c>
      <c r="M2818">
        <v>54</v>
      </c>
      <c r="N2818" t="s">
        <v>673</v>
      </c>
      <c r="O2818" t="s">
        <v>321</v>
      </c>
      <c r="P2818" t="s">
        <v>3497</v>
      </c>
      <c r="Q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 s="5">
        <v>10337</v>
      </c>
      <c r="B2819" s="5">
        <v>42</v>
      </c>
      <c r="C2819">
        <v>97.16</v>
      </c>
      <c r="D2819">
        <v>5</v>
      </c>
      <c r="E2819">
        <f xml:space="preserve"> Table1[[#This Row],[QUANTITYORDERED]] * Table1[[#This Row],[PRICE ($)]]</f>
        <v>4080.72</v>
      </c>
      <c r="G2819" s="1">
        <v>38312</v>
      </c>
      <c r="H2819" t="s">
        <v>24</v>
      </c>
      <c r="I2819">
        <v>4</v>
      </c>
      <c r="J2819" t="str">
        <f t="shared" ref="J2819:J2824" si="44" xml:space="preserve"> TEXT(G2819, "mmm")</f>
        <v>Nov</v>
      </c>
      <c r="K2819">
        <v>2004</v>
      </c>
      <c r="L2819" t="s">
        <v>597</v>
      </c>
      <c r="M2819">
        <v>54</v>
      </c>
      <c r="N2819" t="s">
        <v>673</v>
      </c>
      <c r="O2819" t="s">
        <v>202</v>
      </c>
      <c r="P2819" t="s">
        <v>3498</v>
      </c>
      <c r="Q2819" t="s">
        <v>3508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 s="5">
        <v>10350</v>
      </c>
      <c r="B2820" s="5">
        <v>20</v>
      </c>
      <c r="C2820">
        <v>100</v>
      </c>
      <c r="D2820">
        <v>15</v>
      </c>
      <c r="E2820">
        <f xml:space="preserve"> Table1[[#This Row],[QUANTITYORDERED]] * Table1[[#This Row],[PRICE ($)]]</f>
        <v>2000</v>
      </c>
      <c r="G2820" s="1">
        <v>38323</v>
      </c>
      <c r="H2820" t="s">
        <v>24</v>
      </c>
      <c r="I2820">
        <v>4</v>
      </c>
      <c r="J2820" t="str">
        <f t="shared" si="44"/>
        <v>Dec</v>
      </c>
      <c r="K2820">
        <v>2004</v>
      </c>
      <c r="L2820" t="s">
        <v>597</v>
      </c>
      <c r="M2820">
        <v>54</v>
      </c>
      <c r="N2820" t="s">
        <v>673</v>
      </c>
      <c r="O2820" t="s">
        <v>173</v>
      </c>
      <c r="P2820" t="s">
        <v>3499</v>
      </c>
      <c r="Q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 s="5">
        <v>10373</v>
      </c>
      <c r="B2821" s="5">
        <v>29</v>
      </c>
      <c r="C2821">
        <v>100</v>
      </c>
      <c r="D2821">
        <v>1</v>
      </c>
      <c r="E2821">
        <f xml:space="preserve"> Table1[[#This Row],[QUANTITYORDERED]] * Table1[[#This Row],[PRICE ($)]]</f>
        <v>2900</v>
      </c>
      <c r="G2821" s="1">
        <v>38383</v>
      </c>
      <c r="H2821" t="s">
        <v>24</v>
      </c>
      <c r="I2821">
        <v>1</v>
      </c>
      <c r="J2821" t="str">
        <f t="shared" si="44"/>
        <v>Jan</v>
      </c>
      <c r="K2821">
        <v>2005</v>
      </c>
      <c r="L2821" t="s">
        <v>597</v>
      </c>
      <c r="M2821">
        <v>54</v>
      </c>
      <c r="N2821" t="s">
        <v>673</v>
      </c>
      <c r="O2821" t="s">
        <v>390</v>
      </c>
      <c r="P2821" t="s">
        <v>3500</v>
      </c>
      <c r="Q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 s="5">
        <v>10386</v>
      </c>
      <c r="B2822" s="5">
        <v>43</v>
      </c>
      <c r="C2822">
        <v>100</v>
      </c>
      <c r="D2822">
        <v>4</v>
      </c>
      <c r="E2822">
        <f xml:space="preserve"> Table1[[#This Row],[QUANTITYORDERED]] * Table1[[#This Row],[PRICE ($)]]</f>
        <v>4300</v>
      </c>
      <c r="G2822" s="1">
        <v>38412</v>
      </c>
      <c r="H2822" t="s">
        <v>407</v>
      </c>
      <c r="I2822">
        <v>1</v>
      </c>
      <c r="J2822" t="str">
        <f t="shared" si="44"/>
        <v>Mar</v>
      </c>
      <c r="K2822">
        <v>2005</v>
      </c>
      <c r="L2822" t="s">
        <v>597</v>
      </c>
      <c r="M2822">
        <v>54</v>
      </c>
      <c r="N2822" t="s">
        <v>673</v>
      </c>
      <c r="O2822" t="s">
        <v>173</v>
      </c>
      <c r="P2822" t="s">
        <v>3501</v>
      </c>
      <c r="Q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 s="5">
        <v>10397</v>
      </c>
      <c r="B2823" s="5">
        <v>34</v>
      </c>
      <c r="C2823">
        <v>62.24</v>
      </c>
      <c r="D2823">
        <v>1</v>
      </c>
      <c r="E2823">
        <f xml:space="preserve"> Table1[[#This Row],[QUANTITYORDERED]] * Table1[[#This Row],[PRICE ($)]]</f>
        <v>2116.16</v>
      </c>
      <c r="G2823" s="1">
        <v>38439</v>
      </c>
      <c r="H2823" t="s">
        <v>24</v>
      </c>
      <c r="I2823">
        <v>1</v>
      </c>
      <c r="J2823" t="str">
        <f t="shared" si="44"/>
        <v>Mar</v>
      </c>
      <c r="K2823">
        <v>2005</v>
      </c>
      <c r="L2823" t="s">
        <v>597</v>
      </c>
      <c r="M2823">
        <v>54</v>
      </c>
      <c r="N2823" t="s">
        <v>673</v>
      </c>
      <c r="O2823" t="s">
        <v>339</v>
      </c>
      <c r="P2823" t="s">
        <v>3502</v>
      </c>
      <c r="Q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 s="5">
        <v>10414</v>
      </c>
      <c r="B2824" s="5">
        <v>47</v>
      </c>
      <c r="C2824">
        <v>65.52</v>
      </c>
      <c r="D2824">
        <v>9</v>
      </c>
      <c r="E2824">
        <f xml:space="preserve"> Table1[[#This Row],[QUANTITYORDERED]] * Table1[[#This Row],[PRICE ($)]]</f>
        <v>3079.4399999999996</v>
      </c>
      <c r="G2824" s="1">
        <v>38478</v>
      </c>
      <c r="H2824" t="s">
        <v>400</v>
      </c>
      <c r="I2824">
        <v>2</v>
      </c>
      <c r="J2824" t="str">
        <f t="shared" si="44"/>
        <v>May</v>
      </c>
      <c r="K2824">
        <v>2005</v>
      </c>
      <c r="L2824" t="s">
        <v>597</v>
      </c>
      <c r="M2824">
        <v>54</v>
      </c>
      <c r="N2824" t="s">
        <v>673</v>
      </c>
      <c r="O2824" t="s">
        <v>378</v>
      </c>
      <c r="P2824" t="s">
        <v>3503</v>
      </c>
      <c r="Q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051-5EA3-430D-B167-18699F33E6A0}">
  <dimension ref="A2:A4"/>
  <sheetViews>
    <sheetView topLeftCell="A2" workbookViewId="0">
      <selection activeCell="A2" sqref="A2"/>
    </sheetView>
  </sheetViews>
  <sheetFormatPr defaultRowHeight="14.5" x14ac:dyDescent="0.35"/>
  <cols>
    <col min="1" max="1" width="12.36328125" bestFit="1" customWidth="1"/>
    <col min="2" max="3" width="25.81640625" bestFit="1" customWidth="1"/>
    <col min="4" max="4" width="12.36328125" bestFit="1" customWidth="1"/>
    <col min="5" max="5" width="24.08984375" bestFit="1" customWidth="1"/>
    <col min="6" max="6" width="14.7265625" bestFit="1" customWidth="1"/>
    <col min="7" max="7" width="15.26953125" bestFit="1" customWidth="1"/>
    <col min="8" max="8" width="12.36328125" bestFit="1" customWidth="1"/>
    <col min="9" max="9" width="22.08984375" bestFit="1" customWidth="1"/>
    <col min="10" max="109" width="15.26953125" bestFit="1" customWidth="1"/>
    <col min="110" max="111" width="10.7265625" bestFit="1" customWidth="1"/>
  </cols>
  <sheetData>
    <row r="2" spans="1:1" x14ac:dyDescent="0.35">
      <c r="A2" s="7" t="s">
        <v>3517</v>
      </c>
    </row>
    <row r="3" spans="1:1" x14ac:dyDescent="0.35">
      <c r="A3" t="s">
        <v>3516</v>
      </c>
    </row>
    <row r="4" spans="1:1" x14ac:dyDescent="0.35">
      <c r="A4" s="6">
        <v>2823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sales_data_sample</vt:lpstr>
      <vt:lpstr>sales_data_sample (1)</vt:lpstr>
      <vt:lpstr>PivotTable1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2025-10-03T13:33:25Z</dcterms:modified>
</cp:coreProperties>
</file>