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0D6811A5-DAD4-4FA6-8B03-9B42DD61A7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I12" i="1" a="1"/>
  <c r="I12" i="1" s="1"/>
  <c r="G12" i="1"/>
  <c r="J8" i="1"/>
  <c r="C12" i="1"/>
  <c r="B10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<sst xmlns="http://schemas.openxmlformats.org/spreadsheetml/2006/main" count="42" uniqueCount="36">
  <si>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</si>
  <si>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</si>
  <si>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</si>
  <si>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</si>
  <si>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</si>
  <si>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</si>
  <si>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</si>
  <si>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</si>
  <si>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</si>
  <si>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</si>
  <si>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</si>
  <si>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</si>
  <si>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</si>
  <si>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</si>
  <si>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</si>
  <si>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</si>
  <si>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</si>
  <si>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</si>
  <si>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</si>
  <si>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</si>
  <si>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</si>
  <si>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</si>
  <si>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</si>
  <si>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</si>
  <si>
    <t>Index</t>
  </si>
  <si>
    <t>Match</t>
  </si>
  <si>
    <t>Find Mary Ann’s salary</t>
  </si>
  <si>
    <t>Q1 Sales</t>
  </si>
  <si>
    <t>Q2 Sales</t>
  </si>
  <si>
    <t>Q3 Sales</t>
  </si>
  <si>
    <t>Q4 Sales</t>
  </si>
  <si>
    <t>Find the Q3 Sales for Finance</t>
  </si>
  <si>
    <t>XLOOKUP</t>
  </si>
  <si>
    <t>Two-way with XLOOKUP</t>
  </si>
  <si>
    <t>Two-way with INDEX &amp; MATCH</t>
  </si>
  <si>
    <t>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</si>
</sst>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6" sqref="A16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  <col min="4" max="4" width="12.08984375" bestFit="1" customWidth="1"/>
    <col min="5" max="5" width="11.08984375" bestFit="1" customWidth="1"/>
    <col min="7" max="7" width="11.26953125" bestFit="1" customWidth="1"/>
    <col min="8" max="11" width="11.08984375" bestFit="1" customWidth="1"/>
  </cols>
  <sheetData>
    <row r="1" spans="1:11" s="2" customFormat="1" x14ac:dyDescent="0.35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  <c r="G1" s="2" t="s">
        <v>1</v>
      </c>
      <c r="H1" s="2" t="s">
        <v>27</v>
      </c>
      <c r="I1" s="2" t="s">
        <v>28</v>
      </c>
      <c r="J1" s="2" t="s">
        <v>29</v>
      </c>
      <c r="K1" s="2" t="s">
        <v>30</v>
      </c>
    </row>
    <row r="2" spans="1:11" x14ac:dyDescent="0.35">
      <c r="A2" t="s">
        <v>18</v>
      </c>
      <c r="B2" t="s">
        <v>2</v>
      </c>
      <c r="C2" t="s">
        <v>3</v>
      </c>
      <c r="D2" t="s">
        <v>4</v>
      </c>
      <c r="E2" s="4">
        <v>380000</v>
      </c>
      <c r="G2" t="s">
        <v>6</v>
      </c>
      <c r="H2" s="4">
        <v>250000</v>
      </c>
      <c r="I2" s="4">
        <v>270000</v>
      </c>
      <c r="J2" s="4">
        <v>290000</v>
      </c>
      <c r="K2" s="4">
        <v>310000</v>
      </c>
    </row>
    <row r="3" spans="1:11" x14ac:dyDescent="0.35">
      <c r="A3" t="s">
        <v>19</v>
      </c>
      <c r="B3" t="s">
        <v>5</v>
      </c>
      <c r="C3" t="s">
        <v>6</v>
      </c>
      <c r="D3" t="s">
        <v>7</v>
      </c>
      <c r="E3" s="4">
        <v>290000</v>
      </c>
      <c r="G3" t="s">
        <v>12</v>
      </c>
      <c r="H3" s="4">
        <v>300000</v>
      </c>
      <c r="I3" s="4">
        <v>320000</v>
      </c>
      <c r="J3" s="4">
        <v>340000</v>
      </c>
      <c r="K3" s="4">
        <v>350000</v>
      </c>
    </row>
    <row r="4" spans="1:11" x14ac:dyDescent="0.35">
      <c r="A4" t="s">
        <v>20</v>
      </c>
      <c r="B4" t="s">
        <v>8</v>
      </c>
      <c r="C4" t="s">
        <v>9</v>
      </c>
      <c r="D4" t="s">
        <v>10</v>
      </c>
      <c r="E4" s="4">
        <v>310000</v>
      </c>
      <c r="G4" t="s">
        <v>3</v>
      </c>
      <c r="H4" s="4">
        <v>200000</v>
      </c>
      <c r="I4" s="4">
        <v>220000</v>
      </c>
      <c r="J4" s="4">
        <v>250000</v>
      </c>
      <c r="K4" s="4">
        <v>280000</v>
      </c>
    </row>
    <row r="5" spans="1:11" x14ac:dyDescent="0.35">
      <c r="A5" t="s">
        <v>21</v>
      </c>
      <c r="B5" t="s">
        <v>11</v>
      </c>
      <c r="C5" t="s">
        <v>12</v>
      </c>
      <c r="D5" t="s">
        <v>4</v>
      </c>
      <c r="E5" s="4">
        <v>420000</v>
      </c>
      <c r="G5" t="s">
        <v>9</v>
      </c>
      <c r="H5" s="4">
        <v>180000</v>
      </c>
      <c r="I5" s="4">
        <v>190000</v>
      </c>
      <c r="J5" s="4">
        <v>210000</v>
      </c>
      <c r="K5" s="4">
        <v>230000</v>
      </c>
    </row>
    <row r="6" spans="1:11" x14ac:dyDescent="0.35">
      <c r="A6" t="s">
        <v>22</v>
      </c>
      <c r="B6" t="s">
        <v>13</v>
      </c>
      <c r="C6" t="s">
        <v>23</v>
      </c>
      <c r="D6" t="s">
        <v>14</v>
      </c>
      <c r="E6" s="4">
        <v>350000</v>
      </c>
    </row>
    <row r="7" spans="1:11" x14ac:dyDescent="0.35">
      <c r="J7" s="1" t="s">
        <v>34</v>
      </c>
    </row>
    <row r="8" spans="1:11" x14ac:dyDescent="0.35">
      <c r="G8" s="3" t="s">
        <v>31</v>
      </c>
      <c r="H8" s="3"/>
      <c r="I8" s="3"/>
      <c r="J8" s="4">
        <f xml:space="preserve"> INDEX(G2:K5, MATCH("Finance", G2:G5, 0), MATCH("Q3 Sales", G1:K1, 0))</f>
        <v>340000</v>
      </c>
    </row>
    <row r="9" spans="1:11" x14ac:dyDescent="0.35">
      <c r="A9" s="2" t="s">
        <v>24</v>
      </c>
      <c r="B9" s="2" t="s">
        <v>25</v>
      </c>
    </row>
    <row r="10" spans="1:11" x14ac:dyDescent="0.35">
      <c r="A10" t="str">
        <f xml:space="preserve"> INDEX(B2:B6, 3)</f>
        <v>Mary Ann</v>
      </c>
      <c r="B10">
        <f xml:space="preserve"> MATCH("Mary Ann", B2:B6, 0)</f>
        <v>3</v>
      </c>
      <c r="G10" s="4"/>
    </row>
    <row r="11" spans="1:11" x14ac:dyDescent="0.35">
      <c r="G11" s="1" t="s">
        <v>32</v>
      </c>
      <c r="I11" s="1" t="s">
        <v>33</v>
      </c>
    </row>
    <row r="12" spans="1:11" x14ac:dyDescent="0.35">
      <c r="A12" s="3" t="s">
        <v>26</v>
      </c>
      <c r="B12" s="3"/>
      <c r="C12" s="4">
        <f xml:space="preserve"> INDEX(E2:E6, MATCH("Mary Ann", B2:B6, 0))</f>
        <v>310000</v>
      </c>
      <c r="G12" s="4">
        <f>_xlfn.XLOOKUP("Mary Ann", B2:B6, E2:E6, "Not Found")</f>
        <v>310000</v>
      </c>
      <c r="I12" s="4" cm="1">
        <f t="array" ref="I12" xml:space="preserve"> _xlfn.XLOOKUP("Finance", G2:G5, _xlfn.XLOOKUP("Q3 Sales", G1:K1, G2:K5))</f>
        <v>340000</v>
      </c>
    </row>
    <row r="14" spans="1:11" x14ac:dyDescent="0.35">
      <c r="A14" s="2" t="s">
        <v>35</v>
      </c>
    </row>
    <row r="15" spans="1:11" x14ac:dyDescent="0.35">
      <c r="A15" t="str">
        <f>CHOOSE(2, "Lagos", "Abuja", "Kaduna")</f>
        <v>Abuja</v>
      </c>
    </row>
  </sheetData>
  <mergeCells count="2">
    <mergeCell ref="A12:B12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2025-10-23T11:46:42Z</dcterms:modified>
</cp:coreProperties>
</file>