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kerm\OneDrive\Desktop\Aeterna-Capital-Project-1\"/>
    </mc:Choice>
  </mc:AlternateContent>
  <xr:revisionPtr revIDLastSave="0" documentId="13_ncr:1_{F416973F-6D7F-4A63-84A0-813E701B8B8D}" xr6:coauthVersionLast="47" xr6:coauthVersionMax="47" xr10:uidLastSave="{00000000-0000-0000-0000-000000000000}"/>
  <bookViews>
    <workbookView xWindow="-108" yWindow="-108" windowWidth="23256" windowHeight="12456" xr2:uid="{57954312-9567-4130-A968-342C1FC0F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  <c r="G8" i="1"/>
  <c r="C8" i="1"/>
  <c r="I7" i="1"/>
  <c r="G7" i="1"/>
  <c r="C7" i="1"/>
  <c r="I6" i="1"/>
  <c r="G6" i="1"/>
  <c r="C6" i="1"/>
  <c r="I5" i="1"/>
  <c r="G5" i="1"/>
  <c r="C5" i="1"/>
  <c r="I4" i="1"/>
  <c r="G4" i="1"/>
  <c r="C4" i="1"/>
  <c r="I3" i="1"/>
  <c r="G3" i="1"/>
  <c r="C3" i="1"/>
  <c r="I2" i="1"/>
  <c r="G2" i="1"/>
  <c r="C2" i="1"/>
</calcChain>
</file>

<file path=xl/sharedStrings.xml><?xml version="1.0" encoding="utf-8"?>
<sst xmlns="http://schemas.openxmlformats.org/spreadsheetml/2006/main" count="41" uniqueCount="24">
  <si>
    <t>Asset</t>
  </si>
  <si>
    <t>Qty</t>
  </si>
  <si>
    <t>Buy / Sell</t>
  </si>
  <si>
    <t>Date</t>
  </si>
  <si>
    <t>Price</t>
  </si>
  <si>
    <t>Short - Selling</t>
  </si>
  <si>
    <t>Multiple Trades</t>
  </si>
  <si>
    <t>Missing Data</t>
  </si>
  <si>
    <t>Mixed Formats</t>
  </si>
  <si>
    <t>Asset Class</t>
  </si>
  <si>
    <t>AAPL</t>
  </si>
  <si>
    <t>Yes</t>
  </si>
  <si>
    <t>No</t>
  </si>
  <si>
    <t>Stock</t>
  </si>
  <si>
    <t>NVDA</t>
  </si>
  <si>
    <t>TSLA</t>
  </si>
  <si>
    <t>PLTR</t>
  </si>
  <si>
    <t>BTC / USD</t>
  </si>
  <si>
    <t>NaN</t>
  </si>
  <si>
    <t>Crypto</t>
  </si>
  <si>
    <t>ETH / USD</t>
  </si>
  <si>
    <t>USD / GBP</t>
  </si>
  <si>
    <t>Forex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</si>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</sst>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&quot;$&quot;#,##0.00"/>
    <numFmt numFmtId="167" formatCode="[$-F400]h:mm:ss\ AM/PM"/>
  </numFmts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33C5-3F30-4BAB-B898-E77FA32835D2}">
  <dimension ref="A1:K8"/>
  <sheetViews>
    <sheetView tabSelected="1" workbookViewId="0"/>
  </sheetViews>
  <sheetFormatPr defaultRowHeight="13.8" x14ac:dyDescent="0.3"/>
  <cols>
    <col min="2" max="2" width="5.5546875" bestFit="1" customWidth="1"/>
    <col min="3" max="3" width="8.33203125" bestFit="1" customWidth="1"/>
    <col min="4" max="4" width="19.44140625" bestFit="1" customWidth="1"/>
    <col min="5" max="5" width="8" bestFit="1" customWidth="1"/>
    <col min="6" max="6" width="10.5546875" bestFit="1" customWidth="1"/>
    <col min="7" max="7" width="11.88671875" bestFit="1" customWidth="1"/>
    <col min="8" max="8" width="13.21875" bestFit="1" customWidth="1"/>
    <col min="9" max="9" width="10.77734375" bestFit="1" customWidth="1"/>
    <col min="10" max="10" width="12.44140625" bestFit="1" customWidth="1"/>
    <col min="11" max="11" width="10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2" t="s">
        <v>10</v>
      </c>
      <c r="B2" s="2">
        <v>400</v>
      </c>
      <c r="C2" s="2" t="str">
        <f>IF($B2&gt;0, "Buy", "Sell")</f>
        <v>Buy</v>
      </c>
      <c r="D2" s="3">
        <v>45764</v>
      </c>
      <c r="E2" s="4">
        <v>196.98</v>
      </c>
      <c r="F2" s="5">
        <v>0.50209490740740736</v>
      </c>
      <c r="G2" s="2" t="str">
        <f>IF($B2&gt;0, "No", "Yes")</f>
        <v>No</v>
      </c>
      <c r="H2" s="2" t="s">
        <v>11</v>
      </c>
      <c r="I2" s="2" t="str">
        <f>IF(ISNUMBER(B2),"No","Yes")</f>
        <v>No</v>
      </c>
      <c r="J2" s="2" t="s">
        <v>12</v>
      </c>
      <c r="K2" s="2" t="s">
        <v>13</v>
      </c>
    </row>
    <row r="3" spans="1:11" x14ac:dyDescent="0.3">
      <c r="A3" s="2" t="s">
        <v>14</v>
      </c>
      <c r="B3" s="2">
        <v>-200</v>
      </c>
      <c r="C3" s="2" t="str">
        <f t="shared" ref="C3:C8" si="0">IF(B3&gt;0, "Buy", "Sell")</f>
        <v>Sell</v>
      </c>
      <c r="D3" s="3">
        <v>45764</v>
      </c>
      <c r="E3" s="4">
        <v>101.49</v>
      </c>
      <c r="F3" s="5">
        <v>0.38390046296296299</v>
      </c>
      <c r="G3" s="2" t="str">
        <f t="shared" ref="G3:G8" si="1">IF($B3&gt;0, "No", "Yes")</f>
        <v>Yes</v>
      </c>
      <c r="H3" s="2" t="s">
        <v>12</v>
      </c>
      <c r="I3" s="2" t="str">
        <f t="shared" ref="I3:I8" si="2">IF(ISNUMBER(B3),"No","Yes")</f>
        <v>No</v>
      </c>
      <c r="J3" s="2" t="s">
        <v>12</v>
      </c>
      <c r="K3" s="2" t="s">
        <v>13</v>
      </c>
    </row>
    <row r="4" spans="1:11" x14ac:dyDescent="0.3">
      <c r="A4" s="2" t="s">
        <v>15</v>
      </c>
      <c r="B4" s="2">
        <v>-300</v>
      </c>
      <c r="C4" s="2" t="str">
        <f t="shared" si="0"/>
        <v>Sell</v>
      </c>
      <c r="D4" s="3">
        <v>45764</v>
      </c>
      <c r="E4" s="2">
        <v>241.37</v>
      </c>
      <c r="F4" s="5">
        <v>0.40013888888888888</v>
      </c>
      <c r="G4" s="2" t="str">
        <f t="shared" si="1"/>
        <v>Yes</v>
      </c>
      <c r="H4" s="2" t="s">
        <v>12</v>
      </c>
      <c r="I4" s="2" t="str">
        <f t="shared" si="2"/>
        <v>No</v>
      </c>
      <c r="J4" s="2" t="s">
        <v>11</v>
      </c>
      <c r="K4" s="2" t="s">
        <v>13</v>
      </c>
    </row>
    <row r="5" spans="1:11" x14ac:dyDescent="0.3">
      <c r="A5" s="2" t="s">
        <v>16</v>
      </c>
      <c r="B5" s="2">
        <v>750</v>
      </c>
      <c r="C5" s="2" t="str">
        <f t="shared" si="0"/>
        <v>Buy</v>
      </c>
      <c r="D5" s="3">
        <v>45764</v>
      </c>
      <c r="E5" s="4">
        <v>93.78</v>
      </c>
      <c r="F5" s="5">
        <v>0.49586805555555558</v>
      </c>
      <c r="G5" s="2" t="str">
        <f t="shared" si="1"/>
        <v>No</v>
      </c>
      <c r="H5" s="2" t="s">
        <v>11</v>
      </c>
      <c r="I5" s="2" t="str">
        <f t="shared" si="2"/>
        <v>No</v>
      </c>
      <c r="J5" s="2" t="s">
        <v>12</v>
      </c>
      <c r="K5" s="2" t="s">
        <v>13</v>
      </c>
    </row>
    <row r="6" spans="1:11" x14ac:dyDescent="0.3">
      <c r="A6" s="2" t="s">
        <v>17</v>
      </c>
      <c r="B6" s="2" t="s">
        <v>18</v>
      </c>
      <c r="C6" s="2" t="str">
        <f>IF(B6&gt;0, "Buy", "Sell")</f>
        <v>Buy</v>
      </c>
      <c r="D6" s="3">
        <v>45764</v>
      </c>
      <c r="E6" s="4" t="s">
        <v>18</v>
      </c>
      <c r="F6" s="5">
        <v>0.5957986111111111</v>
      </c>
      <c r="G6" s="2" t="str">
        <f t="shared" si="1"/>
        <v>No</v>
      </c>
      <c r="H6" s="2" t="s">
        <v>12</v>
      </c>
      <c r="I6" s="2" t="str">
        <f t="shared" si="2"/>
        <v>Yes</v>
      </c>
      <c r="J6" s="2" t="s">
        <v>12</v>
      </c>
      <c r="K6" s="2" t="s">
        <v>19</v>
      </c>
    </row>
    <row r="7" spans="1:11" x14ac:dyDescent="0.3">
      <c r="A7" s="2" t="s">
        <v>20</v>
      </c>
      <c r="B7" s="2">
        <v>100</v>
      </c>
      <c r="C7" s="2" t="str">
        <f t="shared" si="0"/>
        <v>Buy</v>
      </c>
      <c r="D7" s="3">
        <v>45764</v>
      </c>
      <c r="E7" s="2">
        <v>1616.22</v>
      </c>
      <c r="F7" s="5">
        <v>0.54807870370370371</v>
      </c>
      <c r="G7" s="2" t="str">
        <f t="shared" si="1"/>
        <v>No</v>
      </c>
      <c r="H7" s="2" t="s">
        <v>11</v>
      </c>
      <c r="I7" s="2" t="str">
        <f t="shared" si="2"/>
        <v>No</v>
      </c>
      <c r="J7" s="2" t="s">
        <v>11</v>
      </c>
      <c r="K7" s="2" t="s">
        <v>19</v>
      </c>
    </row>
    <row r="8" spans="1:11" x14ac:dyDescent="0.3">
      <c r="A8" s="2" t="s">
        <v>21</v>
      </c>
      <c r="B8" s="2">
        <v>-5000</v>
      </c>
      <c r="C8" s="2" t="str">
        <f t="shared" si="0"/>
        <v>Sell</v>
      </c>
      <c r="D8" s="3">
        <v>45764</v>
      </c>
      <c r="E8" s="4">
        <v>1.3295999999999999</v>
      </c>
      <c r="F8" s="5">
        <v>0.37579861111111112</v>
      </c>
      <c r="G8" s="2" t="str">
        <f t="shared" si="1"/>
        <v>Yes</v>
      </c>
      <c r="H8" s="2" t="s">
        <v>11</v>
      </c>
      <c r="I8" s="2" t="str">
        <f t="shared" si="2"/>
        <v>No</v>
      </c>
      <c r="J8" s="2" t="s">
        <v>12</v>
      </c>
      <c r="K8" s="2" t="s">
        <v>22</v>
      </c>
    </row>
  </sheetData>
  <dataValidations count="1">
    <dataValidation type="list" allowBlank="1" showInputMessage="1" showErrorMessage="1" sqref="K2:K8" xr:uid="{4E794A8A-9596-471B-AF92-5C484C6E6406}">
      <formula1>"Stock, Crypto, Forex"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kermetciev</dc:creator>
  <cp:lastModifiedBy>filip kermetciev</cp:lastModifiedBy>
  <dcterms:created xsi:type="dcterms:W3CDTF">2025-04-20T10:06:10Z</dcterms:created>
  <dcterms:modified xsi:type="dcterms:W3CDTF">2025-04-20T16:09:58Z</dcterms:modified>
</cp:coreProperties>
</file>