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wina Sasmita\Documents\"/>
    </mc:Choice>
  </mc:AlternateContent>
  <bookViews>
    <workbookView xWindow="0" yWindow="0" windowWidth="19200" windowHeight="9240"/>
  </bookViews>
  <sheets>
    <sheet name="XI MIPA" sheetId="4" r:id="rId1"/>
    <sheet name="XI IPS 1" sheetId="5" r:id="rId2"/>
    <sheet name="XI IPS 2" sheetId="6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X9" i="6" l="1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8" i="6"/>
  <c r="R9" i="6"/>
  <c r="R10" i="6"/>
  <c r="R11" i="6"/>
  <c r="R12" i="6"/>
  <c r="R13" i="6"/>
  <c r="R14" i="6"/>
  <c r="R15" i="6"/>
  <c r="R17" i="6"/>
  <c r="R18" i="6"/>
  <c r="R19" i="6"/>
  <c r="R20" i="6"/>
  <c r="R21" i="6"/>
  <c r="R22" i="6"/>
  <c r="R24" i="6"/>
  <c r="R25" i="6"/>
  <c r="R26" i="6"/>
  <c r="R27" i="6"/>
  <c r="R30" i="6"/>
  <c r="R31" i="6"/>
  <c r="R8" i="6"/>
  <c r="L9" i="6"/>
  <c r="L10" i="6"/>
  <c r="L11" i="6"/>
  <c r="L13" i="6"/>
  <c r="L14" i="6"/>
  <c r="L15" i="6"/>
  <c r="L16" i="6"/>
  <c r="L17" i="6"/>
  <c r="L18" i="6"/>
  <c r="L19" i="6"/>
  <c r="L20" i="6"/>
  <c r="L21" i="6"/>
  <c r="L22" i="6"/>
  <c r="L23" i="6"/>
  <c r="L25" i="6"/>
  <c r="L26" i="6"/>
  <c r="L29" i="6"/>
  <c r="L30" i="6"/>
  <c r="L31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8" i="6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8" i="5"/>
  <c r="R9" i="5"/>
  <c r="R10" i="5"/>
  <c r="R14" i="5"/>
  <c r="R16" i="5"/>
  <c r="R17" i="5"/>
  <c r="R18" i="5"/>
  <c r="R19" i="5"/>
  <c r="R20" i="5"/>
  <c r="R21" i="5"/>
  <c r="R22" i="5"/>
  <c r="R23" i="5"/>
  <c r="R24" i="5"/>
  <c r="R25" i="5"/>
  <c r="R28" i="5"/>
  <c r="R33" i="5"/>
  <c r="R8" i="5"/>
  <c r="L9" i="5" l="1"/>
  <c r="L10" i="5"/>
  <c r="L12" i="5"/>
  <c r="L13" i="5"/>
  <c r="L14" i="5"/>
  <c r="L17" i="5"/>
  <c r="L18" i="5"/>
  <c r="L19" i="5"/>
  <c r="L20" i="5"/>
  <c r="L21" i="5"/>
  <c r="L22" i="5"/>
  <c r="L23" i="5"/>
  <c r="L24" i="5"/>
  <c r="L25" i="5"/>
  <c r="L28" i="5"/>
  <c r="L31" i="5"/>
  <c r="L32" i="5"/>
  <c r="L33" i="5"/>
  <c r="L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8" i="5"/>
  <c r="X9" i="4" l="1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8" i="4"/>
  <c r="L9" i="4"/>
  <c r="L10" i="4"/>
  <c r="L12" i="4"/>
  <c r="L13" i="4"/>
  <c r="L14" i="4"/>
  <c r="L15" i="4"/>
  <c r="L16" i="4"/>
  <c r="L22" i="4"/>
  <c r="L23" i="4"/>
  <c r="L24" i="4"/>
  <c r="L25" i="4"/>
  <c r="L26" i="4"/>
  <c r="L27" i="4"/>
  <c r="L29" i="4"/>
  <c r="L30" i="4"/>
  <c r="L32" i="4"/>
  <c r="L33" i="4"/>
  <c r="L34" i="4"/>
  <c r="L35" i="4"/>
  <c r="L36" i="4"/>
  <c r="L37" i="4"/>
  <c r="L38" i="4"/>
  <c r="L39" i="4"/>
  <c r="L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8" i="4"/>
  <c r="D39" i="6" l="1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D32" i="5"/>
</calcChain>
</file>

<file path=xl/sharedStrings.xml><?xml version="1.0" encoding="utf-8"?>
<sst xmlns="http://schemas.openxmlformats.org/spreadsheetml/2006/main" count="748" uniqueCount="132">
  <si>
    <t>No.</t>
  </si>
  <si>
    <t>Nama Siswa</t>
  </si>
  <si>
    <t>NISN</t>
  </si>
  <si>
    <t>Penilaian Harian 1</t>
  </si>
  <si>
    <t>Penilaian Harian 2</t>
  </si>
  <si>
    <t>Penilaian Harian 3</t>
  </si>
  <si>
    <t>Penilaian Harian 4</t>
  </si>
  <si>
    <t>Materi</t>
  </si>
  <si>
    <t>Nilai PH</t>
  </si>
  <si>
    <t>Remedial</t>
  </si>
  <si>
    <t>Proyek</t>
  </si>
  <si>
    <t>Praktek</t>
  </si>
  <si>
    <t>Portofolio</t>
  </si>
  <si>
    <t>:</t>
  </si>
  <si>
    <t xml:space="preserve">MATA PELAJARAN                                  </t>
  </si>
  <si>
    <t xml:space="preserve">KRITERIA KETUNTASAN MINIMAL   </t>
  </si>
  <si>
    <t xml:space="preserve">BOBOT NILAI PENILAIAN HARIAN    </t>
  </si>
  <si>
    <t>GURU MATA PELAJARAN</t>
  </si>
  <si>
    <t>DWI TRISWANTO, S.S.</t>
  </si>
  <si>
    <t>NONI ALFIYANA, S.Hum.</t>
  </si>
  <si>
    <t>AL AMIN, S.Pd.</t>
  </si>
  <si>
    <t>SURYA AMISENA, SE.</t>
  </si>
  <si>
    <t>AAS NURASIAH, S.Pd.</t>
  </si>
  <si>
    <t>RAUP EFENDI, S.PdI.</t>
  </si>
  <si>
    <t>YAYAH HARYANI, S.HI.</t>
  </si>
  <si>
    <t>NURLELA, S.Pd.</t>
  </si>
  <si>
    <t>EMON, S.Pd.</t>
  </si>
  <si>
    <t>ILAH SUSILAWATI, S.PdI</t>
  </si>
  <si>
    <t>ASEP NURPADILAHS, PdI</t>
  </si>
  <si>
    <t>WINA WIDYAWATI, S.Pd.</t>
  </si>
  <si>
    <t>YUYUN HERAWATI, S.PdI.</t>
  </si>
  <si>
    <t>ILHAM FIRDAUS, S.Pd.</t>
  </si>
  <si>
    <t>NOVI ANDRIANI, S.Pd.</t>
  </si>
  <si>
    <t>SITI HASANAH, S.PdI</t>
  </si>
  <si>
    <t>AAN</t>
  </si>
  <si>
    <t>ALFIZAR NURFANDY</t>
  </si>
  <si>
    <t>ANISA</t>
  </si>
  <si>
    <t>ARNAWATI</t>
  </si>
  <si>
    <t>DESTRI EKA PERTIWI</t>
  </si>
  <si>
    <t>DEVI SELIA</t>
  </si>
  <si>
    <t>DILA AULIA FEBRIANTIA</t>
  </si>
  <si>
    <t>EIS SINYTA RAHAYU</t>
  </si>
  <si>
    <t>ELIS ALENA OKTAVIA</t>
  </si>
  <si>
    <t>EPI SUSANTI</t>
  </si>
  <si>
    <t>HANI</t>
  </si>
  <si>
    <t>HILDA RAMADHANTI</t>
  </si>
  <si>
    <t>IMELDA SARI</t>
  </si>
  <si>
    <t>JUMYATI SARI</t>
  </si>
  <si>
    <t>LINTANI NURSIFA RAHMAH</t>
  </si>
  <si>
    <t>M. ANDRIAN. NOVIATNA</t>
  </si>
  <si>
    <t>MASTIROH SITI NURJANAH</t>
  </si>
  <si>
    <t>MELI MARDIANI</t>
  </si>
  <si>
    <t>MUHAMAD IRPAN</t>
  </si>
  <si>
    <t>NABILATUNISA PUTRI SETIANI</t>
  </si>
  <si>
    <t>NUR ANISA</t>
  </si>
  <si>
    <t>NURUL WIRAYA</t>
  </si>
  <si>
    <t>ROSPIANI</t>
  </si>
  <si>
    <t>SADIAH SRI NURISKA</t>
  </si>
  <si>
    <t>SELAMET SUTIAH</t>
  </si>
  <si>
    <t>SITI NURSAFITRI</t>
  </si>
  <si>
    <t>SITI SUMINAH</t>
  </si>
  <si>
    <t>SRI YANTI AULIA</t>
  </si>
  <si>
    <t>TEGAR CAHYA INGSUKMA</t>
  </si>
  <si>
    <t>USI SULISTIAWATI</t>
  </si>
  <si>
    <t>WARTINI</t>
  </si>
  <si>
    <t>WINDI MAULIDI</t>
  </si>
  <si>
    <t>AAT SUPRIATNA</t>
  </si>
  <si>
    <t>AHLAN</t>
  </si>
  <si>
    <t>ALIN DAPIT</t>
  </si>
  <si>
    <t>DEDE FITRIAH</t>
  </si>
  <si>
    <t>DESI AMELIYA</t>
  </si>
  <si>
    <t>DITA RISMUNA</t>
  </si>
  <si>
    <t>EMALIA NURAENI</t>
  </si>
  <si>
    <t>EVA NENGSIH</t>
  </si>
  <si>
    <t>FAJAR MAULANA SAPUTRA</t>
  </si>
  <si>
    <t>FERI SETIAWAN</t>
  </si>
  <si>
    <t>KIKI KARBALA</t>
  </si>
  <si>
    <t>M. AJI MAULANA</t>
  </si>
  <si>
    <t>MUHAMAD FARHAN HAKIKI</t>
  </si>
  <si>
    <t>MARKIN</t>
  </si>
  <si>
    <t>MUHAMAD ARIPIN</t>
  </si>
  <si>
    <t>MUHAMAD HILMI</t>
  </si>
  <si>
    <t xml:space="preserve">NOVAL WAHYUBI </t>
  </si>
  <si>
    <t>PAHRU ROJI</t>
  </si>
  <si>
    <t>PITRIA LILIS KARLINA</t>
  </si>
  <si>
    <t>RAHMAWATI</t>
  </si>
  <si>
    <t>SANTI RASWATI</t>
  </si>
  <si>
    <t>SITI HAJAR</t>
  </si>
  <si>
    <t>SITI LASIAH</t>
  </si>
  <si>
    <t>SITI ROHAENI</t>
  </si>
  <si>
    <t>SITI ROSIAH</t>
  </si>
  <si>
    <t>UCI SANUSI</t>
  </si>
  <si>
    <t>AGUS</t>
  </si>
  <si>
    <t>AHMAD ADI ZAMZAMI</t>
  </si>
  <si>
    <t>ASEP SUWANDI</t>
  </si>
  <si>
    <t>HALIM VRADIVA</t>
  </si>
  <si>
    <t>IIS MARLINA</t>
  </si>
  <si>
    <t>ILHAM SAPUTRA</t>
  </si>
  <si>
    <t>JIMI PRATAMA</t>
  </si>
  <si>
    <t>LIA AMELIA</t>
  </si>
  <si>
    <t>LUSI ASMARANI</t>
  </si>
  <si>
    <t>MUHAMAD IQBAL USWANDI</t>
  </si>
  <si>
    <t>MUHAMAD FAJAR RIZKI</t>
  </si>
  <si>
    <t>MUHAMAD IRGI</t>
  </si>
  <si>
    <t>MUHAMAD KARIM</t>
  </si>
  <si>
    <t>MUHAMMAD FAHRUDIN</t>
  </si>
  <si>
    <t>M. HAIKAL RESTU</t>
  </si>
  <si>
    <t>NINA SINTIA</t>
  </si>
  <si>
    <t>NURUL LUTFIA</t>
  </si>
  <si>
    <t>SARI</t>
  </si>
  <si>
    <t>SIPA FITRIANI</t>
  </si>
  <si>
    <t>SITI AGNA</t>
  </si>
  <si>
    <t>SITI FADILLAH</t>
  </si>
  <si>
    <t>SOLIHIN</t>
  </si>
  <si>
    <t>TEGUH PRASETYO</t>
  </si>
  <si>
    <t>TUBAGUS RIZKI</t>
  </si>
  <si>
    <t>NILAI PAT</t>
  </si>
  <si>
    <t>DESKRIPSI PENGETAHUAN</t>
  </si>
  <si>
    <t>DESKRIPSI KETERAMPILAN</t>
  </si>
  <si>
    <t xml:space="preserve">BOBOT NILAI PAT                              </t>
  </si>
  <si>
    <t xml:space="preserve">BOBOT NILAI PAT                    </t>
  </si>
  <si>
    <t xml:space="preserve">BOBOT NILAI PAT                           </t>
  </si>
  <si>
    <t>Sejarah Peminatan (SNU)</t>
  </si>
  <si>
    <t>40%</t>
  </si>
  <si>
    <t>60%</t>
  </si>
  <si>
    <t>Perang Dunia I dan II</t>
  </si>
  <si>
    <t>PHBO</t>
  </si>
  <si>
    <t>Respons Bangsa Indonesia terhadap Kolonialisme dan Imperialisme</t>
  </si>
  <si>
    <t>Akar Nasionalisme dan Demokrasi di Indonesia</t>
  </si>
  <si>
    <t>Kesadaran Berbangsa dan Bernegara dan Penegakan Hak-Hak Bangsa</t>
  </si>
  <si>
    <t xml:space="preserve">Sudah mampu memahami materi Perang Dunia I dan II, Respons Bangsa Indonesia terhadap Penjajahan, Akar Nasionalisme dan Demokrasi, serta Kesadaran Berbangsa, dan sudah mencapai KKM </t>
  </si>
  <si>
    <t>Sudah terampil dalam menerapkan pengetahuan tentang Perang Dunia I dan II, Respons Bangsa Indonesia terhadap Penjajahan, Akar Nasionalisme dan Demokrasi, dan Kesadaran berbangsa, serta sudah mencapai KKM.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</si>
</sst>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color theme="0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9" fontId="1" fillId="0" borderId="0" applyNumberFormat="0" applyFill="0" applyProtection="0"/>
  </cellStyleXfs>
  <cellXfs count="43">
    <xf numFmtId="0" fontId="0" fillId="0" borderId="0" xfId="0"/>
    <xf numFmtId="0" fontId="3" fillId="0" borderId="0" xfId="1" applyNumberFormat="1" applyFont="1" applyFill="1" applyAlignment="1" applyProtection="1">
      <alignment horizontal="left" vertical="center"/>
    </xf>
    <xf numFmtId="0" fontId="4" fillId="0" borderId="0" xfId="1" applyNumberFormat="1" applyFont="1" applyFill="1" applyAlignment="1" applyProtection="1">
      <alignment horizontal="center" vertical="center"/>
    </xf>
    <xf numFmtId="0" fontId="5" fillId="0" borderId="0" xfId="1" applyNumberFormat="1" applyFont="1" applyFill="1" applyAlignment="1" applyProtection="1">
      <alignment horizontal="center" vertical="center"/>
    </xf>
    <xf numFmtId="0" fontId="6" fillId="0" borderId="0" xfId="0" applyFont="1"/>
    <xf numFmtId="0" fontId="3" fillId="0" borderId="0" xfId="1" applyNumberFormat="1" applyFont="1" applyFill="1" applyAlignment="1" applyProtection="1">
      <alignment horizontal="left" vertical="center"/>
      <protection locked="0"/>
    </xf>
    <xf numFmtId="0" fontId="4" fillId="0" borderId="0" xfId="1" applyNumberFormat="1" applyFont="1" applyFill="1" applyAlignment="1" applyProtection="1">
      <alignment horizontal="left" vertical="center"/>
    </xf>
    <xf numFmtId="49" fontId="3" fillId="0" borderId="0" xfId="1" applyNumberFormat="1" applyFont="1" applyFill="1" applyAlignment="1" applyProtection="1">
      <alignment horizontal="left"/>
      <protection locked="0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4" fillId="0" borderId="4" xfId="1" applyNumberFormat="1" applyFont="1" applyFill="1" applyBorder="1" applyAlignment="1" applyProtection="1">
      <alignment horizontal="center" vertical="center"/>
    </xf>
    <xf numFmtId="0" fontId="4" fillId="0" borderId="5" xfId="1" applyNumberFormat="1" applyFont="1" applyFill="1" applyBorder="1" applyAlignment="1" applyProtection="1">
      <alignment horizontal="center" vertical="center"/>
    </xf>
    <xf numFmtId="0" fontId="4" fillId="0" borderId="6" xfId="1" applyNumberFormat="1" applyFont="1" applyFill="1" applyBorder="1" applyAlignment="1" applyProtection="1">
      <alignment horizontal="left" vertical="center"/>
      <protection locked="0"/>
    </xf>
    <xf numFmtId="1" fontId="4" fillId="0" borderId="6" xfId="1" applyNumberFormat="1" applyFont="1" applyFill="1" applyBorder="1" applyAlignment="1" applyProtection="1">
      <alignment horizontal="center" vertical="center"/>
      <protection locked="0"/>
    </xf>
    <xf numFmtId="0" fontId="4" fillId="0" borderId="6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/>
    <xf numFmtId="0" fontId="4" fillId="0" borderId="4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6" fillId="0" borderId="4" xfId="0" applyFont="1" applyBorder="1"/>
    <xf numFmtId="0" fontId="6" fillId="2" borderId="11" xfId="0" applyFont="1" applyFill="1" applyBorder="1" applyAlignment="1"/>
    <xf numFmtId="0" fontId="6" fillId="2" borderId="12" xfId="0" applyFont="1" applyFill="1" applyBorder="1" applyAlignment="1"/>
    <xf numFmtId="0" fontId="4" fillId="0" borderId="13" xfId="1" applyNumberFormat="1" applyFont="1" applyFill="1" applyBorder="1" applyAlignment="1" applyProtection="1">
      <alignment horizontal="center" vertical="center"/>
      <protection locked="0"/>
    </xf>
    <xf numFmtId="0" fontId="4" fillId="0" borderId="14" xfId="1" applyNumberFormat="1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0" borderId="15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0" xfId="1" applyNumberFormat="1" applyFont="1" applyFill="1" applyAlignment="1" applyProtection="1">
      <alignment horizontal="left"/>
    </xf>
    <xf numFmtId="0" fontId="3" fillId="0" borderId="0" xfId="1" applyNumberFormat="1" applyFont="1" applyFill="1" applyAlignment="1" applyProtection="1">
      <alignment horizontal="left"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7" xfId="1" applyNumberFormat="1" applyFont="1" applyFill="1" applyBorder="1" applyAlignment="1" applyProtection="1">
      <alignment horizontal="center" vertical="center"/>
    </xf>
    <xf numFmtId="0" fontId="3" fillId="0" borderId="8" xfId="1" applyNumberFormat="1" applyFont="1" applyFill="1" applyBorder="1" applyAlignment="1" applyProtection="1">
      <alignment horizontal="center" vertical="center"/>
    </xf>
    <xf numFmtId="0" fontId="3" fillId="0" borderId="3" xfId="1" applyNumberFormat="1" applyFont="1" applyFill="1" applyBorder="1" applyAlignment="1" applyProtection="1">
      <alignment horizontal="center" vertical="center"/>
    </xf>
    <xf numFmtId="0" fontId="3" fillId="0" borderId="9" xfId="1" applyNumberFormat="1" applyFont="1" applyFill="1" applyBorder="1" applyAlignment="1" applyProtection="1">
      <alignment horizontal="center" vertical="center"/>
    </xf>
    <xf numFmtId="0" fontId="3" fillId="0" borderId="10" xfId="1" applyNumberFormat="1" applyFont="1" applyFill="1" applyBorder="1" applyAlignment="1" applyProtection="1">
      <alignment horizontal="center" vertical="center"/>
    </xf>
    <xf numFmtId="0" fontId="3" fillId="0" borderId="16" xfId="1" applyNumberFormat="1" applyFont="1" applyFill="1" applyBorder="1" applyAlignment="1" applyProtection="1">
      <alignment horizontal="center" vertical="center"/>
    </xf>
    <xf numFmtId="0" fontId="3" fillId="0" borderId="17" xfId="1" applyNumberFormat="1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4" fillId="0" borderId="4" xfId="1" applyNumberFormat="1" applyFont="1" applyFill="1" applyBorder="1" applyAlignment="1" applyProtection="1">
      <alignment horizontal="center" vertical="center" shrinkToFit="1"/>
    </xf>
    <xf numFmtId="0" fontId="8" fillId="0" borderId="12" xfId="0" applyFont="1" applyFill="1" applyBorder="1" applyAlignment="1">
      <alignment horizontal="left" vertical="center"/>
    </xf>
  </cellXfs>
  <cellStyles count="2">
    <cellStyle name="Normal" xfId="0" builtinId="0"/>
    <cellStyle name="Normal 4" xfId="1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19027</xdr:colOff>
      <xdr:row>0</xdr:row>
      <xdr:rowOff>152399</xdr:rowOff>
    </xdr:from>
    <xdr:to>
      <xdr:col>10</xdr:col>
      <xdr:colOff>981075</xdr:colOff>
      <xdr:row>3</xdr:row>
      <xdr:rowOff>123825</xdr:rowOff>
    </xdr:to>
    <xdr:sp macro="" textlink="">
      <xdr:nvSpPr>
        <xdr:cNvPr id="2" name="Rectangle 1"/>
        <xdr:cNvSpPr/>
      </xdr:nvSpPr>
      <xdr:spPr>
        <a:xfrm>
          <a:off x="4695802" y="152399"/>
          <a:ext cx="4010048" cy="457201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lang="en-US" sz="1100" b="1"/>
            <a:t>Isilah Data Pada Cell warna Kuning..........</a:t>
          </a:r>
        </a:p>
        <a:p>
          <a:pPr algn="ctr"/>
          <a:r>
            <a:rPr lang="en-US" sz="1100" b="1"/>
            <a:t>Untuk</a:t>
          </a:r>
          <a:r>
            <a:rPr lang="en-US" sz="1100" b="1" baseline="0"/>
            <a:t> Mengisi Nilai PTS dan PAT SIlahkan GESER KEKANAN</a:t>
          </a:r>
          <a:endParaRPr lang="en-US" sz="11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19027</xdr:colOff>
      <xdr:row>0</xdr:row>
      <xdr:rowOff>152399</xdr:rowOff>
    </xdr:from>
    <xdr:to>
      <xdr:col>10</xdr:col>
      <xdr:colOff>981075</xdr:colOff>
      <xdr:row>3</xdr:row>
      <xdr:rowOff>123825</xdr:rowOff>
    </xdr:to>
    <xdr:sp macro="" textlink="">
      <xdr:nvSpPr>
        <xdr:cNvPr id="2" name="Rectangle 1"/>
        <xdr:cNvSpPr/>
      </xdr:nvSpPr>
      <xdr:spPr>
        <a:xfrm>
          <a:off x="4695802" y="152399"/>
          <a:ext cx="4010048" cy="457201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lang="en-US" sz="1100" b="1"/>
            <a:t>Isilah Data Pada Cell warna Kuning..........</a:t>
          </a:r>
        </a:p>
        <a:p>
          <a:pPr algn="ctr"/>
          <a:r>
            <a:rPr lang="en-US" sz="1100" b="1"/>
            <a:t>Untuk</a:t>
          </a:r>
          <a:r>
            <a:rPr lang="en-US" sz="1100" b="1" baseline="0"/>
            <a:t> Mengisi Nilai PTS dan PAT SIlahkan GESER KEKANAN</a:t>
          </a:r>
          <a:endParaRPr lang="en-US" sz="1100" b="1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361927</xdr:colOff>
      <xdr:row>0</xdr:row>
      <xdr:rowOff>123824</xdr:rowOff>
    </xdr:from>
    <xdr:to>
      <xdr:col>10</xdr:col>
      <xdr:colOff>1323975</xdr:colOff>
      <xdr:row>3</xdr:row>
      <xdr:rowOff>95250</xdr:rowOff>
    </xdr:to>
    <xdr:sp macro="" textlink="">
      <xdr:nvSpPr>
        <xdr:cNvPr id="2" name="Rectangle 1"/>
        <xdr:cNvSpPr/>
      </xdr:nvSpPr>
      <xdr:spPr>
        <a:xfrm>
          <a:off x="5038702" y="123824"/>
          <a:ext cx="4010048" cy="457201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lang="en-US" sz="1100" b="1"/>
            <a:t>Isilah Data Pada Cell warna Kuning..........</a:t>
          </a:r>
        </a:p>
        <a:p>
          <a:pPr algn="ctr"/>
          <a:r>
            <a:rPr lang="en-US" sz="1100" b="1"/>
            <a:t>Untuk</a:t>
          </a:r>
          <a:r>
            <a:rPr lang="en-US" sz="1100" b="1" baseline="0"/>
            <a:t> Mengisi Nilai PTS dan PAT SIlahkan GESER KEKANAN</a:t>
          </a:r>
          <a:endParaRPr lang="en-US" sz="1100" b="1"/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D%20V.EXCEL%20MIPA%20BA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T WK"/>
      <sheetName val="Guru&amp;Mp"/>
      <sheetName val="LEHER"/>
      <sheetName val="Data PesDik"/>
      <sheetName val="PN"/>
      <sheetName val="PH1"/>
      <sheetName val="PH2"/>
      <sheetName val="PH3"/>
      <sheetName val="PH4"/>
      <sheetName val="PH5"/>
      <sheetName val="PH6"/>
      <sheetName val="PH7"/>
      <sheetName val="PH8"/>
      <sheetName val="PH9"/>
      <sheetName val="PH10"/>
      <sheetName val="PH11"/>
      <sheetName val="PH12"/>
      <sheetName val="PH13"/>
      <sheetName val="PH14"/>
      <sheetName val="PH15"/>
      <sheetName val="PH16"/>
      <sheetName val="PH17"/>
      <sheetName val="PH18"/>
      <sheetName val="PH19"/>
      <sheetName val="PH20"/>
      <sheetName val="PH21"/>
      <sheetName val="PH22"/>
      <sheetName val="PH23"/>
      <sheetName val="PAS1"/>
      <sheetName val="PAS2"/>
      <sheetName val="PAS3"/>
      <sheetName val="PAS4"/>
      <sheetName val="PAS5"/>
      <sheetName val="PAS6"/>
      <sheetName val="PAS7"/>
      <sheetName val="PAS8"/>
      <sheetName val="PAS9"/>
      <sheetName val="PAS10"/>
      <sheetName val="PAS11"/>
      <sheetName val="PAS12"/>
      <sheetName val="PAS13"/>
      <sheetName val="PAS14"/>
      <sheetName val="PAS15"/>
      <sheetName val="PAS16"/>
      <sheetName val="PAS17"/>
      <sheetName val="PAS18"/>
      <sheetName val="PAS19"/>
      <sheetName val="PAS20"/>
      <sheetName val="PAS21"/>
      <sheetName val="PAS22"/>
      <sheetName val="N SIKAP"/>
      <sheetName val="Abs&amp;N Eks"/>
      <sheetName val="PCR"/>
      <sheetName val="Cover"/>
      <sheetName val="Id Raport"/>
      <sheetName val="RpS"/>
      <sheetName val="Id Siswa"/>
      <sheetName val="RpPK"/>
      <sheetName val="RpDPK"/>
      <sheetName val="EksK"/>
      <sheetName val="RpEks"/>
      <sheetName val="Leger Smt"/>
      <sheetName val="NJAD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O42"/>
  <sheetViews>
    <sheetView tabSelected="1" topLeftCell="S5" zoomScale="67" zoomScaleNormal="55" workbookViewId="0">
      <selection activeCell="AH8" sqref="AH8:AH38"/>
    </sheetView>
  </sheetViews>
  <sheetFormatPr defaultColWidth="9.1796875" defaultRowHeight="12.5" x14ac:dyDescent="0.25"/>
  <cols>
    <col min="1" max="1" width="4.1796875" style="4" bestFit="1" customWidth="1"/>
    <col min="2" max="2" width="29.81640625" style="4" bestFit="1" customWidth="1"/>
    <col min="3" max="3" width="1.54296875" style="4" customWidth="1"/>
    <col min="4" max="4" width="12.81640625" style="4" customWidth="1"/>
    <col min="5" max="5" width="21.7265625" style="4" customWidth="1"/>
    <col min="6" max="10" width="9.1796875" style="4" customWidth="1"/>
    <col min="11" max="11" width="21.7265625" style="4" customWidth="1"/>
    <col min="12" max="16" width="9.1796875" style="4" customWidth="1"/>
    <col min="17" max="17" width="21.7265625" style="4" customWidth="1"/>
    <col min="18" max="22" width="9.1796875" style="4" customWidth="1"/>
    <col min="23" max="23" width="21.7265625" style="4" customWidth="1"/>
    <col min="24" max="28" width="9.1796875" style="4" customWidth="1"/>
    <col min="29" max="29" width="21.7265625" style="4" customWidth="1"/>
    <col min="30" max="34" width="9.1796875" style="4" customWidth="1"/>
    <col min="35" max="35" width="21.7265625" style="4" customWidth="1"/>
    <col min="36" max="36" width="44.36328125" style="4" customWidth="1"/>
    <col min="37" max="37" width="56.90625" style="4" customWidth="1"/>
    <col min="38" max="40" width="9.1796875" style="4" customWidth="1"/>
    <col min="41" max="41" width="21.7265625" style="4" customWidth="1"/>
    <col min="42" max="46" width="9.1796875" style="4" customWidth="1"/>
    <col min="47" max="47" width="21.7265625" style="4" customWidth="1"/>
    <col min="48" max="52" width="9.1796875" style="4" customWidth="1"/>
    <col min="53" max="53" width="21.7265625" style="4" customWidth="1"/>
    <col min="54" max="58" width="9.1796875" style="4" customWidth="1"/>
    <col min="59" max="59" width="21.7265625" style="4" customWidth="1"/>
    <col min="60" max="64" width="9.1796875" style="4" customWidth="1"/>
    <col min="65" max="65" width="11.54296875" style="4" customWidth="1"/>
    <col min="66" max="66" width="48.453125" style="4" customWidth="1"/>
    <col min="67" max="67" width="48.453125" style="15" customWidth="1"/>
    <col min="68" max="16384" width="9.1796875" style="4"/>
  </cols>
  <sheetData>
    <row r="1" spans="1:67" x14ac:dyDescent="0.25">
      <c r="A1" s="1" t="s">
        <v>14</v>
      </c>
      <c r="B1" s="2"/>
      <c r="C1" s="2" t="s">
        <v>13</v>
      </c>
      <c r="D1" s="30" t="s">
        <v>122</v>
      </c>
      <c r="E1" s="30"/>
      <c r="F1" s="2"/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</row>
    <row r="2" spans="1:67" x14ac:dyDescent="0.25">
      <c r="A2" s="31" t="s">
        <v>17</v>
      </c>
      <c r="B2" s="31"/>
      <c r="C2" s="2" t="s">
        <v>13</v>
      </c>
      <c r="D2" s="30"/>
      <c r="E2" s="30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7" x14ac:dyDescent="0.25">
      <c r="A3" s="1" t="s">
        <v>15</v>
      </c>
      <c r="B3" s="2"/>
      <c r="C3" s="2" t="s">
        <v>13</v>
      </c>
      <c r="D3" s="5">
        <v>78</v>
      </c>
      <c r="E3" s="6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7" x14ac:dyDescent="0.25">
      <c r="A4" s="1" t="s">
        <v>16</v>
      </c>
      <c r="B4" s="2"/>
      <c r="C4" s="2" t="s">
        <v>13</v>
      </c>
      <c r="D4" s="7" t="s">
        <v>124</v>
      </c>
      <c r="E4" s="6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7" x14ac:dyDescent="0.25">
      <c r="A5" s="1" t="s">
        <v>120</v>
      </c>
      <c r="B5" s="2"/>
      <c r="C5" s="2" t="s">
        <v>13</v>
      </c>
      <c r="D5" s="7" t="s">
        <v>123</v>
      </c>
      <c r="E5" s="6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7" x14ac:dyDescent="0.25">
      <c r="A6" s="26" t="s">
        <v>0</v>
      </c>
      <c r="B6" s="33" t="s">
        <v>1</v>
      </c>
      <c r="C6" s="34"/>
      <c r="D6" s="26" t="s">
        <v>2</v>
      </c>
      <c r="E6" s="37" t="s">
        <v>3</v>
      </c>
      <c r="F6" s="38"/>
      <c r="G6" s="38"/>
      <c r="H6" s="38"/>
      <c r="I6" s="38"/>
      <c r="J6" s="39"/>
      <c r="K6" s="26" t="s">
        <v>4</v>
      </c>
      <c r="L6" s="26"/>
      <c r="M6" s="26"/>
      <c r="N6" s="26"/>
      <c r="O6" s="26"/>
      <c r="P6" s="26"/>
      <c r="Q6" s="26" t="s">
        <v>5</v>
      </c>
      <c r="R6" s="26"/>
      <c r="S6" s="26"/>
      <c r="T6" s="26"/>
      <c r="U6" s="26"/>
      <c r="V6" s="26"/>
      <c r="W6" s="26" t="s">
        <v>6</v>
      </c>
      <c r="X6" s="26"/>
      <c r="Y6" s="26"/>
      <c r="Z6" s="26"/>
      <c r="AA6" s="26"/>
      <c r="AB6" s="26"/>
      <c r="AC6" s="26" t="s">
        <v>126</v>
      </c>
      <c r="AD6" s="26"/>
      <c r="AE6" s="26"/>
      <c r="AF6" s="26"/>
      <c r="AG6" s="26"/>
      <c r="AH6" s="26"/>
      <c r="AI6" s="40" t="s">
        <v>116</v>
      </c>
      <c r="AJ6" s="29" t="s">
        <v>117</v>
      </c>
      <c r="AK6" s="29" t="s">
        <v>118</v>
      </c>
      <c r="BO6" s="4"/>
    </row>
    <row r="7" spans="1:67" x14ac:dyDescent="0.25">
      <c r="A7" s="32"/>
      <c r="B7" s="35"/>
      <c r="C7" s="36"/>
      <c r="D7" s="26"/>
      <c r="E7" s="8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7</v>
      </c>
      <c r="L7" s="9" t="s">
        <v>8</v>
      </c>
      <c r="M7" s="9" t="s">
        <v>9</v>
      </c>
      <c r="N7" s="9" t="s">
        <v>10</v>
      </c>
      <c r="O7" s="9" t="s">
        <v>11</v>
      </c>
      <c r="P7" s="9" t="s">
        <v>12</v>
      </c>
      <c r="Q7" s="9" t="s">
        <v>7</v>
      </c>
      <c r="R7" s="9" t="s">
        <v>8</v>
      </c>
      <c r="S7" s="9" t="s">
        <v>9</v>
      </c>
      <c r="T7" s="9" t="s">
        <v>10</v>
      </c>
      <c r="U7" s="9" t="s">
        <v>11</v>
      </c>
      <c r="V7" s="9" t="s">
        <v>12</v>
      </c>
      <c r="W7" s="9" t="s">
        <v>7</v>
      </c>
      <c r="X7" s="9" t="s">
        <v>8</v>
      </c>
      <c r="Y7" s="9" t="s">
        <v>9</v>
      </c>
      <c r="Z7" s="9" t="s">
        <v>10</v>
      </c>
      <c r="AA7" s="9" t="s">
        <v>11</v>
      </c>
      <c r="AB7" s="9" t="s">
        <v>12</v>
      </c>
      <c r="AC7" s="9" t="s">
        <v>7</v>
      </c>
      <c r="AD7" s="9" t="s">
        <v>8</v>
      </c>
      <c r="AE7" s="9" t="s">
        <v>9</v>
      </c>
      <c r="AF7" s="9" t="s">
        <v>10</v>
      </c>
      <c r="AG7" s="9" t="s">
        <v>11</v>
      </c>
      <c r="AH7" s="9" t="s">
        <v>12</v>
      </c>
      <c r="AI7" s="40"/>
      <c r="AJ7" s="29"/>
      <c r="AK7" s="29"/>
      <c r="BO7" s="4"/>
    </row>
    <row r="8" spans="1:67" ht="14" x14ac:dyDescent="0.25">
      <c r="A8" s="10">
        <v>1</v>
      </c>
      <c r="B8" s="27" t="s">
        <v>34</v>
      </c>
      <c r="C8" s="28"/>
      <c r="D8" s="12"/>
      <c r="E8" s="12" t="s">
        <v>125</v>
      </c>
      <c r="F8" s="13">
        <f>(H8+I8+J8)/3</f>
        <v>78</v>
      </c>
      <c r="G8" s="14"/>
      <c r="H8" s="14">
        <v>78</v>
      </c>
      <c r="I8" s="13">
        <v>78</v>
      </c>
      <c r="J8" s="14">
        <v>78</v>
      </c>
      <c r="K8" s="12" t="s">
        <v>127</v>
      </c>
      <c r="L8" s="14">
        <f>(N8+O8+P8)/3</f>
        <v>78</v>
      </c>
      <c r="M8" s="14"/>
      <c r="N8" s="14">
        <v>78</v>
      </c>
      <c r="O8" s="14">
        <v>78</v>
      </c>
      <c r="P8" s="14">
        <v>78</v>
      </c>
      <c r="Q8" s="12" t="s">
        <v>128</v>
      </c>
      <c r="R8" s="14">
        <f>(T8+U8+V8)/3</f>
        <v>78</v>
      </c>
      <c r="S8" s="14"/>
      <c r="T8" s="14">
        <v>78</v>
      </c>
      <c r="U8" s="14">
        <v>78</v>
      </c>
      <c r="V8" s="14">
        <v>78</v>
      </c>
      <c r="W8" s="12" t="s">
        <v>129</v>
      </c>
      <c r="X8" s="14">
        <f>(Z8+AA8+AB8)/3</f>
        <v>78</v>
      </c>
      <c r="Y8" s="14"/>
      <c r="Z8" s="14">
        <v>78</v>
      </c>
      <c r="AA8" s="14">
        <v>78</v>
      </c>
      <c r="AB8" s="14">
        <v>78</v>
      </c>
      <c r="AC8" s="12"/>
      <c r="AD8" s="14">
        <v>78</v>
      </c>
      <c r="AE8" s="14"/>
      <c r="AF8" s="14"/>
      <c r="AG8" s="14"/>
      <c r="AH8" s="14"/>
      <c r="AI8" s="14">
        <v>82</v>
      </c>
      <c r="AJ8" s="19" t="s">
        <v>130</v>
      </c>
      <c r="AK8" s="19" t="s">
        <v>131</v>
      </c>
      <c r="BO8" s="4"/>
    </row>
    <row r="9" spans="1:67" ht="14" x14ac:dyDescent="0.25">
      <c r="A9" s="10">
        <v>2</v>
      </c>
      <c r="B9" s="24" t="s">
        <v>35</v>
      </c>
      <c r="C9" s="25"/>
      <c r="D9" s="12"/>
      <c r="E9" s="12" t="s">
        <v>125</v>
      </c>
      <c r="F9" s="13">
        <f t="shared" ref="F9:F39" si="0">(H9+I9+J9)/3</f>
        <v>78</v>
      </c>
      <c r="G9" s="14"/>
      <c r="H9" s="14">
        <v>78</v>
      </c>
      <c r="I9" s="13">
        <v>78</v>
      </c>
      <c r="J9" s="14">
        <v>78</v>
      </c>
      <c r="K9" s="12" t="s">
        <v>127</v>
      </c>
      <c r="L9" s="14">
        <f t="shared" ref="L9:L39" si="1">(N9+O9+P9)/3</f>
        <v>78</v>
      </c>
      <c r="M9" s="14"/>
      <c r="N9" s="14">
        <v>78</v>
      </c>
      <c r="O9" s="14">
        <v>78</v>
      </c>
      <c r="P9" s="14">
        <v>78</v>
      </c>
      <c r="Q9" s="12" t="s">
        <v>128</v>
      </c>
      <c r="R9" s="14">
        <f t="shared" ref="R9:R39" si="2">(T9+U9+V9)/3</f>
        <v>78</v>
      </c>
      <c r="S9" s="14"/>
      <c r="T9" s="14">
        <v>78</v>
      </c>
      <c r="U9" s="14">
        <v>78</v>
      </c>
      <c r="V9" s="14">
        <v>78</v>
      </c>
      <c r="W9" s="12" t="s">
        <v>129</v>
      </c>
      <c r="X9" s="14">
        <f t="shared" ref="X9:X39" si="3">(Z9+AA9+AB9)/3</f>
        <v>78</v>
      </c>
      <c r="Y9" s="14"/>
      <c r="Z9" s="14">
        <v>78</v>
      </c>
      <c r="AA9" s="14">
        <v>78</v>
      </c>
      <c r="AB9" s="14">
        <v>78</v>
      </c>
      <c r="AC9" s="12"/>
      <c r="AD9" s="14">
        <v>78</v>
      </c>
      <c r="AE9" s="14"/>
      <c r="AF9" s="14"/>
      <c r="AG9" s="14"/>
      <c r="AH9" s="14"/>
      <c r="AI9" s="14">
        <v>86</v>
      </c>
      <c r="AJ9" s="19" t="s">
        <v>130</v>
      </c>
      <c r="AK9" s="19" t="s">
        <v>131</v>
      </c>
      <c r="BO9" s="4"/>
    </row>
    <row r="10" spans="1:67" ht="14" x14ac:dyDescent="0.25">
      <c r="A10" s="10">
        <v>3</v>
      </c>
      <c r="B10" s="24" t="s">
        <v>36</v>
      </c>
      <c r="C10" s="25"/>
      <c r="D10" s="12"/>
      <c r="E10" s="12" t="s">
        <v>125</v>
      </c>
      <c r="F10" s="13">
        <f t="shared" si="0"/>
        <v>78</v>
      </c>
      <c r="G10" s="14"/>
      <c r="H10" s="14">
        <v>78</v>
      </c>
      <c r="I10" s="13">
        <v>78</v>
      </c>
      <c r="J10" s="14">
        <v>78</v>
      </c>
      <c r="K10" s="12" t="s">
        <v>127</v>
      </c>
      <c r="L10" s="14">
        <f t="shared" si="1"/>
        <v>78</v>
      </c>
      <c r="M10" s="14"/>
      <c r="N10" s="14">
        <v>78</v>
      </c>
      <c r="O10" s="14">
        <v>78</v>
      </c>
      <c r="P10" s="14">
        <v>78</v>
      </c>
      <c r="Q10" s="12" t="s">
        <v>128</v>
      </c>
      <c r="R10" s="14">
        <f t="shared" si="2"/>
        <v>78</v>
      </c>
      <c r="S10" s="14"/>
      <c r="T10" s="14">
        <v>78</v>
      </c>
      <c r="U10" s="14">
        <v>78</v>
      </c>
      <c r="V10" s="14">
        <v>78</v>
      </c>
      <c r="W10" s="12" t="s">
        <v>129</v>
      </c>
      <c r="X10" s="14">
        <f t="shared" si="3"/>
        <v>78</v>
      </c>
      <c r="Y10" s="14"/>
      <c r="Z10" s="14">
        <v>78</v>
      </c>
      <c r="AA10" s="14">
        <v>78</v>
      </c>
      <c r="AB10" s="14">
        <v>78</v>
      </c>
      <c r="AC10" s="12"/>
      <c r="AD10" s="14">
        <v>78</v>
      </c>
      <c r="AE10" s="14"/>
      <c r="AF10" s="14"/>
      <c r="AG10" s="14"/>
      <c r="AH10" s="14"/>
      <c r="AI10" s="14">
        <v>88</v>
      </c>
      <c r="AJ10" s="19" t="s">
        <v>130</v>
      </c>
      <c r="AK10" s="19" t="s">
        <v>131</v>
      </c>
      <c r="BO10" s="4"/>
    </row>
    <row r="11" spans="1:67" ht="14" x14ac:dyDescent="0.25">
      <c r="A11" s="10">
        <v>4</v>
      </c>
      <c r="B11" s="24" t="s">
        <v>37</v>
      </c>
      <c r="C11" s="25"/>
      <c r="D11" s="12"/>
      <c r="E11" s="12" t="s">
        <v>125</v>
      </c>
      <c r="F11" s="13">
        <f t="shared" si="0"/>
        <v>86.666666666666671</v>
      </c>
      <c r="G11" s="14"/>
      <c r="H11" s="14">
        <v>85</v>
      </c>
      <c r="I11" s="13">
        <v>90</v>
      </c>
      <c r="J11" s="14">
        <v>85</v>
      </c>
      <c r="K11" s="12" t="s">
        <v>127</v>
      </c>
      <c r="L11" s="14">
        <v>83</v>
      </c>
      <c r="M11" s="14"/>
      <c r="N11" s="14">
        <v>85</v>
      </c>
      <c r="O11" s="14">
        <v>78</v>
      </c>
      <c r="P11" s="14">
        <v>85</v>
      </c>
      <c r="Q11" s="12" t="s">
        <v>128</v>
      </c>
      <c r="R11" s="14">
        <f t="shared" si="2"/>
        <v>85</v>
      </c>
      <c r="S11" s="14"/>
      <c r="T11" s="14">
        <v>85</v>
      </c>
      <c r="U11" s="14">
        <v>85</v>
      </c>
      <c r="V11" s="14">
        <v>85</v>
      </c>
      <c r="W11" s="12" t="s">
        <v>129</v>
      </c>
      <c r="X11" s="14">
        <f t="shared" si="3"/>
        <v>85</v>
      </c>
      <c r="Y11" s="14"/>
      <c r="Z11" s="14">
        <v>85</v>
      </c>
      <c r="AA11" s="14">
        <v>85</v>
      </c>
      <c r="AB11" s="14">
        <v>85</v>
      </c>
      <c r="AC11" s="12"/>
      <c r="AD11" s="14">
        <v>83</v>
      </c>
      <c r="AE11" s="14"/>
      <c r="AF11" s="14"/>
      <c r="AG11" s="14"/>
      <c r="AH11" s="14"/>
      <c r="AI11" s="14">
        <v>87</v>
      </c>
      <c r="AJ11" s="19" t="s">
        <v>130</v>
      </c>
      <c r="AK11" s="19" t="s">
        <v>131</v>
      </c>
      <c r="BO11" s="4"/>
    </row>
    <row r="12" spans="1:67" ht="14" x14ac:dyDescent="0.25">
      <c r="A12" s="10">
        <v>5</v>
      </c>
      <c r="B12" s="24" t="s">
        <v>38</v>
      </c>
      <c r="C12" s="25"/>
      <c r="D12" s="12"/>
      <c r="E12" s="12" t="s">
        <v>125</v>
      </c>
      <c r="F12" s="13">
        <f t="shared" si="0"/>
        <v>85</v>
      </c>
      <c r="G12" s="14"/>
      <c r="H12" s="14">
        <v>85</v>
      </c>
      <c r="I12" s="13">
        <v>85</v>
      </c>
      <c r="J12" s="14">
        <v>85</v>
      </c>
      <c r="K12" s="12" t="s">
        <v>127</v>
      </c>
      <c r="L12" s="14">
        <f t="shared" si="1"/>
        <v>90</v>
      </c>
      <c r="M12" s="14"/>
      <c r="N12" s="14">
        <v>90</v>
      </c>
      <c r="O12" s="14">
        <v>90</v>
      </c>
      <c r="P12" s="14">
        <v>90</v>
      </c>
      <c r="Q12" s="12" t="s">
        <v>128</v>
      </c>
      <c r="R12" s="14">
        <f t="shared" si="2"/>
        <v>90</v>
      </c>
      <c r="S12" s="14"/>
      <c r="T12" s="14">
        <v>90</v>
      </c>
      <c r="U12" s="14">
        <v>90</v>
      </c>
      <c r="V12" s="14">
        <v>90</v>
      </c>
      <c r="W12" s="12" t="s">
        <v>129</v>
      </c>
      <c r="X12" s="14">
        <f t="shared" si="3"/>
        <v>90</v>
      </c>
      <c r="Y12" s="14"/>
      <c r="Z12" s="14">
        <v>90</v>
      </c>
      <c r="AA12" s="14">
        <v>90</v>
      </c>
      <c r="AB12" s="14">
        <v>90</v>
      </c>
      <c r="AC12" s="12"/>
      <c r="AD12" s="14">
        <v>93</v>
      </c>
      <c r="AE12" s="14"/>
      <c r="AF12" s="14"/>
      <c r="AG12" s="14"/>
      <c r="AH12" s="14"/>
      <c r="AI12" s="14">
        <v>90</v>
      </c>
      <c r="AJ12" s="19" t="s">
        <v>130</v>
      </c>
      <c r="AK12" s="19" t="s">
        <v>131</v>
      </c>
      <c r="BO12" s="4"/>
    </row>
    <row r="13" spans="1:67" ht="14" x14ac:dyDescent="0.25">
      <c r="A13" s="10">
        <v>6</v>
      </c>
      <c r="B13" s="24" t="s">
        <v>39</v>
      </c>
      <c r="C13" s="25"/>
      <c r="D13" s="12"/>
      <c r="E13" s="12" t="s">
        <v>125</v>
      </c>
      <c r="F13" s="13">
        <f t="shared" si="0"/>
        <v>85</v>
      </c>
      <c r="G13" s="14"/>
      <c r="H13" s="14">
        <v>85</v>
      </c>
      <c r="I13" s="13">
        <v>85</v>
      </c>
      <c r="J13" s="14">
        <v>85</v>
      </c>
      <c r="K13" s="12" t="s">
        <v>127</v>
      </c>
      <c r="L13" s="14">
        <f t="shared" si="1"/>
        <v>85</v>
      </c>
      <c r="M13" s="14"/>
      <c r="N13" s="14">
        <v>85</v>
      </c>
      <c r="O13" s="14">
        <v>85</v>
      </c>
      <c r="P13" s="14">
        <v>85</v>
      </c>
      <c r="Q13" s="12" t="s">
        <v>128</v>
      </c>
      <c r="R13" s="14">
        <f t="shared" si="2"/>
        <v>78</v>
      </c>
      <c r="S13" s="14"/>
      <c r="T13" s="14">
        <v>78</v>
      </c>
      <c r="U13" s="14">
        <v>78</v>
      </c>
      <c r="V13" s="14">
        <v>78</v>
      </c>
      <c r="W13" s="12" t="s">
        <v>129</v>
      </c>
      <c r="X13" s="14">
        <f t="shared" si="3"/>
        <v>78</v>
      </c>
      <c r="Y13" s="14"/>
      <c r="Z13" s="14">
        <v>78</v>
      </c>
      <c r="AA13" s="14">
        <v>78</v>
      </c>
      <c r="AB13" s="14">
        <v>78</v>
      </c>
      <c r="AC13" s="12"/>
      <c r="AD13" s="14">
        <v>80</v>
      </c>
      <c r="AE13" s="14"/>
      <c r="AF13" s="14"/>
      <c r="AG13" s="14"/>
      <c r="AH13" s="14"/>
      <c r="AI13" s="14">
        <v>85</v>
      </c>
      <c r="AJ13" s="19" t="s">
        <v>130</v>
      </c>
      <c r="AK13" s="19" t="s">
        <v>131</v>
      </c>
      <c r="BO13" s="4"/>
    </row>
    <row r="14" spans="1:67" ht="14" x14ac:dyDescent="0.25">
      <c r="A14" s="10">
        <v>7</v>
      </c>
      <c r="B14" s="24" t="s">
        <v>40</v>
      </c>
      <c r="C14" s="25"/>
      <c r="D14" s="12"/>
      <c r="E14" s="12" t="s">
        <v>125</v>
      </c>
      <c r="F14" s="13">
        <f t="shared" si="0"/>
        <v>82.666666666666671</v>
      </c>
      <c r="G14" s="14"/>
      <c r="H14" s="14">
        <v>85</v>
      </c>
      <c r="I14" s="13">
        <v>78</v>
      </c>
      <c r="J14" s="14">
        <v>85</v>
      </c>
      <c r="K14" s="12" t="s">
        <v>127</v>
      </c>
      <c r="L14" s="14">
        <f t="shared" si="1"/>
        <v>85</v>
      </c>
      <c r="M14" s="14"/>
      <c r="N14" s="14">
        <v>85</v>
      </c>
      <c r="O14" s="14">
        <v>85</v>
      </c>
      <c r="P14" s="14">
        <v>85</v>
      </c>
      <c r="Q14" s="12" t="s">
        <v>128</v>
      </c>
      <c r="R14" s="14">
        <f t="shared" si="2"/>
        <v>85</v>
      </c>
      <c r="S14" s="14"/>
      <c r="T14" s="14">
        <v>85</v>
      </c>
      <c r="U14" s="14">
        <v>85</v>
      </c>
      <c r="V14" s="14">
        <v>85</v>
      </c>
      <c r="W14" s="12" t="s">
        <v>129</v>
      </c>
      <c r="X14" s="14">
        <f t="shared" si="3"/>
        <v>85</v>
      </c>
      <c r="Y14" s="14"/>
      <c r="Z14" s="14">
        <v>85</v>
      </c>
      <c r="AA14" s="14">
        <v>85</v>
      </c>
      <c r="AB14" s="14">
        <v>85</v>
      </c>
      <c r="AC14" s="12"/>
      <c r="AD14" s="14">
        <v>78</v>
      </c>
      <c r="AE14" s="14"/>
      <c r="AF14" s="14"/>
      <c r="AG14" s="14"/>
      <c r="AH14" s="14"/>
      <c r="AI14" s="14">
        <v>86</v>
      </c>
      <c r="AJ14" s="19" t="s">
        <v>130</v>
      </c>
      <c r="AK14" s="19" t="s">
        <v>131</v>
      </c>
      <c r="BO14" s="4"/>
    </row>
    <row r="15" spans="1:67" ht="14" x14ac:dyDescent="0.25">
      <c r="A15" s="10">
        <v>8</v>
      </c>
      <c r="B15" s="24" t="s">
        <v>41</v>
      </c>
      <c r="C15" s="25"/>
      <c r="D15" s="12"/>
      <c r="E15" s="12" t="s">
        <v>125</v>
      </c>
      <c r="F15" s="13">
        <f t="shared" si="0"/>
        <v>80.333333333333329</v>
      </c>
      <c r="G15" s="14"/>
      <c r="H15" s="14">
        <v>78</v>
      </c>
      <c r="I15" s="13">
        <v>85</v>
      </c>
      <c r="J15" s="14">
        <v>78</v>
      </c>
      <c r="K15" s="12" t="s">
        <v>127</v>
      </c>
      <c r="L15" s="14">
        <f t="shared" si="1"/>
        <v>78</v>
      </c>
      <c r="M15" s="14"/>
      <c r="N15" s="14">
        <v>78</v>
      </c>
      <c r="O15" s="14">
        <v>78</v>
      </c>
      <c r="P15" s="14">
        <v>78</v>
      </c>
      <c r="Q15" s="12" t="s">
        <v>128</v>
      </c>
      <c r="R15" s="14">
        <f t="shared" si="2"/>
        <v>85</v>
      </c>
      <c r="S15" s="14"/>
      <c r="T15" s="14">
        <v>85</v>
      </c>
      <c r="U15" s="14">
        <v>85</v>
      </c>
      <c r="V15" s="14">
        <v>85</v>
      </c>
      <c r="W15" s="12" t="s">
        <v>129</v>
      </c>
      <c r="X15" s="14">
        <f t="shared" si="3"/>
        <v>85</v>
      </c>
      <c r="Y15" s="14"/>
      <c r="Z15" s="14">
        <v>85</v>
      </c>
      <c r="AA15" s="14">
        <v>85</v>
      </c>
      <c r="AB15" s="14">
        <v>85</v>
      </c>
      <c r="AC15" s="12"/>
      <c r="AD15" s="14">
        <v>78</v>
      </c>
      <c r="AE15" s="14"/>
      <c r="AF15" s="14"/>
      <c r="AG15" s="14"/>
      <c r="AH15" s="14"/>
      <c r="AI15" s="14">
        <v>83</v>
      </c>
      <c r="AJ15" s="19" t="s">
        <v>130</v>
      </c>
      <c r="AK15" s="19" t="s">
        <v>131</v>
      </c>
      <c r="BO15" s="4"/>
    </row>
    <row r="16" spans="1:67" ht="14" x14ac:dyDescent="0.25">
      <c r="A16" s="10">
        <v>9</v>
      </c>
      <c r="B16" s="24" t="s">
        <v>42</v>
      </c>
      <c r="C16" s="25"/>
      <c r="D16" s="12"/>
      <c r="E16" s="12" t="s">
        <v>125</v>
      </c>
      <c r="F16" s="13">
        <f t="shared" si="0"/>
        <v>80.333333333333329</v>
      </c>
      <c r="G16" s="14"/>
      <c r="H16" s="14">
        <v>78</v>
      </c>
      <c r="I16" s="13">
        <v>85</v>
      </c>
      <c r="J16" s="14">
        <v>78</v>
      </c>
      <c r="K16" s="12" t="s">
        <v>127</v>
      </c>
      <c r="L16" s="14">
        <f t="shared" si="1"/>
        <v>78</v>
      </c>
      <c r="M16" s="14"/>
      <c r="N16" s="14">
        <v>78</v>
      </c>
      <c r="O16" s="14">
        <v>78</v>
      </c>
      <c r="P16" s="14">
        <v>78</v>
      </c>
      <c r="Q16" s="12" t="s">
        <v>128</v>
      </c>
      <c r="R16" s="14">
        <f t="shared" si="2"/>
        <v>78</v>
      </c>
      <c r="S16" s="14"/>
      <c r="T16" s="14">
        <v>78</v>
      </c>
      <c r="U16" s="14">
        <v>78</v>
      </c>
      <c r="V16" s="14">
        <v>78</v>
      </c>
      <c r="W16" s="12" t="s">
        <v>129</v>
      </c>
      <c r="X16" s="14">
        <f t="shared" si="3"/>
        <v>78</v>
      </c>
      <c r="Y16" s="14"/>
      <c r="Z16" s="14">
        <v>78</v>
      </c>
      <c r="AA16" s="14">
        <v>78</v>
      </c>
      <c r="AB16" s="14">
        <v>78</v>
      </c>
      <c r="AC16" s="12"/>
      <c r="AD16" s="14">
        <v>84</v>
      </c>
      <c r="AE16" s="14"/>
      <c r="AF16" s="14"/>
      <c r="AG16" s="14"/>
      <c r="AH16" s="14"/>
      <c r="AI16" s="14">
        <v>88</v>
      </c>
      <c r="AJ16" s="19" t="s">
        <v>130</v>
      </c>
      <c r="AK16" s="19" t="s">
        <v>131</v>
      </c>
      <c r="BO16" s="4"/>
    </row>
    <row r="17" spans="1:67" ht="14" x14ac:dyDescent="0.25">
      <c r="A17" s="10">
        <v>10</v>
      </c>
      <c r="B17" s="24" t="s">
        <v>43</v>
      </c>
      <c r="C17" s="25"/>
      <c r="D17" s="12"/>
      <c r="E17" s="12" t="s">
        <v>125</v>
      </c>
      <c r="F17" s="13">
        <f t="shared" si="0"/>
        <v>85</v>
      </c>
      <c r="G17" s="14"/>
      <c r="H17" s="14">
        <v>85</v>
      </c>
      <c r="I17" s="13">
        <v>85</v>
      </c>
      <c r="J17" s="14">
        <v>85</v>
      </c>
      <c r="K17" s="12" t="s">
        <v>127</v>
      </c>
      <c r="L17" s="14">
        <v>83</v>
      </c>
      <c r="M17" s="14"/>
      <c r="N17" s="14">
        <v>85</v>
      </c>
      <c r="O17" s="14">
        <v>78</v>
      </c>
      <c r="P17" s="14">
        <v>85</v>
      </c>
      <c r="Q17" s="12" t="s">
        <v>128</v>
      </c>
      <c r="R17" s="14">
        <f t="shared" si="2"/>
        <v>78</v>
      </c>
      <c r="S17" s="14"/>
      <c r="T17" s="14">
        <v>78</v>
      </c>
      <c r="U17" s="14">
        <v>78</v>
      </c>
      <c r="V17" s="14">
        <v>78</v>
      </c>
      <c r="W17" s="12" t="s">
        <v>129</v>
      </c>
      <c r="X17" s="14">
        <f t="shared" si="3"/>
        <v>78</v>
      </c>
      <c r="Y17" s="14"/>
      <c r="Z17" s="14">
        <v>78</v>
      </c>
      <c r="AA17" s="14">
        <v>78</v>
      </c>
      <c r="AB17" s="14">
        <v>78</v>
      </c>
      <c r="AC17" s="12"/>
      <c r="AD17" s="14">
        <v>80</v>
      </c>
      <c r="AE17" s="14"/>
      <c r="AF17" s="14"/>
      <c r="AG17" s="14"/>
      <c r="AH17" s="14"/>
      <c r="AI17" s="14">
        <v>78</v>
      </c>
      <c r="AJ17" s="19" t="s">
        <v>130</v>
      </c>
      <c r="AK17" s="19" t="s">
        <v>131</v>
      </c>
      <c r="BO17" s="4"/>
    </row>
    <row r="18" spans="1:67" ht="14" x14ac:dyDescent="0.25">
      <c r="A18" s="10">
        <v>11</v>
      </c>
      <c r="B18" s="24" t="s">
        <v>44</v>
      </c>
      <c r="C18" s="25"/>
      <c r="D18" s="12"/>
      <c r="E18" s="12" t="s">
        <v>125</v>
      </c>
      <c r="F18" s="13">
        <f t="shared" si="0"/>
        <v>82.666666666666671</v>
      </c>
      <c r="G18" s="14"/>
      <c r="H18" s="14">
        <v>85</v>
      </c>
      <c r="I18" s="13">
        <v>78</v>
      </c>
      <c r="J18" s="14">
        <v>85</v>
      </c>
      <c r="K18" s="12" t="s">
        <v>127</v>
      </c>
      <c r="L18" s="14">
        <v>80</v>
      </c>
      <c r="M18" s="14"/>
      <c r="N18" s="14">
        <v>78</v>
      </c>
      <c r="O18" s="14">
        <v>85</v>
      </c>
      <c r="P18" s="14">
        <v>78</v>
      </c>
      <c r="Q18" s="12" t="s">
        <v>128</v>
      </c>
      <c r="R18" s="14">
        <f t="shared" si="2"/>
        <v>85</v>
      </c>
      <c r="S18" s="14"/>
      <c r="T18" s="14">
        <v>85</v>
      </c>
      <c r="U18" s="14">
        <v>85</v>
      </c>
      <c r="V18" s="14">
        <v>85</v>
      </c>
      <c r="W18" s="12" t="s">
        <v>129</v>
      </c>
      <c r="X18" s="14">
        <f t="shared" si="3"/>
        <v>85</v>
      </c>
      <c r="Y18" s="14"/>
      <c r="Z18" s="14">
        <v>85</v>
      </c>
      <c r="AA18" s="14">
        <v>85</v>
      </c>
      <c r="AB18" s="14">
        <v>85</v>
      </c>
      <c r="AC18" s="12"/>
      <c r="AD18" s="14">
        <v>78</v>
      </c>
      <c r="AE18" s="14"/>
      <c r="AF18" s="14"/>
      <c r="AG18" s="14"/>
      <c r="AH18" s="14"/>
      <c r="AI18" s="14">
        <v>87</v>
      </c>
      <c r="AJ18" s="19" t="s">
        <v>130</v>
      </c>
      <c r="AK18" s="19" t="s">
        <v>131</v>
      </c>
      <c r="BO18" s="4"/>
    </row>
    <row r="19" spans="1:67" ht="14" x14ac:dyDescent="0.25">
      <c r="A19" s="10">
        <v>12</v>
      </c>
      <c r="B19" s="24" t="s">
        <v>45</v>
      </c>
      <c r="C19" s="25"/>
      <c r="D19" s="12"/>
      <c r="E19" s="12" t="s">
        <v>125</v>
      </c>
      <c r="F19" s="13">
        <f t="shared" si="0"/>
        <v>85</v>
      </c>
      <c r="G19" s="14"/>
      <c r="H19" s="14">
        <v>85</v>
      </c>
      <c r="I19" s="13">
        <v>85</v>
      </c>
      <c r="J19" s="14">
        <v>85</v>
      </c>
      <c r="K19" s="12" t="s">
        <v>127</v>
      </c>
      <c r="L19" s="14">
        <v>83</v>
      </c>
      <c r="M19" s="14"/>
      <c r="N19" s="14">
        <v>85</v>
      </c>
      <c r="O19" s="14">
        <v>78</v>
      </c>
      <c r="P19" s="14">
        <v>85</v>
      </c>
      <c r="Q19" s="12" t="s">
        <v>128</v>
      </c>
      <c r="R19" s="14">
        <f t="shared" si="2"/>
        <v>85</v>
      </c>
      <c r="S19" s="14"/>
      <c r="T19" s="14">
        <v>85</v>
      </c>
      <c r="U19" s="14">
        <v>85</v>
      </c>
      <c r="V19" s="14">
        <v>85</v>
      </c>
      <c r="W19" s="12" t="s">
        <v>129</v>
      </c>
      <c r="X19" s="14">
        <f t="shared" si="3"/>
        <v>85</v>
      </c>
      <c r="Y19" s="14"/>
      <c r="Z19" s="14">
        <v>85</v>
      </c>
      <c r="AA19" s="14">
        <v>85</v>
      </c>
      <c r="AB19" s="14">
        <v>85</v>
      </c>
      <c r="AC19" s="12"/>
      <c r="AD19" s="14">
        <v>78</v>
      </c>
      <c r="AE19" s="14"/>
      <c r="AF19" s="14"/>
      <c r="AG19" s="14"/>
      <c r="AH19" s="14"/>
      <c r="AI19" s="14">
        <v>83</v>
      </c>
      <c r="AJ19" s="19" t="s">
        <v>130</v>
      </c>
      <c r="AK19" s="19" t="s">
        <v>131</v>
      </c>
      <c r="BO19" s="4"/>
    </row>
    <row r="20" spans="1:67" ht="14" x14ac:dyDescent="0.25">
      <c r="A20" s="10">
        <v>13</v>
      </c>
      <c r="B20" s="24" t="s">
        <v>46</v>
      </c>
      <c r="C20" s="25"/>
      <c r="D20" s="12"/>
      <c r="E20" s="12" t="s">
        <v>125</v>
      </c>
      <c r="F20" s="13">
        <f t="shared" si="0"/>
        <v>85</v>
      </c>
      <c r="G20" s="14"/>
      <c r="H20" s="14">
        <v>85</v>
      </c>
      <c r="I20" s="13">
        <v>85</v>
      </c>
      <c r="J20" s="14">
        <v>85</v>
      </c>
      <c r="K20" s="12" t="s">
        <v>127</v>
      </c>
      <c r="L20" s="14">
        <v>83</v>
      </c>
      <c r="M20" s="14"/>
      <c r="N20" s="14">
        <v>85</v>
      </c>
      <c r="O20" s="14">
        <v>78</v>
      </c>
      <c r="P20" s="14">
        <v>85</v>
      </c>
      <c r="Q20" s="12" t="s">
        <v>128</v>
      </c>
      <c r="R20" s="14">
        <f t="shared" si="2"/>
        <v>78</v>
      </c>
      <c r="S20" s="14"/>
      <c r="T20" s="14">
        <v>78</v>
      </c>
      <c r="U20" s="14">
        <v>78</v>
      </c>
      <c r="V20" s="14">
        <v>78</v>
      </c>
      <c r="W20" s="12" t="s">
        <v>129</v>
      </c>
      <c r="X20" s="14">
        <f t="shared" si="3"/>
        <v>78</v>
      </c>
      <c r="Y20" s="14"/>
      <c r="Z20" s="14">
        <v>78</v>
      </c>
      <c r="AA20" s="14">
        <v>78</v>
      </c>
      <c r="AB20" s="14">
        <v>78</v>
      </c>
      <c r="AC20" s="12"/>
      <c r="AD20" s="14">
        <v>78</v>
      </c>
      <c r="AE20" s="14"/>
      <c r="AF20" s="14"/>
      <c r="AG20" s="14"/>
      <c r="AH20" s="14"/>
      <c r="AI20" s="14">
        <v>78</v>
      </c>
      <c r="AJ20" s="19" t="s">
        <v>130</v>
      </c>
      <c r="AK20" s="19" t="s">
        <v>131</v>
      </c>
      <c r="BO20" s="4"/>
    </row>
    <row r="21" spans="1:67" ht="14" x14ac:dyDescent="0.25">
      <c r="A21" s="10">
        <v>14</v>
      </c>
      <c r="B21" s="24" t="s">
        <v>47</v>
      </c>
      <c r="C21" s="25"/>
      <c r="D21" s="12"/>
      <c r="E21" s="12" t="s">
        <v>125</v>
      </c>
      <c r="F21" s="13">
        <f t="shared" si="0"/>
        <v>85</v>
      </c>
      <c r="G21" s="14"/>
      <c r="H21" s="14">
        <v>85</v>
      </c>
      <c r="I21" s="13">
        <v>85</v>
      </c>
      <c r="J21" s="14">
        <v>85</v>
      </c>
      <c r="K21" s="12" t="s">
        <v>127</v>
      </c>
      <c r="L21" s="14">
        <v>87</v>
      </c>
      <c r="M21" s="14"/>
      <c r="N21" s="14">
        <v>85</v>
      </c>
      <c r="O21" s="14">
        <v>90</v>
      </c>
      <c r="P21" s="14">
        <v>85</v>
      </c>
      <c r="Q21" s="12" t="s">
        <v>128</v>
      </c>
      <c r="R21" s="14">
        <f t="shared" si="2"/>
        <v>78</v>
      </c>
      <c r="S21" s="14"/>
      <c r="T21" s="14">
        <v>78</v>
      </c>
      <c r="U21" s="14">
        <v>78</v>
      </c>
      <c r="V21" s="14">
        <v>78</v>
      </c>
      <c r="W21" s="12" t="s">
        <v>129</v>
      </c>
      <c r="X21" s="14">
        <f t="shared" si="3"/>
        <v>78</v>
      </c>
      <c r="Y21" s="14"/>
      <c r="Z21" s="14">
        <v>78</v>
      </c>
      <c r="AA21" s="14">
        <v>78</v>
      </c>
      <c r="AB21" s="14">
        <v>78</v>
      </c>
      <c r="AC21" s="12"/>
      <c r="AD21" s="14">
        <v>78</v>
      </c>
      <c r="AE21" s="14"/>
      <c r="AF21" s="14"/>
      <c r="AG21" s="14"/>
      <c r="AH21" s="14"/>
      <c r="AI21" s="14">
        <v>88</v>
      </c>
      <c r="AJ21" s="19" t="s">
        <v>130</v>
      </c>
      <c r="AK21" s="19" t="s">
        <v>131</v>
      </c>
      <c r="BO21" s="4"/>
    </row>
    <row r="22" spans="1:67" ht="14" x14ac:dyDescent="0.25">
      <c r="A22" s="10">
        <v>15</v>
      </c>
      <c r="B22" s="24" t="s">
        <v>48</v>
      </c>
      <c r="C22" s="25"/>
      <c r="D22" s="12"/>
      <c r="E22" s="12" t="s">
        <v>125</v>
      </c>
      <c r="F22" s="13">
        <f t="shared" si="0"/>
        <v>80.333333333333329</v>
      </c>
      <c r="G22" s="14"/>
      <c r="H22" s="14">
        <v>78</v>
      </c>
      <c r="I22" s="13">
        <v>85</v>
      </c>
      <c r="J22" s="14">
        <v>78</v>
      </c>
      <c r="K22" s="12" t="s">
        <v>127</v>
      </c>
      <c r="L22" s="14">
        <f t="shared" si="1"/>
        <v>78</v>
      </c>
      <c r="M22" s="14"/>
      <c r="N22" s="14">
        <v>78</v>
      </c>
      <c r="O22" s="14">
        <v>78</v>
      </c>
      <c r="P22" s="14">
        <v>78</v>
      </c>
      <c r="Q22" s="12" t="s">
        <v>128</v>
      </c>
      <c r="R22" s="14">
        <f t="shared" si="2"/>
        <v>78</v>
      </c>
      <c r="S22" s="14"/>
      <c r="T22" s="14">
        <v>78</v>
      </c>
      <c r="U22" s="14">
        <v>78</v>
      </c>
      <c r="V22" s="14">
        <v>78</v>
      </c>
      <c r="W22" s="12" t="s">
        <v>129</v>
      </c>
      <c r="X22" s="14">
        <f t="shared" si="3"/>
        <v>78</v>
      </c>
      <c r="Y22" s="14"/>
      <c r="Z22" s="14">
        <v>78</v>
      </c>
      <c r="AA22" s="14">
        <v>78</v>
      </c>
      <c r="AB22" s="14">
        <v>78</v>
      </c>
      <c r="AC22" s="12"/>
      <c r="AD22" s="14">
        <v>78</v>
      </c>
      <c r="AE22" s="14"/>
      <c r="AF22" s="14"/>
      <c r="AG22" s="14"/>
      <c r="AH22" s="14"/>
      <c r="AI22" s="14">
        <v>88</v>
      </c>
      <c r="AJ22" s="19" t="s">
        <v>130</v>
      </c>
      <c r="AK22" s="19" t="s">
        <v>131</v>
      </c>
      <c r="BO22" s="4"/>
    </row>
    <row r="23" spans="1:67" ht="14" x14ac:dyDescent="0.25">
      <c r="A23" s="10">
        <v>16</v>
      </c>
      <c r="B23" s="24" t="s">
        <v>49</v>
      </c>
      <c r="C23" s="25"/>
      <c r="D23" s="12"/>
      <c r="E23" s="12" t="s">
        <v>125</v>
      </c>
      <c r="F23" s="13">
        <f t="shared" si="0"/>
        <v>78</v>
      </c>
      <c r="G23" s="14"/>
      <c r="H23" s="14">
        <v>78</v>
      </c>
      <c r="I23" s="13">
        <v>78</v>
      </c>
      <c r="J23" s="14">
        <v>78</v>
      </c>
      <c r="K23" s="12" t="s">
        <v>127</v>
      </c>
      <c r="L23" s="14">
        <f t="shared" si="1"/>
        <v>78</v>
      </c>
      <c r="M23" s="14"/>
      <c r="N23" s="14">
        <v>78</v>
      </c>
      <c r="O23" s="14">
        <v>78</v>
      </c>
      <c r="P23" s="14">
        <v>78</v>
      </c>
      <c r="Q23" s="12" t="s">
        <v>128</v>
      </c>
      <c r="R23" s="14">
        <f t="shared" si="2"/>
        <v>90</v>
      </c>
      <c r="S23" s="14"/>
      <c r="T23" s="14">
        <v>90</v>
      </c>
      <c r="U23" s="14">
        <v>90</v>
      </c>
      <c r="V23" s="14">
        <v>90</v>
      </c>
      <c r="W23" s="12" t="s">
        <v>129</v>
      </c>
      <c r="X23" s="14">
        <f t="shared" si="3"/>
        <v>90</v>
      </c>
      <c r="Y23" s="14"/>
      <c r="Z23" s="14">
        <v>90</v>
      </c>
      <c r="AA23" s="14">
        <v>90</v>
      </c>
      <c r="AB23" s="14">
        <v>90</v>
      </c>
      <c r="AC23" s="12"/>
      <c r="AD23" s="14">
        <v>78</v>
      </c>
      <c r="AE23" s="14"/>
      <c r="AF23" s="14"/>
      <c r="AG23" s="14"/>
      <c r="AH23" s="14"/>
      <c r="AI23" s="14">
        <v>78</v>
      </c>
      <c r="AJ23" s="19" t="s">
        <v>130</v>
      </c>
      <c r="AK23" s="19" t="s">
        <v>131</v>
      </c>
      <c r="BO23" s="4"/>
    </row>
    <row r="24" spans="1:67" ht="14" x14ac:dyDescent="0.25">
      <c r="A24" s="10">
        <v>17</v>
      </c>
      <c r="B24" s="24" t="s">
        <v>50</v>
      </c>
      <c r="C24" s="25"/>
      <c r="D24" s="12"/>
      <c r="E24" s="12" t="s">
        <v>125</v>
      </c>
      <c r="F24" s="13">
        <f t="shared" si="0"/>
        <v>85</v>
      </c>
      <c r="G24" s="14"/>
      <c r="H24" s="14">
        <v>85</v>
      </c>
      <c r="I24" s="13">
        <v>85</v>
      </c>
      <c r="J24" s="14">
        <v>85</v>
      </c>
      <c r="K24" s="12" t="s">
        <v>127</v>
      </c>
      <c r="L24" s="14">
        <f t="shared" si="1"/>
        <v>85</v>
      </c>
      <c r="M24" s="14"/>
      <c r="N24" s="14">
        <v>85</v>
      </c>
      <c r="O24" s="14">
        <v>85</v>
      </c>
      <c r="P24" s="14">
        <v>85</v>
      </c>
      <c r="Q24" s="12" t="s">
        <v>128</v>
      </c>
      <c r="R24" s="14">
        <f t="shared" si="2"/>
        <v>85</v>
      </c>
      <c r="S24" s="14"/>
      <c r="T24" s="14">
        <v>85</v>
      </c>
      <c r="U24" s="14">
        <v>85</v>
      </c>
      <c r="V24" s="14">
        <v>85</v>
      </c>
      <c r="W24" s="12" t="s">
        <v>129</v>
      </c>
      <c r="X24" s="14">
        <f t="shared" si="3"/>
        <v>85</v>
      </c>
      <c r="Y24" s="14"/>
      <c r="Z24" s="14">
        <v>85</v>
      </c>
      <c r="AA24" s="14">
        <v>85</v>
      </c>
      <c r="AB24" s="14">
        <v>85</v>
      </c>
      <c r="AC24" s="12"/>
      <c r="AD24" s="14">
        <v>78</v>
      </c>
      <c r="AE24" s="14"/>
      <c r="AF24" s="14"/>
      <c r="AG24" s="14"/>
      <c r="AH24" s="14"/>
      <c r="AI24" s="14">
        <v>88</v>
      </c>
      <c r="AJ24" s="19" t="s">
        <v>130</v>
      </c>
      <c r="AK24" s="19" t="s">
        <v>131</v>
      </c>
      <c r="BO24" s="4"/>
    </row>
    <row r="25" spans="1:67" ht="14" x14ac:dyDescent="0.25">
      <c r="A25" s="10">
        <v>18</v>
      </c>
      <c r="B25" s="24" t="s">
        <v>51</v>
      </c>
      <c r="C25" s="25"/>
      <c r="D25" s="12"/>
      <c r="E25" s="12" t="s">
        <v>125</v>
      </c>
      <c r="F25" s="13">
        <f t="shared" si="0"/>
        <v>85</v>
      </c>
      <c r="G25" s="14"/>
      <c r="H25" s="14">
        <v>85</v>
      </c>
      <c r="I25" s="13">
        <v>85</v>
      </c>
      <c r="J25" s="14">
        <v>85</v>
      </c>
      <c r="K25" s="12" t="s">
        <v>127</v>
      </c>
      <c r="L25" s="14">
        <f t="shared" si="1"/>
        <v>78</v>
      </c>
      <c r="M25" s="14"/>
      <c r="N25" s="14">
        <v>78</v>
      </c>
      <c r="O25" s="14">
        <v>78</v>
      </c>
      <c r="P25" s="14">
        <v>78</v>
      </c>
      <c r="Q25" s="12" t="s">
        <v>128</v>
      </c>
      <c r="R25" s="14">
        <f t="shared" si="2"/>
        <v>78</v>
      </c>
      <c r="S25" s="14"/>
      <c r="T25" s="14">
        <v>78</v>
      </c>
      <c r="U25" s="14">
        <v>78</v>
      </c>
      <c r="V25" s="14">
        <v>78</v>
      </c>
      <c r="W25" s="12" t="s">
        <v>129</v>
      </c>
      <c r="X25" s="14">
        <f t="shared" si="3"/>
        <v>78</v>
      </c>
      <c r="Y25" s="14"/>
      <c r="Z25" s="14">
        <v>78</v>
      </c>
      <c r="AA25" s="14">
        <v>78</v>
      </c>
      <c r="AB25" s="14">
        <v>78</v>
      </c>
      <c r="AC25" s="12"/>
      <c r="AD25" s="14">
        <v>78</v>
      </c>
      <c r="AE25" s="14"/>
      <c r="AF25" s="14"/>
      <c r="AG25" s="14"/>
      <c r="AH25" s="14"/>
      <c r="AI25" s="14">
        <v>78</v>
      </c>
      <c r="AJ25" s="19" t="s">
        <v>130</v>
      </c>
      <c r="AK25" s="19" t="s">
        <v>131</v>
      </c>
      <c r="BO25" s="4"/>
    </row>
    <row r="26" spans="1:67" ht="14" x14ac:dyDescent="0.25">
      <c r="A26" s="10">
        <v>19</v>
      </c>
      <c r="B26" s="24" t="s">
        <v>52</v>
      </c>
      <c r="C26" s="25"/>
      <c r="D26" s="12"/>
      <c r="E26" s="12" t="s">
        <v>125</v>
      </c>
      <c r="F26" s="13">
        <f t="shared" si="0"/>
        <v>78</v>
      </c>
      <c r="G26" s="14"/>
      <c r="H26" s="14">
        <v>78</v>
      </c>
      <c r="I26" s="13">
        <v>78</v>
      </c>
      <c r="J26" s="14">
        <v>78</v>
      </c>
      <c r="K26" s="12" t="s">
        <v>127</v>
      </c>
      <c r="L26" s="14">
        <f t="shared" si="1"/>
        <v>78</v>
      </c>
      <c r="M26" s="14"/>
      <c r="N26" s="14">
        <v>78</v>
      </c>
      <c r="O26" s="14">
        <v>78</v>
      </c>
      <c r="P26" s="14">
        <v>78</v>
      </c>
      <c r="Q26" s="12" t="s">
        <v>128</v>
      </c>
      <c r="R26" s="14">
        <f t="shared" si="2"/>
        <v>90</v>
      </c>
      <c r="S26" s="14"/>
      <c r="T26" s="14">
        <v>90</v>
      </c>
      <c r="U26" s="14">
        <v>90</v>
      </c>
      <c r="V26" s="14">
        <v>90</v>
      </c>
      <c r="W26" s="12" t="s">
        <v>129</v>
      </c>
      <c r="X26" s="14">
        <f t="shared" si="3"/>
        <v>90</v>
      </c>
      <c r="Y26" s="14"/>
      <c r="Z26" s="14">
        <v>90</v>
      </c>
      <c r="AA26" s="14">
        <v>90</v>
      </c>
      <c r="AB26" s="14">
        <v>90</v>
      </c>
      <c r="AC26" s="12"/>
      <c r="AD26" s="14">
        <v>78</v>
      </c>
      <c r="AE26" s="14"/>
      <c r="AF26" s="14"/>
      <c r="AG26" s="14"/>
      <c r="AH26" s="14"/>
      <c r="AI26" s="14">
        <v>85</v>
      </c>
      <c r="AJ26" s="19" t="s">
        <v>130</v>
      </c>
      <c r="AK26" s="19" t="s">
        <v>131</v>
      </c>
      <c r="BO26" s="4"/>
    </row>
    <row r="27" spans="1:67" ht="14" x14ac:dyDescent="0.25">
      <c r="A27" s="10">
        <v>20</v>
      </c>
      <c r="B27" s="24" t="s">
        <v>53</v>
      </c>
      <c r="C27" s="25"/>
      <c r="D27" s="12"/>
      <c r="E27" s="12" t="s">
        <v>125</v>
      </c>
      <c r="F27" s="13">
        <f t="shared" si="0"/>
        <v>80.333333333333329</v>
      </c>
      <c r="G27" s="14"/>
      <c r="H27" s="14">
        <v>78</v>
      </c>
      <c r="I27" s="13">
        <v>85</v>
      </c>
      <c r="J27" s="14">
        <v>78</v>
      </c>
      <c r="K27" s="12" t="s">
        <v>127</v>
      </c>
      <c r="L27" s="14">
        <f t="shared" si="1"/>
        <v>78</v>
      </c>
      <c r="M27" s="14"/>
      <c r="N27" s="14">
        <v>78</v>
      </c>
      <c r="O27" s="14">
        <v>78</v>
      </c>
      <c r="P27" s="14">
        <v>78</v>
      </c>
      <c r="Q27" s="12" t="s">
        <v>128</v>
      </c>
      <c r="R27" s="14">
        <f t="shared" si="2"/>
        <v>78</v>
      </c>
      <c r="S27" s="14"/>
      <c r="T27" s="14">
        <v>78</v>
      </c>
      <c r="U27" s="14">
        <v>78</v>
      </c>
      <c r="V27" s="14">
        <v>78</v>
      </c>
      <c r="W27" s="12" t="s">
        <v>129</v>
      </c>
      <c r="X27" s="14">
        <f t="shared" si="3"/>
        <v>78</v>
      </c>
      <c r="Y27" s="14"/>
      <c r="Z27" s="14">
        <v>78</v>
      </c>
      <c r="AA27" s="14">
        <v>78</v>
      </c>
      <c r="AB27" s="14">
        <v>78</v>
      </c>
      <c r="AC27" s="12"/>
      <c r="AD27" s="14">
        <v>78</v>
      </c>
      <c r="AE27" s="14"/>
      <c r="AF27" s="14"/>
      <c r="AG27" s="14"/>
      <c r="AH27" s="14"/>
      <c r="AI27" s="14">
        <v>82</v>
      </c>
      <c r="AJ27" s="19" t="s">
        <v>130</v>
      </c>
      <c r="AK27" s="19" t="s">
        <v>131</v>
      </c>
      <c r="BO27" s="4"/>
    </row>
    <row r="28" spans="1:67" ht="14" x14ac:dyDescent="0.25">
      <c r="A28" s="10">
        <v>21</v>
      </c>
      <c r="B28" s="24" t="s">
        <v>54</v>
      </c>
      <c r="C28" s="25"/>
      <c r="D28" s="12"/>
      <c r="E28" s="12" t="s">
        <v>125</v>
      </c>
      <c r="F28" s="13">
        <f t="shared" si="0"/>
        <v>85</v>
      </c>
      <c r="G28" s="14"/>
      <c r="H28" s="14">
        <v>85</v>
      </c>
      <c r="I28" s="13">
        <v>85</v>
      </c>
      <c r="J28" s="14">
        <v>85</v>
      </c>
      <c r="K28" s="12" t="s">
        <v>127</v>
      </c>
      <c r="L28" s="14">
        <v>83</v>
      </c>
      <c r="M28" s="14"/>
      <c r="N28" s="14">
        <v>85</v>
      </c>
      <c r="O28" s="14">
        <v>78</v>
      </c>
      <c r="P28" s="14">
        <v>85</v>
      </c>
      <c r="Q28" s="12" t="s">
        <v>128</v>
      </c>
      <c r="R28" s="14">
        <f t="shared" si="2"/>
        <v>78</v>
      </c>
      <c r="S28" s="14"/>
      <c r="T28" s="14">
        <v>78</v>
      </c>
      <c r="U28" s="14">
        <v>78</v>
      </c>
      <c r="V28" s="14">
        <v>78</v>
      </c>
      <c r="W28" s="12" t="s">
        <v>129</v>
      </c>
      <c r="X28" s="14">
        <f t="shared" si="3"/>
        <v>78</v>
      </c>
      <c r="Y28" s="14"/>
      <c r="Z28" s="14">
        <v>78</v>
      </c>
      <c r="AA28" s="14">
        <v>78</v>
      </c>
      <c r="AB28" s="14">
        <v>78</v>
      </c>
      <c r="AC28" s="12"/>
      <c r="AD28" s="14">
        <v>78</v>
      </c>
      <c r="AE28" s="14"/>
      <c r="AF28" s="14"/>
      <c r="AG28" s="14"/>
      <c r="AH28" s="14"/>
      <c r="AI28" s="14">
        <v>83</v>
      </c>
      <c r="AJ28" s="19" t="s">
        <v>130</v>
      </c>
      <c r="AK28" s="19" t="s">
        <v>131</v>
      </c>
      <c r="BO28" s="4"/>
    </row>
    <row r="29" spans="1:67" ht="14" x14ac:dyDescent="0.25">
      <c r="A29" s="10">
        <v>22</v>
      </c>
      <c r="B29" s="24" t="s">
        <v>55</v>
      </c>
      <c r="C29" s="25"/>
      <c r="D29" s="12"/>
      <c r="E29" s="12" t="s">
        <v>125</v>
      </c>
      <c r="F29" s="13">
        <f t="shared" si="0"/>
        <v>80.333333333333329</v>
      </c>
      <c r="G29" s="14"/>
      <c r="H29" s="14">
        <v>78</v>
      </c>
      <c r="I29" s="13">
        <v>85</v>
      </c>
      <c r="J29" s="14">
        <v>78</v>
      </c>
      <c r="K29" s="12" t="s">
        <v>127</v>
      </c>
      <c r="L29" s="14">
        <f t="shared" si="1"/>
        <v>78</v>
      </c>
      <c r="M29" s="14"/>
      <c r="N29" s="14">
        <v>78</v>
      </c>
      <c r="O29" s="14">
        <v>78</v>
      </c>
      <c r="P29" s="14">
        <v>78</v>
      </c>
      <c r="Q29" s="12" t="s">
        <v>128</v>
      </c>
      <c r="R29" s="14">
        <f t="shared" si="2"/>
        <v>78</v>
      </c>
      <c r="S29" s="14"/>
      <c r="T29" s="14">
        <v>78</v>
      </c>
      <c r="U29" s="14">
        <v>78</v>
      </c>
      <c r="V29" s="14">
        <v>78</v>
      </c>
      <c r="W29" s="12" t="s">
        <v>129</v>
      </c>
      <c r="X29" s="14">
        <f t="shared" si="3"/>
        <v>78</v>
      </c>
      <c r="Y29" s="14"/>
      <c r="Z29" s="14">
        <v>78</v>
      </c>
      <c r="AA29" s="14">
        <v>78</v>
      </c>
      <c r="AB29" s="14">
        <v>78</v>
      </c>
      <c r="AC29" s="12"/>
      <c r="AD29" s="14">
        <v>78</v>
      </c>
      <c r="AE29" s="14"/>
      <c r="AF29" s="14"/>
      <c r="AG29" s="14"/>
      <c r="AH29" s="14"/>
      <c r="AI29" s="14">
        <v>85</v>
      </c>
      <c r="AJ29" s="19" t="s">
        <v>130</v>
      </c>
      <c r="AK29" s="19" t="s">
        <v>131</v>
      </c>
      <c r="BO29" s="4"/>
    </row>
    <row r="30" spans="1:67" ht="14" x14ac:dyDescent="0.25">
      <c r="A30" s="10">
        <v>23</v>
      </c>
      <c r="B30" s="24" t="s">
        <v>56</v>
      </c>
      <c r="C30" s="25"/>
      <c r="D30" s="12"/>
      <c r="E30" s="12" t="s">
        <v>125</v>
      </c>
      <c r="F30" s="13">
        <f t="shared" si="0"/>
        <v>88.333333333333329</v>
      </c>
      <c r="G30" s="14"/>
      <c r="H30" s="14">
        <v>90</v>
      </c>
      <c r="I30" s="13">
        <v>85</v>
      </c>
      <c r="J30" s="14">
        <v>90</v>
      </c>
      <c r="K30" s="12" t="s">
        <v>127</v>
      </c>
      <c r="L30" s="14">
        <f t="shared" si="1"/>
        <v>90</v>
      </c>
      <c r="M30" s="14"/>
      <c r="N30" s="14">
        <v>90</v>
      </c>
      <c r="O30" s="14">
        <v>90</v>
      </c>
      <c r="P30" s="14">
        <v>90</v>
      </c>
      <c r="Q30" s="12" t="s">
        <v>128</v>
      </c>
      <c r="R30" s="14">
        <f t="shared" si="2"/>
        <v>90</v>
      </c>
      <c r="S30" s="14"/>
      <c r="T30" s="14">
        <v>90</v>
      </c>
      <c r="U30" s="14">
        <v>90</v>
      </c>
      <c r="V30" s="14">
        <v>90</v>
      </c>
      <c r="W30" s="12" t="s">
        <v>129</v>
      </c>
      <c r="X30" s="14">
        <f t="shared" si="3"/>
        <v>90</v>
      </c>
      <c r="Y30" s="14"/>
      <c r="Z30" s="14">
        <v>90</v>
      </c>
      <c r="AA30" s="14">
        <v>90</v>
      </c>
      <c r="AB30" s="14">
        <v>90</v>
      </c>
      <c r="AC30" s="12"/>
      <c r="AD30" s="14">
        <v>84</v>
      </c>
      <c r="AE30" s="14"/>
      <c r="AF30" s="14"/>
      <c r="AG30" s="14"/>
      <c r="AH30" s="14"/>
      <c r="AI30" s="14">
        <v>90</v>
      </c>
      <c r="AJ30" s="19" t="s">
        <v>130</v>
      </c>
      <c r="AK30" s="19" t="s">
        <v>131</v>
      </c>
      <c r="BO30" s="4"/>
    </row>
    <row r="31" spans="1:67" ht="14" x14ac:dyDescent="0.25">
      <c r="A31" s="10">
        <v>24</v>
      </c>
      <c r="B31" s="24" t="s">
        <v>57</v>
      </c>
      <c r="C31" s="25"/>
      <c r="D31" s="12"/>
      <c r="E31" s="12" t="s">
        <v>125</v>
      </c>
      <c r="F31" s="13">
        <f t="shared" si="0"/>
        <v>85</v>
      </c>
      <c r="G31" s="14"/>
      <c r="H31" s="14">
        <v>85</v>
      </c>
      <c r="I31" s="13">
        <v>85</v>
      </c>
      <c r="J31" s="14">
        <v>85</v>
      </c>
      <c r="K31" s="12" t="s">
        <v>127</v>
      </c>
      <c r="L31" s="14">
        <v>83</v>
      </c>
      <c r="M31" s="14"/>
      <c r="N31" s="14">
        <v>85</v>
      </c>
      <c r="O31" s="14">
        <v>78</v>
      </c>
      <c r="P31" s="14">
        <v>85</v>
      </c>
      <c r="Q31" s="12" t="s">
        <v>128</v>
      </c>
      <c r="R31" s="14">
        <f t="shared" si="2"/>
        <v>78</v>
      </c>
      <c r="S31" s="14"/>
      <c r="T31" s="14">
        <v>78</v>
      </c>
      <c r="U31" s="14">
        <v>78</v>
      </c>
      <c r="V31" s="14">
        <v>78</v>
      </c>
      <c r="W31" s="12" t="s">
        <v>129</v>
      </c>
      <c r="X31" s="14">
        <f t="shared" si="3"/>
        <v>78</v>
      </c>
      <c r="Y31" s="14"/>
      <c r="Z31" s="14">
        <v>78</v>
      </c>
      <c r="AA31" s="14">
        <v>78</v>
      </c>
      <c r="AB31" s="14">
        <v>78</v>
      </c>
      <c r="AC31" s="12"/>
      <c r="AD31" s="14">
        <v>78</v>
      </c>
      <c r="AE31" s="14"/>
      <c r="AF31" s="14"/>
      <c r="AG31" s="14"/>
      <c r="AH31" s="14"/>
      <c r="AI31" s="14">
        <v>87</v>
      </c>
      <c r="AJ31" s="19" t="s">
        <v>130</v>
      </c>
      <c r="AK31" s="19" t="s">
        <v>131</v>
      </c>
      <c r="BO31" s="4"/>
    </row>
    <row r="32" spans="1:67" ht="14" x14ac:dyDescent="0.25">
      <c r="A32" s="10">
        <v>25</v>
      </c>
      <c r="B32" s="24" t="s">
        <v>58</v>
      </c>
      <c r="C32" s="25"/>
      <c r="D32" s="12"/>
      <c r="E32" s="12" t="s">
        <v>125</v>
      </c>
      <c r="F32" s="13">
        <f t="shared" si="0"/>
        <v>78</v>
      </c>
      <c r="G32" s="14"/>
      <c r="H32" s="14">
        <v>78</v>
      </c>
      <c r="I32" s="13">
        <v>78</v>
      </c>
      <c r="J32" s="14">
        <v>78</v>
      </c>
      <c r="K32" s="12" t="s">
        <v>127</v>
      </c>
      <c r="L32" s="14">
        <f t="shared" si="1"/>
        <v>78</v>
      </c>
      <c r="M32" s="14"/>
      <c r="N32" s="14">
        <v>78</v>
      </c>
      <c r="O32" s="14">
        <v>78</v>
      </c>
      <c r="P32" s="14">
        <v>78</v>
      </c>
      <c r="Q32" s="12" t="s">
        <v>128</v>
      </c>
      <c r="R32" s="14">
        <f t="shared" si="2"/>
        <v>78</v>
      </c>
      <c r="S32" s="14"/>
      <c r="T32" s="14">
        <v>78</v>
      </c>
      <c r="U32" s="14">
        <v>78</v>
      </c>
      <c r="V32" s="14">
        <v>78</v>
      </c>
      <c r="W32" s="12" t="s">
        <v>129</v>
      </c>
      <c r="X32" s="14">
        <f t="shared" si="3"/>
        <v>78</v>
      </c>
      <c r="Y32" s="14"/>
      <c r="Z32" s="14">
        <v>78</v>
      </c>
      <c r="AA32" s="14">
        <v>78</v>
      </c>
      <c r="AB32" s="14">
        <v>78</v>
      </c>
      <c r="AC32" s="12"/>
      <c r="AD32" s="14">
        <v>78</v>
      </c>
      <c r="AE32" s="14"/>
      <c r="AF32" s="14"/>
      <c r="AG32" s="14"/>
      <c r="AH32" s="14"/>
      <c r="AI32" s="14">
        <v>86</v>
      </c>
      <c r="AJ32" s="19" t="s">
        <v>130</v>
      </c>
      <c r="AK32" s="19" t="s">
        <v>131</v>
      </c>
      <c r="BO32" s="4"/>
    </row>
    <row r="33" spans="1:67" ht="14" x14ac:dyDescent="0.25">
      <c r="A33" s="10">
        <v>26</v>
      </c>
      <c r="B33" s="24" t="s">
        <v>59</v>
      </c>
      <c r="C33" s="25"/>
      <c r="D33" s="12"/>
      <c r="E33" s="12" t="s">
        <v>125</v>
      </c>
      <c r="F33" s="13">
        <f t="shared" si="0"/>
        <v>85</v>
      </c>
      <c r="G33" s="14"/>
      <c r="H33" s="14">
        <v>85</v>
      </c>
      <c r="I33" s="13">
        <v>85</v>
      </c>
      <c r="J33" s="14">
        <v>85</v>
      </c>
      <c r="K33" s="12" t="s">
        <v>127</v>
      </c>
      <c r="L33" s="14">
        <f t="shared" si="1"/>
        <v>86</v>
      </c>
      <c r="M33" s="14"/>
      <c r="N33" s="14">
        <v>90</v>
      </c>
      <c r="O33" s="14">
        <v>78</v>
      </c>
      <c r="P33" s="14">
        <v>90</v>
      </c>
      <c r="Q33" s="12" t="s">
        <v>128</v>
      </c>
      <c r="R33" s="14">
        <f t="shared" si="2"/>
        <v>78</v>
      </c>
      <c r="S33" s="14"/>
      <c r="T33" s="14">
        <v>78</v>
      </c>
      <c r="U33" s="14">
        <v>78</v>
      </c>
      <c r="V33" s="14">
        <v>78</v>
      </c>
      <c r="W33" s="12" t="s">
        <v>129</v>
      </c>
      <c r="X33" s="14">
        <f t="shared" si="3"/>
        <v>78</v>
      </c>
      <c r="Y33" s="14"/>
      <c r="Z33" s="14">
        <v>78</v>
      </c>
      <c r="AA33" s="14">
        <v>78</v>
      </c>
      <c r="AB33" s="14">
        <v>78</v>
      </c>
      <c r="AC33" s="12"/>
      <c r="AD33" s="14">
        <v>78</v>
      </c>
      <c r="AE33" s="14"/>
      <c r="AF33" s="14"/>
      <c r="AG33" s="14"/>
      <c r="AH33" s="14"/>
      <c r="AI33" s="14">
        <v>82</v>
      </c>
      <c r="AJ33" s="19" t="s">
        <v>130</v>
      </c>
      <c r="AK33" s="19" t="s">
        <v>131</v>
      </c>
      <c r="BO33" s="4"/>
    </row>
    <row r="34" spans="1:67" ht="14" x14ac:dyDescent="0.25">
      <c r="A34" s="10">
        <v>27</v>
      </c>
      <c r="B34" s="24" t="s">
        <v>60</v>
      </c>
      <c r="C34" s="25"/>
      <c r="D34" s="12"/>
      <c r="E34" s="12" t="s">
        <v>125</v>
      </c>
      <c r="F34" s="13">
        <f t="shared" si="0"/>
        <v>85</v>
      </c>
      <c r="G34" s="14"/>
      <c r="H34" s="14">
        <v>85</v>
      </c>
      <c r="I34" s="13">
        <v>85</v>
      </c>
      <c r="J34" s="14">
        <v>85</v>
      </c>
      <c r="K34" s="12" t="s">
        <v>127</v>
      </c>
      <c r="L34" s="14">
        <f t="shared" si="1"/>
        <v>90</v>
      </c>
      <c r="M34" s="14"/>
      <c r="N34" s="14">
        <v>90</v>
      </c>
      <c r="O34" s="14">
        <v>90</v>
      </c>
      <c r="P34" s="14">
        <v>90</v>
      </c>
      <c r="Q34" s="12" t="s">
        <v>128</v>
      </c>
      <c r="R34" s="14">
        <f t="shared" si="2"/>
        <v>90</v>
      </c>
      <c r="S34" s="14"/>
      <c r="T34" s="14">
        <v>90</v>
      </c>
      <c r="U34" s="14">
        <v>90</v>
      </c>
      <c r="V34" s="14">
        <v>90</v>
      </c>
      <c r="W34" s="12" t="s">
        <v>129</v>
      </c>
      <c r="X34" s="14">
        <f t="shared" si="3"/>
        <v>90</v>
      </c>
      <c r="Y34" s="14"/>
      <c r="Z34" s="14">
        <v>90</v>
      </c>
      <c r="AA34" s="14">
        <v>90</v>
      </c>
      <c r="AB34" s="14">
        <v>90</v>
      </c>
      <c r="AC34" s="12"/>
      <c r="AD34" s="14">
        <v>78</v>
      </c>
      <c r="AE34" s="14"/>
      <c r="AF34" s="14"/>
      <c r="AG34" s="14"/>
      <c r="AH34" s="14"/>
      <c r="AI34" s="14">
        <v>89</v>
      </c>
      <c r="AJ34" s="19" t="s">
        <v>130</v>
      </c>
      <c r="AK34" s="19" t="s">
        <v>131</v>
      </c>
      <c r="BO34" s="4"/>
    </row>
    <row r="35" spans="1:67" ht="14" x14ac:dyDescent="0.25">
      <c r="A35" s="10">
        <v>28</v>
      </c>
      <c r="B35" s="24" t="s">
        <v>61</v>
      </c>
      <c r="C35" s="25"/>
      <c r="D35" s="12"/>
      <c r="E35" s="12" t="s">
        <v>125</v>
      </c>
      <c r="F35" s="13">
        <f t="shared" si="0"/>
        <v>80.333333333333329</v>
      </c>
      <c r="G35" s="14"/>
      <c r="H35" s="14">
        <v>78</v>
      </c>
      <c r="I35" s="13">
        <v>85</v>
      </c>
      <c r="J35" s="14">
        <v>78</v>
      </c>
      <c r="K35" s="12" t="s">
        <v>127</v>
      </c>
      <c r="L35" s="14">
        <f t="shared" si="1"/>
        <v>78</v>
      </c>
      <c r="M35" s="14"/>
      <c r="N35" s="14">
        <v>78</v>
      </c>
      <c r="O35" s="14">
        <v>78</v>
      </c>
      <c r="P35" s="14">
        <v>78</v>
      </c>
      <c r="Q35" s="12" t="s">
        <v>128</v>
      </c>
      <c r="R35" s="14">
        <f t="shared" si="2"/>
        <v>78</v>
      </c>
      <c r="S35" s="14"/>
      <c r="T35" s="14">
        <v>78</v>
      </c>
      <c r="U35" s="14">
        <v>78</v>
      </c>
      <c r="V35" s="14">
        <v>78</v>
      </c>
      <c r="W35" s="12" t="s">
        <v>129</v>
      </c>
      <c r="X35" s="14">
        <f t="shared" si="3"/>
        <v>78</v>
      </c>
      <c r="Y35" s="14"/>
      <c r="Z35" s="14">
        <v>78</v>
      </c>
      <c r="AA35" s="14">
        <v>78</v>
      </c>
      <c r="AB35" s="14">
        <v>78</v>
      </c>
      <c r="AC35" s="12"/>
      <c r="AD35" s="14">
        <v>78</v>
      </c>
      <c r="AE35" s="14"/>
      <c r="AF35" s="14"/>
      <c r="AG35" s="14"/>
      <c r="AH35" s="14"/>
      <c r="AI35" s="14">
        <v>85</v>
      </c>
      <c r="AJ35" s="19" t="s">
        <v>130</v>
      </c>
      <c r="AK35" s="19" t="s">
        <v>131</v>
      </c>
      <c r="BO35" s="4"/>
    </row>
    <row r="36" spans="1:67" ht="14" x14ac:dyDescent="0.25">
      <c r="A36" s="10">
        <v>29</v>
      </c>
      <c r="B36" s="24" t="s">
        <v>62</v>
      </c>
      <c r="C36" s="25"/>
      <c r="D36" s="12"/>
      <c r="E36" s="12" t="s">
        <v>125</v>
      </c>
      <c r="F36" s="13">
        <f t="shared" si="0"/>
        <v>78</v>
      </c>
      <c r="G36" s="14"/>
      <c r="H36" s="14">
        <v>78</v>
      </c>
      <c r="I36" s="14">
        <v>78</v>
      </c>
      <c r="J36" s="14">
        <v>78</v>
      </c>
      <c r="K36" s="12" t="s">
        <v>127</v>
      </c>
      <c r="L36" s="14">
        <f t="shared" si="1"/>
        <v>78</v>
      </c>
      <c r="M36" s="14"/>
      <c r="N36" s="14">
        <v>78</v>
      </c>
      <c r="O36" s="14">
        <v>78</v>
      </c>
      <c r="P36" s="14">
        <v>78</v>
      </c>
      <c r="Q36" s="12" t="s">
        <v>128</v>
      </c>
      <c r="R36" s="14">
        <f t="shared" si="2"/>
        <v>78</v>
      </c>
      <c r="S36" s="14"/>
      <c r="T36" s="14">
        <v>78</v>
      </c>
      <c r="U36" s="14">
        <v>78</v>
      </c>
      <c r="V36" s="14">
        <v>78</v>
      </c>
      <c r="W36" s="12" t="s">
        <v>129</v>
      </c>
      <c r="X36" s="14">
        <f t="shared" si="3"/>
        <v>78</v>
      </c>
      <c r="Y36" s="14"/>
      <c r="Z36" s="14">
        <v>78</v>
      </c>
      <c r="AA36" s="14">
        <v>78</v>
      </c>
      <c r="AB36" s="14">
        <v>78</v>
      </c>
      <c r="AC36" s="12"/>
      <c r="AD36" s="14">
        <v>78</v>
      </c>
      <c r="AE36" s="14"/>
      <c r="AF36" s="14"/>
      <c r="AG36" s="14"/>
      <c r="AH36" s="14"/>
      <c r="AI36" s="14">
        <v>86</v>
      </c>
      <c r="AJ36" s="19" t="s">
        <v>130</v>
      </c>
      <c r="AK36" s="19" t="s">
        <v>131</v>
      </c>
      <c r="BO36" s="4"/>
    </row>
    <row r="37" spans="1:67" ht="14" x14ac:dyDescent="0.25">
      <c r="A37" s="10">
        <v>30</v>
      </c>
      <c r="B37" s="24" t="s">
        <v>63</v>
      </c>
      <c r="C37" s="25"/>
      <c r="D37" s="12"/>
      <c r="E37" s="12" t="s">
        <v>125</v>
      </c>
      <c r="F37" s="13">
        <f t="shared" si="0"/>
        <v>78</v>
      </c>
      <c r="G37" s="14"/>
      <c r="H37" s="14">
        <v>78</v>
      </c>
      <c r="I37" s="14">
        <v>78</v>
      </c>
      <c r="J37" s="14">
        <v>78</v>
      </c>
      <c r="K37" s="12" t="s">
        <v>127</v>
      </c>
      <c r="L37" s="14">
        <f t="shared" si="1"/>
        <v>78</v>
      </c>
      <c r="M37" s="14"/>
      <c r="N37" s="14">
        <v>78</v>
      </c>
      <c r="O37" s="14">
        <v>78</v>
      </c>
      <c r="P37" s="14">
        <v>78</v>
      </c>
      <c r="Q37" s="12" t="s">
        <v>128</v>
      </c>
      <c r="R37" s="14">
        <f t="shared" si="2"/>
        <v>78</v>
      </c>
      <c r="S37" s="14"/>
      <c r="T37" s="14">
        <v>78</v>
      </c>
      <c r="U37" s="14">
        <v>78</v>
      </c>
      <c r="V37" s="14">
        <v>78</v>
      </c>
      <c r="W37" s="12" t="s">
        <v>129</v>
      </c>
      <c r="X37" s="14">
        <f t="shared" si="3"/>
        <v>78</v>
      </c>
      <c r="Y37" s="14"/>
      <c r="Z37" s="14">
        <v>78</v>
      </c>
      <c r="AA37" s="14">
        <v>78</v>
      </c>
      <c r="AB37" s="14">
        <v>78</v>
      </c>
      <c r="AC37" s="12"/>
      <c r="AD37" s="14">
        <v>78</v>
      </c>
      <c r="AE37" s="14"/>
      <c r="AF37" s="14"/>
      <c r="AG37" s="14"/>
      <c r="AH37" s="14"/>
      <c r="AI37" s="14">
        <v>82</v>
      </c>
      <c r="AJ37" s="19" t="s">
        <v>130</v>
      </c>
      <c r="AK37" s="19" t="s">
        <v>131</v>
      </c>
      <c r="BO37" s="4"/>
    </row>
    <row r="38" spans="1:67" ht="14" x14ac:dyDescent="0.25">
      <c r="A38" s="10">
        <v>31</v>
      </c>
      <c r="B38" s="24" t="s">
        <v>64</v>
      </c>
      <c r="C38" s="25"/>
      <c r="D38" s="12"/>
      <c r="E38" s="12" t="s">
        <v>125</v>
      </c>
      <c r="F38" s="13">
        <f t="shared" si="0"/>
        <v>82.666666666666671</v>
      </c>
      <c r="G38" s="14"/>
      <c r="H38" s="14">
        <v>85</v>
      </c>
      <c r="I38" s="14">
        <v>78</v>
      </c>
      <c r="J38" s="14">
        <v>85</v>
      </c>
      <c r="K38" s="12" t="s">
        <v>127</v>
      </c>
      <c r="L38" s="14">
        <f t="shared" si="1"/>
        <v>78</v>
      </c>
      <c r="M38" s="14"/>
      <c r="N38" s="14">
        <v>78</v>
      </c>
      <c r="O38" s="14">
        <v>78</v>
      </c>
      <c r="P38" s="14">
        <v>78</v>
      </c>
      <c r="Q38" s="12" t="s">
        <v>128</v>
      </c>
      <c r="R38" s="14">
        <f t="shared" si="2"/>
        <v>78</v>
      </c>
      <c r="S38" s="14"/>
      <c r="T38" s="14">
        <v>78</v>
      </c>
      <c r="U38" s="14">
        <v>78</v>
      </c>
      <c r="V38" s="14">
        <v>78</v>
      </c>
      <c r="W38" s="12" t="s">
        <v>129</v>
      </c>
      <c r="X38" s="14">
        <f t="shared" si="3"/>
        <v>78</v>
      </c>
      <c r="Y38" s="14"/>
      <c r="Z38" s="14">
        <v>78</v>
      </c>
      <c r="AA38" s="14">
        <v>78</v>
      </c>
      <c r="AB38" s="14">
        <v>78</v>
      </c>
      <c r="AC38" s="12"/>
      <c r="AD38" s="14">
        <v>78</v>
      </c>
      <c r="AE38" s="14"/>
      <c r="AF38" s="14"/>
      <c r="AG38" s="14"/>
      <c r="AH38" s="14"/>
      <c r="AI38" s="14">
        <v>89</v>
      </c>
      <c r="AJ38" s="19" t="s">
        <v>130</v>
      </c>
      <c r="AK38" s="19" t="s">
        <v>131</v>
      </c>
      <c r="BO38" s="4"/>
    </row>
    <row r="39" spans="1:67" ht="14" x14ac:dyDescent="0.25">
      <c r="A39" s="10">
        <v>32</v>
      </c>
      <c r="B39" s="24" t="s">
        <v>65</v>
      </c>
      <c r="C39" s="25"/>
      <c r="D39" s="12"/>
      <c r="E39" s="12" t="s">
        <v>125</v>
      </c>
      <c r="F39" s="13">
        <f t="shared" si="0"/>
        <v>78</v>
      </c>
      <c r="G39" s="14"/>
      <c r="H39" s="14">
        <v>78</v>
      </c>
      <c r="I39" s="14">
        <v>78</v>
      </c>
      <c r="J39" s="14">
        <v>78</v>
      </c>
      <c r="K39" s="12" t="s">
        <v>127</v>
      </c>
      <c r="L39" s="14">
        <f t="shared" si="1"/>
        <v>78</v>
      </c>
      <c r="M39" s="14"/>
      <c r="N39" s="14">
        <v>78</v>
      </c>
      <c r="O39" s="14">
        <v>78</v>
      </c>
      <c r="P39" s="14">
        <v>78</v>
      </c>
      <c r="Q39" s="12" t="s">
        <v>128</v>
      </c>
      <c r="R39" s="14">
        <f t="shared" si="2"/>
        <v>78</v>
      </c>
      <c r="S39" s="14"/>
      <c r="T39" s="14">
        <v>78</v>
      </c>
      <c r="U39" s="14">
        <v>78</v>
      </c>
      <c r="V39" s="14">
        <v>78</v>
      </c>
      <c r="W39" s="12" t="s">
        <v>129</v>
      </c>
      <c r="X39" s="14">
        <f t="shared" si="3"/>
        <v>78</v>
      </c>
      <c r="Y39" s="14"/>
      <c r="Z39" s="14">
        <v>78</v>
      </c>
      <c r="AA39" s="14">
        <v>78</v>
      </c>
      <c r="AB39" s="14">
        <v>78</v>
      </c>
      <c r="AC39" s="12"/>
      <c r="AD39" s="14">
        <v>78</v>
      </c>
      <c r="AE39" s="14"/>
      <c r="AF39" s="14"/>
      <c r="AG39" s="14"/>
      <c r="AH39" s="14">
        <v>84</v>
      </c>
      <c r="AI39" s="14">
        <v>84</v>
      </c>
      <c r="AJ39" s="19" t="s">
        <v>130</v>
      </c>
      <c r="AK39" s="19" t="s">
        <v>131</v>
      </c>
      <c r="BO39" s="4"/>
    </row>
    <row r="40" spans="1:67" x14ac:dyDescent="0.25">
      <c r="A40" s="10">
        <v>33</v>
      </c>
      <c r="B40" s="20"/>
      <c r="C40" s="21"/>
      <c r="D40" s="12"/>
      <c r="E40" s="12"/>
      <c r="F40" s="14"/>
      <c r="G40" s="14"/>
      <c r="H40" s="14"/>
      <c r="I40" s="14"/>
      <c r="J40" s="14"/>
      <c r="K40" s="12"/>
      <c r="L40" s="14"/>
      <c r="M40" s="14"/>
      <c r="N40" s="14"/>
      <c r="O40" s="14"/>
      <c r="P40" s="14"/>
      <c r="Q40" s="12"/>
      <c r="R40" s="14"/>
      <c r="S40" s="14"/>
      <c r="T40" s="14"/>
      <c r="U40" s="14"/>
      <c r="V40" s="14"/>
      <c r="W40" s="12"/>
      <c r="X40" s="14"/>
      <c r="Y40" s="14"/>
      <c r="Z40" s="14"/>
      <c r="AA40" s="14"/>
      <c r="AB40" s="14"/>
      <c r="AC40" s="12"/>
      <c r="AD40" s="14"/>
      <c r="AE40" s="14"/>
      <c r="AF40" s="14"/>
      <c r="AG40" s="14"/>
      <c r="AH40" s="14"/>
      <c r="AI40" s="16"/>
      <c r="AJ40" s="19"/>
      <c r="AK40" s="19"/>
      <c r="BO40" s="4"/>
    </row>
    <row r="41" spans="1:67" x14ac:dyDescent="0.25">
      <c r="A41" s="10">
        <v>34</v>
      </c>
      <c r="B41" s="20"/>
      <c r="C41" s="21"/>
      <c r="D41" s="12"/>
      <c r="E41" s="12"/>
      <c r="F41" s="14"/>
      <c r="G41" s="14"/>
      <c r="H41" s="14"/>
      <c r="I41" s="14"/>
      <c r="J41" s="14"/>
      <c r="K41" s="12"/>
      <c r="L41" s="14"/>
      <c r="M41" s="14"/>
      <c r="N41" s="14"/>
      <c r="O41" s="14"/>
      <c r="P41" s="14"/>
      <c r="Q41" s="12"/>
      <c r="R41" s="14"/>
      <c r="S41" s="14"/>
      <c r="T41" s="14"/>
      <c r="U41" s="14"/>
      <c r="V41" s="14"/>
      <c r="W41" s="12"/>
      <c r="X41" s="14"/>
      <c r="Y41" s="14"/>
      <c r="Z41" s="14"/>
      <c r="AA41" s="14"/>
      <c r="AB41" s="14"/>
      <c r="AC41" s="12"/>
      <c r="AD41" s="14"/>
      <c r="AE41" s="14"/>
      <c r="AF41" s="14"/>
      <c r="AG41" s="14"/>
      <c r="AH41" s="14"/>
      <c r="AI41" s="16"/>
      <c r="AJ41" s="19"/>
      <c r="AK41" s="19"/>
      <c r="BO41" s="4"/>
    </row>
    <row r="42" spans="1:67" x14ac:dyDescent="0.25">
      <c r="A42" s="10">
        <v>35</v>
      </c>
      <c r="B42" s="22"/>
      <c r="C42" s="23"/>
      <c r="D42" s="12"/>
      <c r="E42" s="12"/>
      <c r="F42" s="14"/>
      <c r="G42" s="14"/>
      <c r="H42" s="14"/>
      <c r="I42" s="14"/>
      <c r="J42" s="14"/>
      <c r="K42" s="12"/>
      <c r="L42" s="14"/>
      <c r="M42" s="14"/>
      <c r="N42" s="14"/>
      <c r="O42" s="14"/>
      <c r="P42" s="14"/>
      <c r="Q42" s="12"/>
      <c r="R42" s="14"/>
      <c r="S42" s="14"/>
      <c r="T42" s="14"/>
      <c r="U42" s="14"/>
      <c r="V42" s="14"/>
      <c r="W42" s="12"/>
      <c r="X42" s="14"/>
      <c r="Y42" s="14"/>
      <c r="Z42" s="14"/>
      <c r="AA42" s="14"/>
      <c r="AB42" s="14"/>
      <c r="AC42" s="12"/>
      <c r="AD42" s="14"/>
      <c r="AE42" s="14"/>
      <c r="AF42" s="14"/>
      <c r="AG42" s="14"/>
      <c r="AH42" s="14"/>
      <c r="AI42" s="16"/>
      <c r="AJ42" s="19"/>
      <c r="AK42" s="19"/>
      <c r="BO42" s="4"/>
    </row>
  </sheetData>
  <mergeCells count="49">
    <mergeCell ref="AJ6:AJ7"/>
    <mergeCell ref="AK6:AK7"/>
    <mergeCell ref="D1:E1"/>
    <mergeCell ref="A2:B2"/>
    <mergeCell ref="D2:E2"/>
    <mergeCell ref="A6:A7"/>
    <mergeCell ref="B6:C7"/>
    <mergeCell ref="D6:D7"/>
    <mergeCell ref="E6:J6"/>
    <mergeCell ref="AI6:AI7"/>
    <mergeCell ref="B9:C9"/>
    <mergeCell ref="K6:P6"/>
    <mergeCell ref="Q6:V6"/>
    <mergeCell ref="W6:AB6"/>
    <mergeCell ref="AC6:AH6"/>
    <mergeCell ref="B8:C8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3:C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0:C40"/>
    <mergeCell ref="B41:C41"/>
    <mergeCell ref="B42:C42"/>
    <mergeCell ref="B34:C34"/>
    <mergeCell ref="B35:C35"/>
    <mergeCell ref="B36:C36"/>
    <mergeCell ref="B37:C37"/>
    <mergeCell ref="B38:C38"/>
    <mergeCell ref="B39:C39"/>
  </mergeCells>
  <conditionalFormatting sqref="B42 D40:AI42 D8:AH39">
    <cfRule type="containsBlanks" dxfId="39" priority="2">
      <formula>LEN(TRIM(#REF!))=0</formula>
    </cfRule>
  </conditionalFormatting>
  <conditionalFormatting sqref="AI8:AI39">
    <cfRule type="containsBlanks" dxfId="0" priority="1">
      <formula>LEN(TRIM(#REF!))=0</formula>
    </cfRule>
  </conditionalFormatting>
  <dataValidations count="2">
    <dataValidation type="list" allowBlank="1" showInputMessage="1" showErrorMessage="1" sqref="D2:E2">
      <formula1>$AK$6:$AK$23</formula1>
    </dataValidation>
    <dataValidation operator="lessThanOrEqual" allowBlank="1" showInputMessage="1" errorTitle="Maaf!!!" error="Text terlalu banyak. maximal jumlah text PH1 + PH2 + PH3 dst = 285 karakter" sqref="B42 D8:AI42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O42"/>
  <sheetViews>
    <sheetView topLeftCell="W1" zoomScale="75" zoomScaleNormal="75" workbookViewId="0">
      <selection activeCell="AC10" sqref="AC10"/>
    </sheetView>
  </sheetViews>
  <sheetFormatPr defaultColWidth="9.1796875" defaultRowHeight="12.5" x14ac:dyDescent="0.25"/>
  <cols>
    <col min="1" max="1" width="4.1796875" style="4" bestFit="1" customWidth="1"/>
    <col min="2" max="2" width="29.81640625" style="4" bestFit="1" customWidth="1"/>
    <col min="3" max="3" width="1.54296875" style="4" customWidth="1"/>
    <col min="4" max="4" width="12.81640625" style="4" customWidth="1"/>
    <col min="5" max="5" width="21.7265625" style="4" customWidth="1"/>
    <col min="6" max="10" width="9.1796875" style="4" customWidth="1"/>
    <col min="11" max="11" width="21.7265625" style="4" customWidth="1"/>
    <col min="12" max="16" width="9.1796875" style="4" customWidth="1"/>
    <col min="17" max="17" width="21.7265625" style="4" customWidth="1"/>
    <col min="18" max="22" width="9.1796875" style="4" customWidth="1"/>
    <col min="23" max="23" width="21.7265625" style="4" customWidth="1"/>
    <col min="24" max="28" width="9.1796875" style="4" customWidth="1"/>
    <col min="29" max="29" width="21.7265625" style="4" customWidth="1"/>
    <col min="30" max="34" width="9.1796875" style="4" customWidth="1"/>
    <col min="35" max="35" width="21.7265625" style="4" customWidth="1"/>
    <col min="36" max="36" width="31.08984375" style="4" customWidth="1"/>
    <col min="37" max="37" width="36.81640625" style="4" customWidth="1"/>
    <col min="38" max="40" width="9.1796875" style="4" customWidth="1"/>
    <col min="41" max="41" width="21.7265625" style="4" customWidth="1"/>
    <col min="42" max="46" width="9.1796875" style="4" customWidth="1"/>
    <col min="47" max="47" width="21.7265625" style="4" customWidth="1"/>
    <col min="48" max="52" width="9.1796875" style="4" customWidth="1"/>
    <col min="53" max="53" width="21.7265625" style="4" customWidth="1"/>
    <col min="54" max="58" width="9.1796875" style="4" customWidth="1"/>
    <col min="59" max="59" width="21.7265625" style="4" customWidth="1"/>
    <col min="60" max="64" width="9.1796875" style="4" customWidth="1"/>
    <col min="65" max="65" width="11.54296875" style="4" customWidth="1"/>
    <col min="66" max="66" width="48.453125" style="4" customWidth="1"/>
    <col min="67" max="67" width="48.453125" style="15" customWidth="1"/>
    <col min="68" max="16384" width="9.1796875" style="4"/>
  </cols>
  <sheetData>
    <row r="1" spans="1:67" x14ac:dyDescent="0.25">
      <c r="A1" s="1" t="s">
        <v>14</v>
      </c>
      <c r="B1" s="2"/>
      <c r="C1" s="2" t="s">
        <v>13</v>
      </c>
      <c r="D1" s="30"/>
      <c r="E1" s="30"/>
      <c r="F1" s="2"/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</row>
    <row r="2" spans="1:67" x14ac:dyDescent="0.25">
      <c r="A2" s="31" t="s">
        <v>17</v>
      </c>
      <c r="B2" s="31"/>
      <c r="C2" s="2" t="s">
        <v>13</v>
      </c>
      <c r="D2" s="30" t="s">
        <v>23</v>
      </c>
      <c r="E2" s="30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7" x14ac:dyDescent="0.25">
      <c r="A3" s="1" t="s">
        <v>15</v>
      </c>
      <c r="B3" s="2"/>
      <c r="C3" s="2" t="s">
        <v>13</v>
      </c>
      <c r="D3" s="5"/>
      <c r="E3" s="6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7" x14ac:dyDescent="0.25">
      <c r="A4" s="1" t="s">
        <v>16</v>
      </c>
      <c r="B4" s="2"/>
      <c r="C4" s="2" t="s">
        <v>13</v>
      </c>
      <c r="D4" s="7"/>
      <c r="E4" s="6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7" x14ac:dyDescent="0.25">
      <c r="A5" s="1" t="s">
        <v>121</v>
      </c>
      <c r="B5" s="2"/>
      <c r="C5" s="2" t="s">
        <v>13</v>
      </c>
      <c r="D5" s="7"/>
      <c r="E5" s="6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7" x14ac:dyDescent="0.25">
      <c r="A6" s="26" t="s">
        <v>0</v>
      </c>
      <c r="B6" s="33" t="s">
        <v>1</v>
      </c>
      <c r="C6" s="34"/>
      <c r="D6" s="26" t="s">
        <v>2</v>
      </c>
      <c r="E6" s="26" t="s">
        <v>3</v>
      </c>
      <c r="F6" s="26"/>
      <c r="G6" s="26"/>
      <c r="H6" s="26"/>
      <c r="I6" s="26"/>
      <c r="J6" s="26"/>
      <c r="K6" s="26" t="s">
        <v>4</v>
      </c>
      <c r="L6" s="26"/>
      <c r="M6" s="26"/>
      <c r="N6" s="26"/>
      <c r="O6" s="26"/>
      <c r="P6" s="26"/>
      <c r="Q6" s="26" t="s">
        <v>5</v>
      </c>
      <c r="R6" s="26"/>
      <c r="S6" s="26"/>
      <c r="T6" s="26"/>
      <c r="U6" s="26"/>
      <c r="V6" s="26"/>
      <c r="W6" s="26" t="s">
        <v>6</v>
      </c>
      <c r="X6" s="26"/>
      <c r="Y6" s="26"/>
      <c r="Z6" s="26"/>
      <c r="AA6" s="26"/>
      <c r="AB6" s="26"/>
      <c r="AC6" s="37" t="s">
        <v>126</v>
      </c>
      <c r="AD6" s="38"/>
      <c r="AE6" s="38"/>
      <c r="AF6" s="38"/>
      <c r="AG6" s="38"/>
      <c r="AH6" s="39"/>
      <c r="AI6" s="40" t="s">
        <v>116</v>
      </c>
      <c r="AJ6" s="29" t="s">
        <v>117</v>
      </c>
      <c r="AK6" s="29" t="s">
        <v>118</v>
      </c>
      <c r="BO6" s="4"/>
    </row>
    <row r="7" spans="1:67" x14ac:dyDescent="0.25">
      <c r="A7" s="32"/>
      <c r="B7" s="35"/>
      <c r="C7" s="36"/>
      <c r="D7" s="26"/>
      <c r="E7" s="8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7</v>
      </c>
      <c r="L7" s="9" t="s">
        <v>8</v>
      </c>
      <c r="M7" s="9" t="s">
        <v>9</v>
      </c>
      <c r="N7" s="9" t="s">
        <v>10</v>
      </c>
      <c r="O7" s="9" t="s">
        <v>11</v>
      </c>
      <c r="P7" s="9" t="s">
        <v>12</v>
      </c>
      <c r="Q7" s="9" t="s">
        <v>7</v>
      </c>
      <c r="R7" s="9" t="s">
        <v>8</v>
      </c>
      <c r="S7" s="9" t="s">
        <v>9</v>
      </c>
      <c r="T7" s="9" t="s">
        <v>10</v>
      </c>
      <c r="U7" s="9" t="s">
        <v>11</v>
      </c>
      <c r="V7" s="9" t="s">
        <v>12</v>
      </c>
      <c r="W7" s="9" t="s">
        <v>7</v>
      </c>
      <c r="X7" s="9" t="s">
        <v>8</v>
      </c>
      <c r="Y7" s="9" t="s">
        <v>9</v>
      </c>
      <c r="Z7" s="9" t="s">
        <v>10</v>
      </c>
      <c r="AA7" s="9" t="s">
        <v>11</v>
      </c>
      <c r="AB7" s="9" t="s">
        <v>12</v>
      </c>
      <c r="AC7" s="9" t="s">
        <v>7</v>
      </c>
      <c r="AD7" s="9" t="s">
        <v>8</v>
      </c>
      <c r="AE7" s="9" t="s">
        <v>9</v>
      </c>
      <c r="AF7" s="9" t="s">
        <v>10</v>
      </c>
      <c r="AG7" s="9" t="s">
        <v>11</v>
      </c>
      <c r="AH7" s="9" t="s">
        <v>12</v>
      </c>
      <c r="AI7" s="40"/>
      <c r="AJ7" s="29"/>
      <c r="AK7" s="29"/>
      <c r="BO7" s="4"/>
    </row>
    <row r="8" spans="1:67" ht="14" x14ac:dyDescent="0.25">
      <c r="A8" s="10">
        <v>1</v>
      </c>
      <c r="B8" s="24" t="s">
        <v>66</v>
      </c>
      <c r="C8" s="42"/>
      <c r="D8" s="11"/>
      <c r="E8" s="12" t="s">
        <v>125</v>
      </c>
      <c r="F8" s="13">
        <f>(H8+I8+J8)/3</f>
        <v>78</v>
      </c>
      <c r="G8" s="14"/>
      <c r="H8" s="14">
        <v>78</v>
      </c>
      <c r="I8" s="13">
        <v>78</v>
      </c>
      <c r="J8" s="14">
        <v>78</v>
      </c>
      <c r="K8" s="12" t="s">
        <v>127</v>
      </c>
      <c r="L8" s="14">
        <f>(N8+O8+P8)/3</f>
        <v>78</v>
      </c>
      <c r="M8" s="14"/>
      <c r="N8" s="14">
        <v>78</v>
      </c>
      <c r="O8" s="14">
        <v>78</v>
      </c>
      <c r="P8" s="14">
        <v>78</v>
      </c>
      <c r="Q8" s="12" t="s">
        <v>128</v>
      </c>
      <c r="R8" s="14">
        <f>(T8+U8+V8)/3</f>
        <v>78</v>
      </c>
      <c r="S8" s="14"/>
      <c r="T8" s="14">
        <v>78</v>
      </c>
      <c r="U8" s="14">
        <v>78</v>
      </c>
      <c r="V8" s="14">
        <v>78</v>
      </c>
      <c r="W8" s="12" t="s">
        <v>129</v>
      </c>
      <c r="X8" s="14">
        <f>(Z8+AA8+AB8)/3</f>
        <v>78</v>
      </c>
      <c r="Y8" s="14"/>
      <c r="Z8" s="14">
        <v>78</v>
      </c>
      <c r="AA8" s="14">
        <v>78</v>
      </c>
      <c r="AB8" s="14">
        <v>78</v>
      </c>
      <c r="AC8" s="12"/>
      <c r="AD8" s="14">
        <v>78</v>
      </c>
      <c r="AE8" s="14"/>
      <c r="AF8" s="14"/>
      <c r="AG8" s="14"/>
      <c r="AH8" s="14"/>
      <c r="AI8" s="14">
        <v>78</v>
      </c>
      <c r="AJ8" s="19" t="s">
        <v>130</v>
      </c>
      <c r="AK8" s="19" t="s">
        <v>131</v>
      </c>
      <c r="BO8" s="4"/>
    </row>
    <row r="9" spans="1:67" ht="14" x14ac:dyDescent="0.25">
      <c r="A9" s="10">
        <v>2</v>
      </c>
      <c r="B9" s="24" t="s">
        <v>67</v>
      </c>
      <c r="C9" s="42"/>
      <c r="D9" s="11"/>
      <c r="E9" s="12" t="s">
        <v>125</v>
      </c>
      <c r="F9" s="13">
        <f t="shared" ref="F9:F33" si="0">(H9+I9+J9)/3</f>
        <v>79.333333333333329</v>
      </c>
      <c r="G9" s="14"/>
      <c r="H9" s="14">
        <v>80</v>
      </c>
      <c r="I9" s="13">
        <v>78</v>
      </c>
      <c r="J9" s="14">
        <v>80</v>
      </c>
      <c r="K9" s="12" t="s">
        <v>127</v>
      </c>
      <c r="L9" s="14">
        <f t="shared" ref="L9:L33" si="1">(N9+O9+P9)/3</f>
        <v>78</v>
      </c>
      <c r="M9" s="14"/>
      <c r="N9" s="14">
        <v>78</v>
      </c>
      <c r="O9" s="14">
        <v>78</v>
      </c>
      <c r="P9" s="14">
        <v>78</v>
      </c>
      <c r="Q9" s="12" t="s">
        <v>128</v>
      </c>
      <c r="R9" s="14">
        <f t="shared" ref="R9:R33" si="2">(T9+U9+V9)/3</f>
        <v>80</v>
      </c>
      <c r="S9" s="14"/>
      <c r="T9" s="14">
        <v>80</v>
      </c>
      <c r="U9" s="14">
        <v>80</v>
      </c>
      <c r="V9" s="14">
        <v>80</v>
      </c>
      <c r="W9" s="12" t="s">
        <v>129</v>
      </c>
      <c r="X9" s="14">
        <f t="shared" ref="X9:X33" si="3">(Z9+AA9+AB9)/3</f>
        <v>78</v>
      </c>
      <c r="Y9" s="14"/>
      <c r="Z9" s="14">
        <v>78</v>
      </c>
      <c r="AA9" s="14">
        <v>78</v>
      </c>
      <c r="AB9" s="14">
        <v>78</v>
      </c>
      <c r="AC9" s="12"/>
      <c r="AD9" s="14">
        <v>78</v>
      </c>
      <c r="AE9" s="14"/>
      <c r="AF9" s="14"/>
      <c r="AG9" s="14"/>
      <c r="AH9" s="14"/>
      <c r="AI9" s="14">
        <v>84</v>
      </c>
      <c r="AJ9" s="19" t="s">
        <v>130</v>
      </c>
      <c r="AK9" s="19" t="s">
        <v>131</v>
      </c>
      <c r="BO9" s="4"/>
    </row>
    <row r="10" spans="1:67" ht="14" x14ac:dyDescent="0.25">
      <c r="A10" s="10">
        <v>3</v>
      </c>
      <c r="B10" s="24" t="s">
        <v>68</v>
      </c>
      <c r="C10" s="42"/>
      <c r="D10" s="11"/>
      <c r="E10" s="12" t="s">
        <v>125</v>
      </c>
      <c r="F10" s="13">
        <f t="shared" si="0"/>
        <v>82.666666666666671</v>
      </c>
      <c r="G10" s="14"/>
      <c r="H10" s="14">
        <v>85</v>
      </c>
      <c r="I10" s="13">
        <v>78</v>
      </c>
      <c r="J10" s="14">
        <v>85</v>
      </c>
      <c r="K10" s="12" t="s">
        <v>127</v>
      </c>
      <c r="L10" s="14">
        <f t="shared" si="1"/>
        <v>80</v>
      </c>
      <c r="M10" s="14"/>
      <c r="N10" s="14">
        <v>80</v>
      </c>
      <c r="O10" s="14">
        <v>80</v>
      </c>
      <c r="P10" s="14">
        <v>80</v>
      </c>
      <c r="Q10" s="12" t="s">
        <v>128</v>
      </c>
      <c r="R10" s="14">
        <f t="shared" si="2"/>
        <v>78</v>
      </c>
      <c r="S10" s="14"/>
      <c r="T10" s="14">
        <v>78</v>
      </c>
      <c r="U10" s="14">
        <v>78</v>
      </c>
      <c r="V10" s="14">
        <v>78</v>
      </c>
      <c r="W10" s="12" t="s">
        <v>129</v>
      </c>
      <c r="X10" s="14">
        <f t="shared" si="3"/>
        <v>85</v>
      </c>
      <c r="Y10" s="14"/>
      <c r="Z10" s="14">
        <v>85</v>
      </c>
      <c r="AA10" s="14">
        <v>85</v>
      </c>
      <c r="AB10" s="14">
        <v>85</v>
      </c>
      <c r="AC10" s="12"/>
      <c r="AD10" s="14">
        <v>78</v>
      </c>
      <c r="AE10" s="14"/>
      <c r="AF10" s="14"/>
      <c r="AG10" s="14"/>
      <c r="AH10" s="14"/>
      <c r="AI10" s="14">
        <v>81</v>
      </c>
      <c r="AJ10" s="19" t="s">
        <v>130</v>
      </c>
      <c r="AK10" s="19" t="s">
        <v>131</v>
      </c>
      <c r="BO10" s="4"/>
    </row>
    <row r="11" spans="1:67" ht="14" x14ac:dyDescent="0.25">
      <c r="A11" s="10">
        <v>4</v>
      </c>
      <c r="B11" s="24" t="s">
        <v>69</v>
      </c>
      <c r="C11" s="42"/>
      <c r="D11" s="11"/>
      <c r="E11" s="12" t="s">
        <v>125</v>
      </c>
      <c r="F11" s="13">
        <f t="shared" si="0"/>
        <v>85</v>
      </c>
      <c r="G11" s="14"/>
      <c r="H11" s="14">
        <v>85</v>
      </c>
      <c r="I11" s="13">
        <v>85</v>
      </c>
      <c r="J11" s="14">
        <v>85</v>
      </c>
      <c r="K11" s="12" t="s">
        <v>127</v>
      </c>
      <c r="L11" s="14">
        <v>83</v>
      </c>
      <c r="M11" s="14"/>
      <c r="N11" s="14">
        <v>85</v>
      </c>
      <c r="O11" s="14">
        <v>78</v>
      </c>
      <c r="P11" s="14">
        <v>85</v>
      </c>
      <c r="Q11" s="12" t="s">
        <v>128</v>
      </c>
      <c r="R11" s="14">
        <v>83</v>
      </c>
      <c r="S11" s="14"/>
      <c r="T11" s="14">
        <v>80</v>
      </c>
      <c r="U11" s="14">
        <v>90</v>
      </c>
      <c r="V11" s="14">
        <v>80</v>
      </c>
      <c r="W11" s="12" t="s">
        <v>129</v>
      </c>
      <c r="X11" s="14">
        <f t="shared" si="3"/>
        <v>78</v>
      </c>
      <c r="Y11" s="14"/>
      <c r="Z11" s="14">
        <v>78</v>
      </c>
      <c r="AA11" s="14">
        <v>78</v>
      </c>
      <c r="AB11" s="14">
        <v>78</v>
      </c>
      <c r="AC11" s="12"/>
      <c r="AD11" s="14">
        <v>82</v>
      </c>
      <c r="AE11" s="14"/>
      <c r="AF11" s="14"/>
      <c r="AG11" s="14"/>
      <c r="AH11" s="14"/>
      <c r="AI11" s="14">
        <v>89</v>
      </c>
      <c r="AJ11" s="19" t="s">
        <v>130</v>
      </c>
      <c r="AK11" s="19" t="s">
        <v>131</v>
      </c>
      <c r="BO11" s="4"/>
    </row>
    <row r="12" spans="1:67" ht="14" x14ac:dyDescent="0.25">
      <c r="A12" s="10">
        <v>5</v>
      </c>
      <c r="B12" s="24" t="s">
        <v>70</v>
      </c>
      <c r="C12" s="42"/>
      <c r="D12" s="11"/>
      <c r="E12" s="12" t="s">
        <v>125</v>
      </c>
      <c r="F12" s="13">
        <f t="shared" si="0"/>
        <v>85</v>
      </c>
      <c r="G12" s="14"/>
      <c r="H12" s="14">
        <v>85</v>
      </c>
      <c r="I12" s="13">
        <v>85</v>
      </c>
      <c r="J12" s="14">
        <v>85</v>
      </c>
      <c r="K12" s="12" t="s">
        <v>127</v>
      </c>
      <c r="L12" s="14">
        <f t="shared" si="1"/>
        <v>86</v>
      </c>
      <c r="M12" s="14"/>
      <c r="N12" s="14">
        <v>90</v>
      </c>
      <c r="O12" s="14">
        <v>78</v>
      </c>
      <c r="P12" s="14">
        <v>90</v>
      </c>
      <c r="Q12" s="12" t="s">
        <v>128</v>
      </c>
      <c r="R12" s="14">
        <v>79</v>
      </c>
      <c r="S12" s="14"/>
      <c r="T12" s="14">
        <v>80</v>
      </c>
      <c r="U12" s="14">
        <v>78</v>
      </c>
      <c r="V12" s="14">
        <v>80</v>
      </c>
      <c r="W12" s="12" t="s">
        <v>129</v>
      </c>
      <c r="X12" s="14">
        <f t="shared" si="3"/>
        <v>85</v>
      </c>
      <c r="Y12" s="14"/>
      <c r="Z12" s="14">
        <v>85</v>
      </c>
      <c r="AA12" s="14">
        <v>85</v>
      </c>
      <c r="AB12" s="14">
        <v>85</v>
      </c>
      <c r="AC12" s="12"/>
      <c r="AD12" s="14">
        <v>78</v>
      </c>
      <c r="AE12" s="14"/>
      <c r="AF12" s="14"/>
      <c r="AG12" s="14"/>
      <c r="AH12" s="14"/>
      <c r="AI12" s="14">
        <v>83</v>
      </c>
      <c r="AJ12" s="19" t="s">
        <v>130</v>
      </c>
      <c r="AK12" s="19" t="s">
        <v>131</v>
      </c>
      <c r="BO12" s="4"/>
    </row>
    <row r="13" spans="1:67" ht="14" x14ac:dyDescent="0.25">
      <c r="A13" s="10">
        <v>6</v>
      </c>
      <c r="B13" s="24" t="s">
        <v>71</v>
      </c>
      <c r="C13" s="42"/>
      <c r="D13" s="11"/>
      <c r="E13" s="12" t="s">
        <v>125</v>
      </c>
      <c r="F13" s="13">
        <f t="shared" si="0"/>
        <v>85</v>
      </c>
      <c r="G13" s="14"/>
      <c r="H13" s="14">
        <v>85</v>
      </c>
      <c r="I13" s="13">
        <v>85</v>
      </c>
      <c r="J13" s="14">
        <v>85</v>
      </c>
      <c r="K13" s="12" t="s">
        <v>127</v>
      </c>
      <c r="L13" s="14">
        <f t="shared" si="1"/>
        <v>85</v>
      </c>
      <c r="M13" s="14"/>
      <c r="N13" s="14">
        <v>85</v>
      </c>
      <c r="O13" s="14">
        <v>85</v>
      </c>
      <c r="P13" s="14">
        <v>85</v>
      </c>
      <c r="Q13" s="12" t="s">
        <v>128</v>
      </c>
      <c r="R13" s="14">
        <v>87</v>
      </c>
      <c r="S13" s="14"/>
      <c r="T13" s="14">
        <v>85</v>
      </c>
      <c r="U13" s="14">
        <v>90</v>
      </c>
      <c r="V13" s="14">
        <v>85</v>
      </c>
      <c r="W13" s="12" t="s">
        <v>129</v>
      </c>
      <c r="X13" s="14">
        <f t="shared" si="3"/>
        <v>78</v>
      </c>
      <c r="Y13" s="14"/>
      <c r="Z13" s="14">
        <v>78</v>
      </c>
      <c r="AA13" s="14">
        <v>78</v>
      </c>
      <c r="AB13" s="14">
        <v>78</v>
      </c>
      <c r="AC13" s="12"/>
      <c r="AD13" s="14">
        <v>82</v>
      </c>
      <c r="AE13" s="14"/>
      <c r="AF13" s="14"/>
      <c r="AG13" s="14"/>
      <c r="AH13" s="14"/>
      <c r="AI13" s="14">
        <v>88</v>
      </c>
      <c r="AJ13" s="19" t="s">
        <v>130</v>
      </c>
      <c r="AK13" s="19" t="s">
        <v>131</v>
      </c>
      <c r="BO13" s="4"/>
    </row>
    <row r="14" spans="1:67" ht="14" x14ac:dyDescent="0.25">
      <c r="A14" s="10">
        <v>7</v>
      </c>
      <c r="B14" s="24" t="s">
        <v>72</v>
      </c>
      <c r="C14" s="42"/>
      <c r="D14" s="11"/>
      <c r="E14" s="12" t="s">
        <v>125</v>
      </c>
      <c r="F14" s="13">
        <f t="shared" si="0"/>
        <v>85</v>
      </c>
      <c r="G14" s="14"/>
      <c r="H14" s="14">
        <v>85</v>
      </c>
      <c r="I14" s="13">
        <v>85</v>
      </c>
      <c r="J14" s="14">
        <v>85</v>
      </c>
      <c r="K14" s="12" t="s">
        <v>127</v>
      </c>
      <c r="L14" s="14">
        <f t="shared" si="1"/>
        <v>82</v>
      </c>
      <c r="M14" s="14"/>
      <c r="N14" s="14">
        <v>78</v>
      </c>
      <c r="O14" s="14">
        <v>90</v>
      </c>
      <c r="P14" s="14">
        <v>78</v>
      </c>
      <c r="Q14" s="12" t="s">
        <v>128</v>
      </c>
      <c r="R14" s="14">
        <f t="shared" si="2"/>
        <v>78</v>
      </c>
      <c r="S14" s="14"/>
      <c r="T14" s="14">
        <v>78</v>
      </c>
      <c r="U14" s="14">
        <v>78</v>
      </c>
      <c r="V14" s="14">
        <v>78</v>
      </c>
      <c r="W14" s="12" t="s">
        <v>129</v>
      </c>
      <c r="X14" s="14">
        <f t="shared" si="3"/>
        <v>78</v>
      </c>
      <c r="Y14" s="14"/>
      <c r="Z14" s="14">
        <v>78</v>
      </c>
      <c r="AA14" s="14">
        <v>78</v>
      </c>
      <c r="AB14" s="14">
        <v>78</v>
      </c>
      <c r="AC14" s="12"/>
      <c r="AD14" s="14">
        <v>78</v>
      </c>
      <c r="AE14" s="14"/>
      <c r="AF14" s="14"/>
      <c r="AG14" s="14"/>
      <c r="AH14" s="14"/>
      <c r="AI14" s="14">
        <v>78</v>
      </c>
      <c r="AJ14" s="19" t="s">
        <v>130</v>
      </c>
      <c r="AK14" s="19" t="s">
        <v>131</v>
      </c>
      <c r="BO14" s="4"/>
    </row>
    <row r="15" spans="1:67" ht="14" x14ac:dyDescent="0.25">
      <c r="A15" s="10">
        <v>8</v>
      </c>
      <c r="B15" s="24" t="s">
        <v>73</v>
      </c>
      <c r="C15" s="42"/>
      <c r="D15" s="11"/>
      <c r="E15" s="12" t="s">
        <v>125</v>
      </c>
      <c r="F15" s="13">
        <f t="shared" si="0"/>
        <v>85</v>
      </c>
      <c r="G15" s="14"/>
      <c r="H15" s="14">
        <v>85</v>
      </c>
      <c r="I15" s="13">
        <v>85</v>
      </c>
      <c r="J15" s="14">
        <v>85</v>
      </c>
      <c r="K15" s="12" t="s">
        <v>127</v>
      </c>
      <c r="L15" s="14">
        <v>81</v>
      </c>
      <c r="M15" s="14"/>
      <c r="N15" s="14">
        <v>82</v>
      </c>
      <c r="O15" s="14">
        <v>78</v>
      </c>
      <c r="P15" s="14">
        <v>82</v>
      </c>
      <c r="Q15" s="12" t="s">
        <v>128</v>
      </c>
      <c r="R15" s="14">
        <v>83</v>
      </c>
      <c r="S15" s="14"/>
      <c r="T15" s="14">
        <v>80</v>
      </c>
      <c r="U15" s="14">
        <v>90</v>
      </c>
      <c r="V15" s="14">
        <v>80</v>
      </c>
      <c r="W15" s="12" t="s">
        <v>129</v>
      </c>
      <c r="X15" s="14">
        <f t="shared" si="3"/>
        <v>78</v>
      </c>
      <c r="Y15" s="14"/>
      <c r="Z15" s="14">
        <v>78</v>
      </c>
      <c r="AA15" s="14">
        <v>78</v>
      </c>
      <c r="AB15" s="14">
        <v>78</v>
      </c>
      <c r="AC15" s="12"/>
      <c r="AD15" s="14">
        <v>79</v>
      </c>
      <c r="AE15" s="14"/>
      <c r="AF15" s="14"/>
      <c r="AG15" s="14"/>
      <c r="AH15" s="14"/>
      <c r="AI15" s="14">
        <v>90</v>
      </c>
      <c r="AJ15" s="19" t="s">
        <v>130</v>
      </c>
      <c r="AK15" s="19" t="s">
        <v>131</v>
      </c>
      <c r="BO15" s="4"/>
    </row>
    <row r="16" spans="1:67" ht="14" x14ac:dyDescent="0.25">
      <c r="A16" s="10">
        <v>9</v>
      </c>
      <c r="B16" s="24" t="s">
        <v>74</v>
      </c>
      <c r="C16" s="42"/>
      <c r="D16" s="11"/>
      <c r="E16" s="12" t="s">
        <v>125</v>
      </c>
      <c r="F16" s="13">
        <f t="shared" si="0"/>
        <v>82.666666666666671</v>
      </c>
      <c r="G16" s="14"/>
      <c r="H16" s="14">
        <v>85</v>
      </c>
      <c r="I16" s="13">
        <v>78</v>
      </c>
      <c r="J16" s="14">
        <v>85</v>
      </c>
      <c r="K16" s="12" t="s">
        <v>127</v>
      </c>
      <c r="L16" s="14">
        <v>79</v>
      </c>
      <c r="M16" s="14"/>
      <c r="N16" s="14">
        <v>78</v>
      </c>
      <c r="O16" s="14">
        <v>80</v>
      </c>
      <c r="P16" s="14">
        <v>78</v>
      </c>
      <c r="Q16" s="12" t="s">
        <v>128</v>
      </c>
      <c r="R16" s="14">
        <f t="shared" si="2"/>
        <v>78</v>
      </c>
      <c r="S16" s="14"/>
      <c r="T16" s="14">
        <v>78</v>
      </c>
      <c r="U16" s="14">
        <v>78</v>
      </c>
      <c r="V16" s="14">
        <v>78</v>
      </c>
      <c r="W16" s="12" t="s">
        <v>129</v>
      </c>
      <c r="X16" s="14">
        <f t="shared" si="3"/>
        <v>78</v>
      </c>
      <c r="Y16" s="14"/>
      <c r="Z16" s="14">
        <v>78</v>
      </c>
      <c r="AA16" s="14">
        <v>78</v>
      </c>
      <c r="AB16" s="14">
        <v>78</v>
      </c>
      <c r="AC16" s="12"/>
      <c r="AD16" s="14">
        <v>78</v>
      </c>
      <c r="AE16" s="14"/>
      <c r="AF16" s="14"/>
      <c r="AG16" s="14"/>
      <c r="AH16" s="14"/>
      <c r="AI16" s="14">
        <v>82</v>
      </c>
      <c r="AJ16" s="19" t="s">
        <v>130</v>
      </c>
      <c r="AK16" s="19" t="s">
        <v>131</v>
      </c>
      <c r="BO16" s="4"/>
    </row>
    <row r="17" spans="1:67" ht="14" x14ac:dyDescent="0.25">
      <c r="A17" s="10">
        <v>10</v>
      </c>
      <c r="B17" s="24" t="s">
        <v>75</v>
      </c>
      <c r="C17" s="42"/>
      <c r="D17" s="11"/>
      <c r="E17" s="12" t="s">
        <v>125</v>
      </c>
      <c r="F17" s="13">
        <f t="shared" si="0"/>
        <v>82.666666666666671</v>
      </c>
      <c r="G17" s="14"/>
      <c r="H17" s="14">
        <v>85</v>
      </c>
      <c r="I17" s="13">
        <v>78</v>
      </c>
      <c r="J17" s="14">
        <v>85</v>
      </c>
      <c r="K17" s="12" t="s">
        <v>127</v>
      </c>
      <c r="L17" s="14">
        <f t="shared" si="1"/>
        <v>78</v>
      </c>
      <c r="M17" s="14"/>
      <c r="N17" s="14">
        <v>78</v>
      </c>
      <c r="O17" s="14">
        <v>78</v>
      </c>
      <c r="P17" s="14">
        <v>78</v>
      </c>
      <c r="Q17" s="12" t="s">
        <v>128</v>
      </c>
      <c r="R17" s="14">
        <f t="shared" si="2"/>
        <v>78</v>
      </c>
      <c r="S17" s="14"/>
      <c r="T17" s="14">
        <v>78</v>
      </c>
      <c r="U17" s="14">
        <v>78</v>
      </c>
      <c r="V17" s="14">
        <v>78</v>
      </c>
      <c r="W17" s="12" t="s">
        <v>129</v>
      </c>
      <c r="X17" s="14">
        <f t="shared" si="3"/>
        <v>78</v>
      </c>
      <c r="Y17" s="14"/>
      <c r="Z17" s="14">
        <v>78</v>
      </c>
      <c r="AA17" s="14">
        <v>78</v>
      </c>
      <c r="AB17" s="14">
        <v>78</v>
      </c>
      <c r="AC17" s="12"/>
      <c r="AD17" s="14">
        <v>78</v>
      </c>
      <c r="AE17" s="14"/>
      <c r="AF17" s="14"/>
      <c r="AG17" s="14"/>
      <c r="AH17" s="14"/>
      <c r="AI17" s="14">
        <v>84</v>
      </c>
      <c r="AJ17" s="19" t="s">
        <v>130</v>
      </c>
      <c r="AK17" s="19" t="s">
        <v>131</v>
      </c>
      <c r="BO17" s="4"/>
    </row>
    <row r="18" spans="1:67" ht="14" x14ac:dyDescent="0.25">
      <c r="A18" s="10">
        <v>11</v>
      </c>
      <c r="B18" s="24" t="s">
        <v>76</v>
      </c>
      <c r="C18" s="42"/>
      <c r="D18" s="11"/>
      <c r="E18" s="12" t="s">
        <v>125</v>
      </c>
      <c r="F18" s="13">
        <f t="shared" si="0"/>
        <v>78</v>
      </c>
      <c r="G18" s="14"/>
      <c r="H18" s="14">
        <v>78</v>
      </c>
      <c r="I18" s="13">
        <v>78</v>
      </c>
      <c r="J18" s="14">
        <v>78</v>
      </c>
      <c r="K18" s="12" t="s">
        <v>127</v>
      </c>
      <c r="L18" s="14">
        <f t="shared" si="1"/>
        <v>78</v>
      </c>
      <c r="M18" s="14"/>
      <c r="N18" s="14">
        <v>78</v>
      </c>
      <c r="O18" s="14">
        <v>78</v>
      </c>
      <c r="P18" s="14">
        <v>78</v>
      </c>
      <c r="Q18" s="12" t="s">
        <v>128</v>
      </c>
      <c r="R18" s="14">
        <f t="shared" si="2"/>
        <v>78</v>
      </c>
      <c r="S18" s="14"/>
      <c r="T18" s="14">
        <v>78</v>
      </c>
      <c r="U18" s="14">
        <v>78</v>
      </c>
      <c r="V18" s="14">
        <v>78</v>
      </c>
      <c r="W18" s="12" t="s">
        <v>129</v>
      </c>
      <c r="X18" s="14">
        <f t="shared" si="3"/>
        <v>78</v>
      </c>
      <c r="Y18" s="14"/>
      <c r="Z18" s="14">
        <v>78</v>
      </c>
      <c r="AA18" s="14">
        <v>78</v>
      </c>
      <c r="AB18" s="14">
        <v>78</v>
      </c>
      <c r="AC18" s="12"/>
      <c r="AD18" s="14">
        <v>78</v>
      </c>
      <c r="AE18" s="14"/>
      <c r="AF18" s="14"/>
      <c r="AG18" s="14"/>
      <c r="AH18" s="14"/>
      <c r="AI18" s="14">
        <v>78</v>
      </c>
      <c r="AJ18" s="19" t="s">
        <v>130</v>
      </c>
      <c r="AK18" s="19" t="s">
        <v>131</v>
      </c>
      <c r="BO18" s="4"/>
    </row>
    <row r="19" spans="1:67" ht="14" x14ac:dyDescent="0.25">
      <c r="A19" s="10">
        <v>12</v>
      </c>
      <c r="B19" s="24" t="s">
        <v>77</v>
      </c>
      <c r="C19" s="42"/>
      <c r="D19" s="11"/>
      <c r="E19" s="12" t="s">
        <v>125</v>
      </c>
      <c r="F19" s="13">
        <f t="shared" si="0"/>
        <v>78</v>
      </c>
      <c r="G19" s="14"/>
      <c r="H19" s="14">
        <v>78</v>
      </c>
      <c r="I19" s="13">
        <v>78</v>
      </c>
      <c r="J19" s="14">
        <v>78</v>
      </c>
      <c r="K19" s="12" t="s">
        <v>127</v>
      </c>
      <c r="L19" s="14">
        <f t="shared" si="1"/>
        <v>78</v>
      </c>
      <c r="M19" s="14"/>
      <c r="N19" s="14">
        <v>78</v>
      </c>
      <c r="O19" s="14">
        <v>78</v>
      </c>
      <c r="P19" s="14">
        <v>78</v>
      </c>
      <c r="Q19" s="12" t="s">
        <v>128</v>
      </c>
      <c r="R19" s="14">
        <f t="shared" si="2"/>
        <v>78</v>
      </c>
      <c r="S19" s="14"/>
      <c r="T19" s="14">
        <v>78</v>
      </c>
      <c r="U19" s="14">
        <v>78</v>
      </c>
      <c r="V19" s="14">
        <v>78</v>
      </c>
      <c r="W19" s="12" t="s">
        <v>129</v>
      </c>
      <c r="X19" s="14">
        <f t="shared" si="3"/>
        <v>78</v>
      </c>
      <c r="Y19" s="14"/>
      <c r="Z19" s="14">
        <v>78</v>
      </c>
      <c r="AA19" s="14">
        <v>78</v>
      </c>
      <c r="AB19" s="14">
        <v>78</v>
      </c>
      <c r="AC19" s="12"/>
      <c r="AD19" s="14">
        <v>78</v>
      </c>
      <c r="AE19" s="14"/>
      <c r="AF19" s="14"/>
      <c r="AG19" s="14"/>
      <c r="AH19" s="14"/>
      <c r="AI19" s="14">
        <v>78</v>
      </c>
      <c r="AJ19" s="19" t="s">
        <v>130</v>
      </c>
      <c r="AK19" s="19" t="s">
        <v>131</v>
      </c>
      <c r="BO19" s="4"/>
    </row>
    <row r="20" spans="1:67" ht="14" x14ac:dyDescent="0.25">
      <c r="A20" s="10">
        <v>13</v>
      </c>
      <c r="B20" s="24" t="s">
        <v>78</v>
      </c>
      <c r="C20" s="42"/>
      <c r="D20" s="11"/>
      <c r="E20" s="12" t="s">
        <v>125</v>
      </c>
      <c r="F20" s="13">
        <f t="shared" si="0"/>
        <v>78</v>
      </c>
      <c r="G20" s="14"/>
      <c r="H20" s="14">
        <v>78</v>
      </c>
      <c r="I20" s="13">
        <v>78</v>
      </c>
      <c r="J20" s="14">
        <v>78</v>
      </c>
      <c r="K20" s="12" t="s">
        <v>127</v>
      </c>
      <c r="L20" s="14">
        <f t="shared" si="1"/>
        <v>78</v>
      </c>
      <c r="M20" s="14"/>
      <c r="N20" s="14">
        <v>78</v>
      </c>
      <c r="O20" s="14">
        <v>78</v>
      </c>
      <c r="P20" s="14">
        <v>78</v>
      </c>
      <c r="Q20" s="12" t="s">
        <v>128</v>
      </c>
      <c r="R20" s="14">
        <f t="shared" si="2"/>
        <v>78</v>
      </c>
      <c r="S20" s="14"/>
      <c r="T20" s="14">
        <v>78</v>
      </c>
      <c r="U20" s="14">
        <v>78</v>
      </c>
      <c r="V20" s="14">
        <v>78</v>
      </c>
      <c r="W20" s="12" t="s">
        <v>129</v>
      </c>
      <c r="X20" s="14">
        <f t="shared" si="3"/>
        <v>78</v>
      </c>
      <c r="Y20" s="14"/>
      <c r="Z20" s="14">
        <v>78</v>
      </c>
      <c r="AA20" s="14">
        <v>78</v>
      </c>
      <c r="AB20" s="14">
        <v>78</v>
      </c>
      <c r="AC20" s="12"/>
      <c r="AD20" s="14">
        <v>78</v>
      </c>
      <c r="AE20" s="14"/>
      <c r="AF20" s="14"/>
      <c r="AG20" s="14"/>
      <c r="AH20" s="14"/>
      <c r="AI20" s="14">
        <v>82</v>
      </c>
      <c r="AJ20" s="19" t="s">
        <v>130</v>
      </c>
      <c r="AK20" s="19" t="s">
        <v>131</v>
      </c>
      <c r="BO20" s="4"/>
    </row>
    <row r="21" spans="1:67" ht="14" x14ac:dyDescent="0.25">
      <c r="A21" s="10">
        <v>14</v>
      </c>
      <c r="B21" s="24" t="s">
        <v>79</v>
      </c>
      <c r="C21" s="42"/>
      <c r="D21" s="11"/>
      <c r="E21" s="12" t="s">
        <v>125</v>
      </c>
      <c r="F21" s="13">
        <f t="shared" si="0"/>
        <v>78</v>
      </c>
      <c r="G21" s="14"/>
      <c r="H21" s="14">
        <v>78</v>
      </c>
      <c r="I21" s="13">
        <v>78</v>
      </c>
      <c r="J21" s="14">
        <v>78</v>
      </c>
      <c r="K21" s="12" t="s">
        <v>127</v>
      </c>
      <c r="L21" s="14">
        <f t="shared" si="1"/>
        <v>78</v>
      </c>
      <c r="M21" s="14"/>
      <c r="N21" s="14">
        <v>78</v>
      </c>
      <c r="O21" s="14">
        <v>78</v>
      </c>
      <c r="P21" s="14">
        <v>78</v>
      </c>
      <c r="Q21" s="12" t="s">
        <v>128</v>
      </c>
      <c r="R21" s="14">
        <f t="shared" si="2"/>
        <v>78</v>
      </c>
      <c r="S21" s="14"/>
      <c r="T21" s="14">
        <v>78</v>
      </c>
      <c r="U21" s="14">
        <v>78</v>
      </c>
      <c r="V21" s="14">
        <v>78</v>
      </c>
      <c r="W21" s="12" t="s">
        <v>129</v>
      </c>
      <c r="X21" s="14">
        <f t="shared" si="3"/>
        <v>78</v>
      </c>
      <c r="Y21" s="14"/>
      <c r="Z21" s="14">
        <v>78</v>
      </c>
      <c r="AA21" s="14">
        <v>78</v>
      </c>
      <c r="AB21" s="14">
        <v>78</v>
      </c>
      <c r="AC21" s="12"/>
      <c r="AD21" s="14">
        <v>78</v>
      </c>
      <c r="AE21" s="14"/>
      <c r="AF21" s="14"/>
      <c r="AG21" s="14"/>
      <c r="AH21" s="14"/>
      <c r="AI21" s="14">
        <v>83</v>
      </c>
      <c r="AJ21" s="19" t="s">
        <v>130</v>
      </c>
      <c r="AK21" s="19" t="s">
        <v>131</v>
      </c>
      <c r="BO21" s="4"/>
    </row>
    <row r="22" spans="1:67" ht="14" x14ac:dyDescent="0.25">
      <c r="A22" s="10">
        <v>15</v>
      </c>
      <c r="B22" s="24" t="s">
        <v>80</v>
      </c>
      <c r="C22" s="42"/>
      <c r="D22" s="11"/>
      <c r="E22" s="12" t="s">
        <v>125</v>
      </c>
      <c r="F22" s="13">
        <f t="shared" si="0"/>
        <v>78</v>
      </c>
      <c r="G22" s="14"/>
      <c r="H22" s="14">
        <v>78</v>
      </c>
      <c r="I22" s="13">
        <v>78</v>
      </c>
      <c r="J22" s="14">
        <v>78</v>
      </c>
      <c r="K22" s="12" t="s">
        <v>127</v>
      </c>
      <c r="L22" s="14">
        <f t="shared" si="1"/>
        <v>78</v>
      </c>
      <c r="M22" s="14"/>
      <c r="N22" s="14">
        <v>78</v>
      </c>
      <c r="O22" s="14">
        <v>78</v>
      </c>
      <c r="P22" s="14">
        <v>78</v>
      </c>
      <c r="Q22" s="12" t="s">
        <v>128</v>
      </c>
      <c r="R22" s="14">
        <f t="shared" si="2"/>
        <v>78</v>
      </c>
      <c r="S22" s="14"/>
      <c r="T22" s="14">
        <v>78</v>
      </c>
      <c r="U22" s="14">
        <v>78</v>
      </c>
      <c r="V22" s="14">
        <v>78</v>
      </c>
      <c r="W22" s="12" t="s">
        <v>129</v>
      </c>
      <c r="X22" s="14">
        <f t="shared" si="3"/>
        <v>78</v>
      </c>
      <c r="Y22" s="14"/>
      <c r="Z22" s="14">
        <v>78</v>
      </c>
      <c r="AA22" s="14">
        <v>78</v>
      </c>
      <c r="AB22" s="14">
        <v>78</v>
      </c>
      <c r="AC22" s="12"/>
      <c r="AD22" s="14">
        <v>78</v>
      </c>
      <c r="AE22" s="14"/>
      <c r="AF22" s="14"/>
      <c r="AG22" s="14"/>
      <c r="AH22" s="14"/>
      <c r="AI22" s="14">
        <v>86</v>
      </c>
      <c r="AJ22" s="19" t="s">
        <v>130</v>
      </c>
      <c r="AK22" s="19" t="s">
        <v>131</v>
      </c>
      <c r="BO22" s="4"/>
    </row>
    <row r="23" spans="1:67" ht="14" x14ac:dyDescent="0.25">
      <c r="A23" s="10">
        <v>16</v>
      </c>
      <c r="B23" s="24" t="s">
        <v>81</v>
      </c>
      <c r="C23" s="42"/>
      <c r="D23" s="11"/>
      <c r="E23" s="12" t="s">
        <v>125</v>
      </c>
      <c r="F23" s="13">
        <f t="shared" si="0"/>
        <v>78</v>
      </c>
      <c r="G23" s="14"/>
      <c r="H23" s="14">
        <v>78</v>
      </c>
      <c r="I23" s="13">
        <v>78</v>
      </c>
      <c r="J23" s="14">
        <v>78</v>
      </c>
      <c r="K23" s="12" t="s">
        <v>127</v>
      </c>
      <c r="L23" s="14">
        <f t="shared" si="1"/>
        <v>78</v>
      </c>
      <c r="M23" s="14"/>
      <c r="N23" s="14">
        <v>78</v>
      </c>
      <c r="O23" s="14">
        <v>78</v>
      </c>
      <c r="P23" s="14">
        <v>78</v>
      </c>
      <c r="Q23" s="12" t="s">
        <v>128</v>
      </c>
      <c r="R23" s="14">
        <f t="shared" si="2"/>
        <v>78</v>
      </c>
      <c r="S23" s="14"/>
      <c r="T23" s="14">
        <v>78</v>
      </c>
      <c r="U23" s="14">
        <v>78</v>
      </c>
      <c r="V23" s="14">
        <v>78</v>
      </c>
      <c r="W23" s="12" t="s">
        <v>129</v>
      </c>
      <c r="X23" s="14">
        <f t="shared" si="3"/>
        <v>78</v>
      </c>
      <c r="Y23" s="14"/>
      <c r="Z23" s="14">
        <v>78</v>
      </c>
      <c r="AA23" s="14">
        <v>78</v>
      </c>
      <c r="AB23" s="14">
        <v>78</v>
      </c>
      <c r="AC23" s="12"/>
      <c r="AD23" s="14">
        <v>78</v>
      </c>
      <c r="AE23" s="14"/>
      <c r="AF23" s="14"/>
      <c r="AG23" s="14"/>
      <c r="AH23" s="14"/>
      <c r="AI23" s="14">
        <v>78</v>
      </c>
      <c r="AJ23" s="19" t="s">
        <v>130</v>
      </c>
      <c r="AK23" s="19" t="s">
        <v>131</v>
      </c>
      <c r="BO23" s="4"/>
    </row>
    <row r="24" spans="1:67" ht="14" x14ac:dyDescent="0.25">
      <c r="A24" s="10">
        <v>17</v>
      </c>
      <c r="B24" s="24" t="s">
        <v>82</v>
      </c>
      <c r="C24" s="42"/>
      <c r="D24" s="11"/>
      <c r="E24" s="12" t="s">
        <v>125</v>
      </c>
      <c r="F24" s="13">
        <f t="shared" si="0"/>
        <v>78</v>
      </c>
      <c r="G24" s="14"/>
      <c r="H24" s="14">
        <v>78</v>
      </c>
      <c r="I24" s="13">
        <v>78</v>
      </c>
      <c r="J24" s="14">
        <v>78</v>
      </c>
      <c r="K24" s="12" t="s">
        <v>127</v>
      </c>
      <c r="L24" s="14">
        <f t="shared" si="1"/>
        <v>78</v>
      </c>
      <c r="M24" s="14"/>
      <c r="N24" s="14">
        <v>78</v>
      </c>
      <c r="O24" s="14">
        <v>78</v>
      </c>
      <c r="P24" s="14">
        <v>78</v>
      </c>
      <c r="Q24" s="12" t="s">
        <v>128</v>
      </c>
      <c r="R24" s="14">
        <f t="shared" si="2"/>
        <v>78</v>
      </c>
      <c r="S24" s="14"/>
      <c r="T24" s="14">
        <v>78</v>
      </c>
      <c r="U24" s="14">
        <v>78</v>
      </c>
      <c r="V24" s="14">
        <v>78</v>
      </c>
      <c r="W24" s="12" t="s">
        <v>129</v>
      </c>
      <c r="X24" s="14">
        <f t="shared" si="3"/>
        <v>78</v>
      </c>
      <c r="Y24" s="14"/>
      <c r="Z24" s="14">
        <v>78</v>
      </c>
      <c r="AA24" s="14">
        <v>78</v>
      </c>
      <c r="AB24" s="14">
        <v>78</v>
      </c>
      <c r="AC24" s="12"/>
      <c r="AD24" s="14">
        <v>78</v>
      </c>
      <c r="AE24" s="14"/>
      <c r="AF24" s="14"/>
      <c r="AG24" s="14"/>
      <c r="AH24" s="14"/>
      <c r="AI24" s="14">
        <v>78</v>
      </c>
      <c r="AJ24" s="19" t="s">
        <v>130</v>
      </c>
      <c r="AK24" s="19" t="s">
        <v>131</v>
      </c>
      <c r="BO24" s="4"/>
    </row>
    <row r="25" spans="1:67" ht="14" x14ac:dyDescent="0.25">
      <c r="A25" s="10">
        <v>18</v>
      </c>
      <c r="B25" s="24" t="s">
        <v>83</v>
      </c>
      <c r="C25" s="42"/>
      <c r="D25" s="11"/>
      <c r="E25" s="12" t="s">
        <v>125</v>
      </c>
      <c r="F25" s="13">
        <f t="shared" si="0"/>
        <v>78</v>
      </c>
      <c r="G25" s="14"/>
      <c r="H25" s="14">
        <v>78</v>
      </c>
      <c r="I25" s="13">
        <v>78</v>
      </c>
      <c r="J25" s="14">
        <v>78</v>
      </c>
      <c r="K25" s="12" t="s">
        <v>127</v>
      </c>
      <c r="L25" s="14">
        <f t="shared" si="1"/>
        <v>78</v>
      </c>
      <c r="M25" s="14"/>
      <c r="N25" s="14">
        <v>78</v>
      </c>
      <c r="O25" s="14">
        <v>78</v>
      </c>
      <c r="P25" s="14">
        <v>78</v>
      </c>
      <c r="Q25" s="12" t="s">
        <v>128</v>
      </c>
      <c r="R25" s="14">
        <f t="shared" si="2"/>
        <v>78</v>
      </c>
      <c r="S25" s="14"/>
      <c r="T25" s="14">
        <v>78</v>
      </c>
      <c r="U25" s="14">
        <v>78</v>
      </c>
      <c r="V25" s="14">
        <v>78</v>
      </c>
      <c r="W25" s="12" t="s">
        <v>129</v>
      </c>
      <c r="X25" s="14">
        <f t="shared" si="3"/>
        <v>78</v>
      </c>
      <c r="Y25" s="14"/>
      <c r="Z25" s="14">
        <v>78</v>
      </c>
      <c r="AA25" s="14">
        <v>78</v>
      </c>
      <c r="AB25" s="14">
        <v>78</v>
      </c>
      <c r="AC25" s="12"/>
      <c r="AD25" s="14">
        <v>78</v>
      </c>
      <c r="AE25" s="14"/>
      <c r="AF25" s="14"/>
      <c r="AG25" s="14"/>
      <c r="AH25" s="14"/>
      <c r="AI25" s="14">
        <v>87</v>
      </c>
      <c r="AJ25" s="19" t="s">
        <v>130</v>
      </c>
      <c r="AK25" s="19" t="s">
        <v>131</v>
      </c>
      <c r="BO25" s="4"/>
    </row>
    <row r="26" spans="1:67" ht="14" x14ac:dyDescent="0.25">
      <c r="A26" s="10">
        <v>19</v>
      </c>
      <c r="B26" s="24" t="s">
        <v>84</v>
      </c>
      <c r="C26" s="42"/>
      <c r="D26" s="11"/>
      <c r="E26" s="12" t="s">
        <v>125</v>
      </c>
      <c r="F26" s="13">
        <f t="shared" si="0"/>
        <v>85</v>
      </c>
      <c r="G26" s="14"/>
      <c r="H26" s="14">
        <v>85</v>
      </c>
      <c r="I26" s="14">
        <v>85</v>
      </c>
      <c r="J26" s="14">
        <v>85</v>
      </c>
      <c r="K26" s="12" t="s">
        <v>127</v>
      </c>
      <c r="L26" s="14">
        <v>89</v>
      </c>
      <c r="M26" s="14"/>
      <c r="N26" s="14">
        <v>90</v>
      </c>
      <c r="O26" s="14">
        <v>85</v>
      </c>
      <c r="P26" s="14">
        <v>90</v>
      </c>
      <c r="Q26" s="12" t="s">
        <v>128</v>
      </c>
      <c r="R26" s="14">
        <v>83</v>
      </c>
      <c r="S26" s="14"/>
      <c r="T26" s="14">
        <v>80</v>
      </c>
      <c r="U26" s="14">
        <v>90</v>
      </c>
      <c r="V26" s="14">
        <v>80</v>
      </c>
      <c r="W26" s="12" t="s">
        <v>129</v>
      </c>
      <c r="X26" s="14">
        <f t="shared" si="3"/>
        <v>85</v>
      </c>
      <c r="Y26" s="14"/>
      <c r="Z26" s="14">
        <v>85</v>
      </c>
      <c r="AA26" s="14">
        <v>85</v>
      </c>
      <c r="AB26" s="14">
        <v>85</v>
      </c>
      <c r="AC26" s="12"/>
      <c r="AD26" s="14">
        <v>79</v>
      </c>
      <c r="AE26" s="14"/>
      <c r="AF26" s="14"/>
      <c r="AG26" s="14"/>
      <c r="AH26" s="14"/>
      <c r="AI26" s="14">
        <v>86</v>
      </c>
      <c r="AJ26" s="19" t="s">
        <v>130</v>
      </c>
      <c r="AK26" s="19" t="s">
        <v>131</v>
      </c>
      <c r="BO26" s="4"/>
    </row>
    <row r="27" spans="1:67" ht="14" x14ac:dyDescent="0.25">
      <c r="A27" s="10">
        <v>20</v>
      </c>
      <c r="B27" s="24" t="s">
        <v>85</v>
      </c>
      <c r="C27" s="42"/>
      <c r="D27" s="11"/>
      <c r="E27" s="12" t="s">
        <v>125</v>
      </c>
      <c r="F27" s="13">
        <f t="shared" si="0"/>
        <v>85</v>
      </c>
      <c r="G27" s="14"/>
      <c r="H27" s="14">
        <v>85</v>
      </c>
      <c r="I27" s="14">
        <v>85</v>
      </c>
      <c r="J27" s="14">
        <v>85</v>
      </c>
      <c r="K27" s="12" t="s">
        <v>127</v>
      </c>
      <c r="L27" s="14">
        <v>80</v>
      </c>
      <c r="M27" s="14"/>
      <c r="N27" s="14">
        <v>78</v>
      </c>
      <c r="O27" s="14">
        <v>85</v>
      </c>
      <c r="P27" s="14">
        <v>78</v>
      </c>
      <c r="Q27" s="12" t="s">
        <v>128</v>
      </c>
      <c r="R27" s="14">
        <v>79</v>
      </c>
      <c r="S27" s="14"/>
      <c r="T27" s="14">
        <v>80</v>
      </c>
      <c r="U27" s="14">
        <v>78</v>
      </c>
      <c r="V27" s="14">
        <v>80</v>
      </c>
      <c r="W27" s="12" t="s">
        <v>129</v>
      </c>
      <c r="X27" s="14">
        <f t="shared" si="3"/>
        <v>78</v>
      </c>
      <c r="Y27" s="14"/>
      <c r="Z27" s="14">
        <v>78</v>
      </c>
      <c r="AA27" s="14">
        <v>78</v>
      </c>
      <c r="AB27" s="14">
        <v>78</v>
      </c>
      <c r="AC27" s="12"/>
      <c r="AD27" s="14">
        <v>78</v>
      </c>
      <c r="AE27" s="14"/>
      <c r="AF27" s="14"/>
      <c r="AG27" s="14"/>
      <c r="AH27" s="14"/>
      <c r="AI27" s="14">
        <v>88</v>
      </c>
      <c r="AJ27" s="19" t="s">
        <v>130</v>
      </c>
      <c r="AK27" s="19" t="s">
        <v>131</v>
      </c>
      <c r="BO27" s="4"/>
    </row>
    <row r="28" spans="1:67" ht="14" x14ac:dyDescent="0.25">
      <c r="A28" s="10">
        <v>21</v>
      </c>
      <c r="B28" s="24" t="s">
        <v>86</v>
      </c>
      <c r="C28" s="42"/>
      <c r="D28" s="11"/>
      <c r="E28" s="12" t="s">
        <v>125</v>
      </c>
      <c r="F28" s="13">
        <f t="shared" si="0"/>
        <v>80.333333333333329</v>
      </c>
      <c r="G28" s="14"/>
      <c r="H28" s="14">
        <v>78</v>
      </c>
      <c r="I28" s="14">
        <v>85</v>
      </c>
      <c r="J28" s="14">
        <v>78</v>
      </c>
      <c r="K28" s="12" t="s">
        <v>127</v>
      </c>
      <c r="L28" s="14">
        <f t="shared" si="1"/>
        <v>78</v>
      </c>
      <c r="M28" s="14"/>
      <c r="N28" s="14">
        <v>78</v>
      </c>
      <c r="O28" s="14">
        <v>78</v>
      </c>
      <c r="P28" s="14">
        <v>78</v>
      </c>
      <c r="Q28" s="12" t="s">
        <v>128</v>
      </c>
      <c r="R28" s="14">
        <f t="shared" si="2"/>
        <v>78</v>
      </c>
      <c r="S28" s="14"/>
      <c r="T28" s="14">
        <v>78</v>
      </c>
      <c r="U28" s="14">
        <v>78</v>
      </c>
      <c r="V28" s="14">
        <v>78</v>
      </c>
      <c r="W28" s="12" t="s">
        <v>129</v>
      </c>
      <c r="X28" s="14">
        <f t="shared" si="3"/>
        <v>78</v>
      </c>
      <c r="Y28" s="14"/>
      <c r="Z28" s="14">
        <v>78</v>
      </c>
      <c r="AA28" s="14">
        <v>78</v>
      </c>
      <c r="AB28" s="14">
        <v>78</v>
      </c>
      <c r="AC28" s="12"/>
      <c r="AD28" s="14">
        <v>78</v>
      </c>
      <c r="AE28" s="14"/>
      <c r="AF28" s="14"/>
      <c r="AG28" s="14"/>
      <c r="AH28" s="14"/>
      <c r="AI28" s="14">
        <v>81</v>
      </c>
      <c r="AJ28" s="19" t="s">
        <v>130</v>
      </c>
      <c r="AK28" s="19" t="s">
        <v>131</v>
      </c>
      <c r="BO28" s="4"/>
    </row>
    <row r="29" spans="1:67" ht="14" x14ac:dyDescent="0.25">
      <c r="A29" s="10">
        <v>22</v>
      </c>
      <c r="B29" s="24" t="s">
        <v>87</v>
      </c>
      <c r="C29" s="42"/>
      <c r="D29" s="11"/>
      <c r="E29" s="12" t="s">
        <v>125</v>
      </c>
      <c r="F29" s="13">
        <f t="shared" si="0"/>
        <v>85</v>
      </c>
      <c r="G29" s="14"/>
      <c r="H29" s="14">
        <v>85</v>
      </c>
      <c r="I29" s="14">
        <v>85</v>
      </c>
      <c r="J29" s="14">
        <v>85</v>
      </c>
      <c r="K29" s="12" t="s">
        <v>127</v>
      </c>
      <c r="L29" s="14">
        <v>89</v>
      </c>
      <c r="M29" s="14"/>
      <c r="N29" s="14">
        <v>90</v>
      </c>
      <c r="O29" s="14">
        <v>85</v>
      </c>
      <c r="P29" s="14">
        <v>90</v>
      </c>
      <c r="Q29" s="12" t="s">
        <v>128</v>
      </c>
      <c r="R29" s="14">
        <v>83</v>
      </c>
      <c r="S29" s="14"/>
      <c r="T29" s="14">
        <v>80</v>
      </c>
      <c r="U29" s="14">
        <v>88</v>
      </c>
      <c r="V29" s="14">
        <v>80</v>
      </c>
      <c r="W29" s="12" t="s">
        <v>129</v>
      </c>
      <c r="X29" s="14">
        <f t="shared" si="3"/>
        <v>85</v>
      </c>
      <c r="Y29" s="14"/>
      <c r="Z29" s="14">
        <v>85</v>
      </c>
      <c r="AA29" s="14">
        <v>85</v>
      </c>
      <c r="AB29" s="14">
        <v>85</v>
      </c>
      <c r="AC29" s="12"/>
      <c r="AD29" s="14">
        <v>78</v>
      </c>
      <c r="AE29" s="14"/>
      <c r="AF29" s="14"/>
      <c r="AG29" s="14"/>
      <c r="AH29" s="14"/>
      <c r="AI29" s="14">
        <v>88</v>
      </c>
      <c r="AJ29" s="19" t="s">
        <v>130</v>
      </c>
      <c r="AK29" s="19" t="s">
        <v>131</v>
      </c>
      <c r="BO29" s="4"/>
    </row>
    <row r="30" spans="1:67" ht="14" x14ac:dyDescent="0.25">
      <c r="A30" s="10">
        <v>23</v>
      </c>
      <c r="B30" s="24" t="s">
        <v>88</v>
      </c>
      <c r="C30" s="42"/>
      <c r="D30" s="11"/>
      <c r="E30" s="12" t="s">
        <v>125</v>
      </c>
      <c r="F30" s="13">
        <f t="shared" si="0"/>
        <v>85</v>
      </c>
      <c r="G30" s="14"/>
      <c r="H30" s="14">
        <v>85</v>
      </c>
      <c r="I30" s="14">
        <v>85</v>
      </c>
      <c r="J30" s="14">
        <v>85</v>
      </c>
      <c r="K30" s="12" t="s">
        <v>127</v>
      </c>
      <c r="L30" s="14">
        <v>89</v>
      </c>
      <c r="M30" s="14"/>
      <c r="N30" s="14">
        <v>90</v>
      </c>
      <c r="O30" s="14">
        <v>85</v>
      </c>
      <c r="P30" s="14">
        <v>90</v>
      </c>
      <c r="Q30" s="12" t="s">
        <v>128</v>
      </c>
      <c r="R30" s="14">
        <v>87</v>
      </c>
      <c r="S30" s="14"/>
      <c r="T30" s="14">
        <v>85</v>
      </c>
      <c r="U30" s="14">
        <v>90</v>
      </c>
      <c r="V30" s="14">
        <v>85</v>
      </c>
      <c r="W30" s="12" t="s">
        <v>129</v>
      </c>
      <c r="X30" s="14">
        <f t="shared" si="3"/>
        <v>78</v>
      </c>
      <c r="Y30" s="14"/>
      <c r="Z30" s="14">
        <v>78</v>
      </c>
      <c r="AA30" s="14">
        <v>78</v>
      </c>
      <c r="AB30" s="14">
        <v>78</v>
      </c>
      <c r="AC30" s="12"/>
      <c r="AD30" s="14">
        <v>79</v>
      </c>
      <c r="AE30" s="14"/>
      <c r="AF30" s="14"/>
      <c r="AG30" s="14"/>
      <c r="AH30" s="14"/>
      <c r="AI30" s="14">
        <v>86</v>
      </c>
      <c r="AJ30" s="19" t="s">
        <v>130</v>
      </c>
      <c r="AK30" s="19" t="s">
        <v>131</v>
      </c>
      <c r="BO30" s="4"/>
    </row>
    <row r="31" spans="1:67" ht="14" x14ac:dyDescent="0.25">
      <c r="A31" s="10">
        <v>24</v>
      </c>
      <c r="B31" s="24" t="s">
        <v>89</v>
      </c>
      <c r="C31" s="42"/>
      <c r="D31" s="11"/>
      <c r="E31" s="12" t="s">
        <v>125</v>
      </c>
      <c r="F31" s="13">
        <f t="shared" si="0"/>
        <v>82.666666666666671</v>
      </c>
      <c r="G31" s="14"/>
      <c r="H31" s="14">
        <v>85</v>
      </c>
      <c r="I31" s="14">
        <v>78</v>
      </c>
      <c r="J31" s="14">
        <v>85</v>
      </c>
      <c r="K31" s="12" t="s">
        <v>127</v>
      </c>
      <c r="L31" s="14">
        <f t="shared" si="1"/>
        <v>78</v>
      </c>
      <c r="M31" s="14"/>
      <c r="N31" s="14">
        <v>78</v>
      </c>
      <c r="O31" s="14">
        <v>78</v>
      </c>
      <c r="P31" s="14">
        <v>78</v>
      </c>
      <c r="Q31" s="12" t="s">
        <v>128</v>
      </c>
      <c r="R31" s="14">
        <v>81</v>
      </c>
      <c r="S31" s="14"/>
      <c r="T31" s="14">
        <v>80</v>
      </c>
      <c r="U31" s="14">
        <v>84</v>
      </c>
      <c r="V31" s="14">
        <v>80</v>
      </c>
      <c r="W31" s="12" t="s">
        <v>129</v>
      </c>
      <c r="X31" s="14">
        <f t="shared" si="3"/>
        <v>85</v>
      </c>
      <c r="Y31" s="14"/>
      <c r="Z31" s="14">
        <v>85</v>
      </c>
      <c r="AA31" s="14">
        <v>85</v>
      </c>
      <c r="AB31" s="14">
        <v>85</v>
      </c>
      <c r="AC31" s="12"/>
      <c r="AD31" s="14">
        <v>78</v>
      </c>
      <c r="AE31" s="14"/>
      <c r="AF31" s="14"/>
      <c r="AG31" s="14"/>
      <c r="AH31" s="14"/>
      <c r="AI31" s="14">
        <v>89</v>
      </c>
      <c r="AJ31" s="19" t="s">
        <v>130</v>
      </c>
      <c r="AK31" s="19" t="s">
        <v>131</v>
      </c>
      <c r="BO31" s="4"/>
    </row>
    <row r="32" spans="1:67" ht="14" x14ac:dyDescent="0.25">
      <c r="A32" s="10">
        <v>25</v>
      </c>
      <c r="B32" s="24" t="s">
        <v>90</v>
      </c>
      <c r="C32" s="42"/>
      <c r="D32" s="11" t="str">
        <f>IF('[1]Data PesDik'!D34="","",'[1]Data PesDik'!D34)</f>
        <v/>
      </c>
      <c r="E32" s="12" t="s">
        <v>125</v>
      </c>
      <c r="F32" s="13">
        <f t="shared" si="0"/>
        <v>85</v>
      </c>
      <c r="G32" s="14"/>
      <c r="H32" s="14">
        <v>85</v>
      </c>
      <c r="I32" s="14">
        <v>85</v>
      </c>
      <c r="J32" s="14">
        <v>85</v>
      </c>
      <c r="K32" s="12" t="s">
        <v>127</v>
      </c>
      <c r="L32" s="14">
        <f t="shared" si="1"/>
        <v>85</v>
      </c>
      <c r="M32" s="14"/>
      <c r="N32" s="14">
        <v>85</v>
      </c>
      <c r="O32" s="14">
        <v>85</v>
      </c>
      <c r="P32" s="14">
        <v>85</v>
      </c>
      <c r="Q32" s="12" t="s">
        <v>128</v>
      </c>
      <c r="R32" s="14">
        <v>87</v>
      </c>
      <c r="S32" s="14"/>
      <c r="T32" s="14">
        <v>90</v>
      </c>
      <c r="U32" s="14">
        <v>86</v>
      </c>
      <c r="V32" s="14">
        <v>90</v>
      </c>
      <c r="W32" s="12" t="s">
        <v>129</v>
      </c>
      <c r="X32" s="14">
        <f t="shared" si="3"/>
        <v>85</v>
      </c>
      <c r="Y32" s="14"/>
      <c r="Z32" s="14">
        <v>85</v>
      </c>
      <c r="AA32" s="14">
        <v>85</v>
      </c>
      <c r="AB32" s="14">
        <v>85</v>
      </c>
      <c r="AC32" s="12"/>
      <c r="AD32" s="14">
        <v>78</v>
      </c>
      <c r="AE32" s="14"/>
      <c r="AF32" s="14"/>
      <c r="AG32" s="14"/>
      <c r="AH32" s="14"/>
      <c r="AI32" s="14">
        <v>87</v>
      </c>
      <c r="AJ32" s="19" t="s">
        <v>130</v>
      </c>
      <c r="AK32" s="19" t="s">
        <v>131</v>
      </c>
      <c r="BO32" s="4"/>
    </row>
    <row r="33" spans="1:67" ht="14" x14ac:dyDescent="0.25">
      <c r="A33" s="10">
        <v>26</v>
      </c>
      <c r="B33" s="24" t="s">
        <v>91</v>
      </c>
      <c r="C33" s="42"/>
      <c r="D33" s="11" t="str">
        <f>IF('[1]Data PesDik'!D35="","",'[1]Data PesDik'!D35)</f>
        <v/>
      </c>
      <c r="E33" s="12" t="s">
        <v>125</v>
      </c>
      <c r="F33" s="13">
        <f t="shared" si="0"/>
        <v>78</v>
      </c>
      <c r="G33" s="14"/>
      <c r="H33" s="14">
        <v>78</v>
      </c>
      <c r="I33" s="14">
        <v>78</v>
      </c>
      <c r="J33" s="14">
        <v>78</v>
      </c>
      <c r="K33" s="12" t="s">
        <v>127</v>
      </c>
      <c r="L33" s="14">
        <f t="shared" si="1"/>
        <v>78</v>
      </c>
      <c r="M33" s="14"/>
      <c r="N33" s="14">
        <v>78</v>
      </c>
      <c r="O33" s="14">
        <v>78</v>
      </c>
      <c r="P33" s="14">
        <v>78</v>
      </c>
      <c r="Q33" s="12" t="s">
        <v>128</v>
      </c>
      <c r="R33" s="14">
        <f t="shared" si="2"/>
        <v>78</v>
      </c>
      <c r="S33" s="14"/>
      <c r="T33" s="14">
        <v>78</v>
      </c>
      <c r="U33" s="14">
        <v>78</v>
      </c>
      <c r="V33" s="14">
        <v>78</v>
      </c>
      <c r="W33" s="12" t="s">
        <v>129</v>
      </c>
      <c r="X33" s="14">
        <f t="shared" si="3"/>
        <v>78</v>
      </c>
      <c r="Y33" s="14"/>
      <c r="Z33" s="14">
        <v>78</v>
      </c>
      <c r="AA33" s="14">
        <v>78</v>
      </c>
      <c r="AB33" s="14">
        <v>78</v>
      </c>
      <c r="AC33" s="12"/>
      <c r="AD33" s="14">
        <v>78</v>
      </c>
      <c r="AE33" s="14"/>
      <c r="AF33" s="14"/>
      <c r="AG33" s="14"/>
      <c r="AH33" s="14"/>
      <c r="AI33" s="14">
        <v>84</v>
      </c>
      <c r="AJ33" s="19" t="s">
        <v>130</v>
      </c>
      <c r="AK33" s="19" t="s">
        <v>131</v>
      </c>
      <c r="BO33" s="4"/>
    </row>
    <row r="34" spans="1:67" x14ac:dyDescent="0.25">
      <c r="A34" s="10">
        <v>27</v>
      </c>
      <c r="B34" s="41" t="str">
        <f>IF('[1]Data PesDik'!C36="","",'[1]Data PesDik'!C36)</f>
        <v/>
      </c>
      <c r="C34" s="41"/>
      <c r="D34" s="11" t="str">
        <f>IF('[1]Data PesDik'!D36="","",'[1]Data PesDik'!D36)</f>
        <v/>
      </c>
      <c r="E34" s="12"/>
      <c r="F34" s="14"/>
      <c r="G34" s="14"/>
      <c r="H34" s="14"/>
      <c r="I34" s="14"/>
      <c r="J34" s="14"/>
      <c r="K34" s="12"/>
      <c r="L34" s="14"/>
      <c r="M34" s="14"/>
      <c r="N34" s="14"/>
      <c r="O34" s="14"/>
      <c r="P34" s="14"/>
      <c r="Q34" s="12"/>
      <c r="R34" s="14"/>
      <c r="S34" s="14"/>
      <c r="T34" s="14"/>
      <c r="U34" s="14"/>
      <c r="V34" s="14"/>
      <c r="W34" s="12"/>
      <c r="X34" s="14"/>
      <c r="Y34" s="14"/>
      <c r="Z34" s="14"/>
      <c r="AA34" s="14"/>
      <c r="AB34" s="14"/>
      <c r="AC34" s="12"/>
      <c r="AD34" s="14"/>
      <c r="AE34" s="14"/>
      <c r="AF34" s="14"/>
      <c r="AG34" s="14"/>
      <c r="AH34" s="14"/>
      <c r="AI34" s="16"/>
      <c r="AJ34" s="19"/>
      <c r="AK34" s="19"/>
      <c r="BO34" s="4"/>
    </row>
    <row r="35" spans="1:67" x14ac:dyDescent="0.25">
      <c r="A35" s="10">
        <v>28</v>
      </c>
      <c r="B35" s="41" t="str">
        <f>IF('[1]Data PesDik'!C37="","",'[1]Data PesDik'!C37)</f>
        <v/>
      </c>
      <c r="C35" s="41"/>
      <c r="D35" s="11" t="str">
        <f>IF('[1]Data PesDik'!D37="","",'[1]Data PesDik'!D37)</f>
        <v/>
      </c>
      <c r="E35" s="12"/>
      <c r="F35" s="14"/>
      <c r="G35" s="14"/>
      <c r="H35" s="14"/>
      <c r="I35" s="14"/>
      <c r="J35" s="14"/>
      <c r="K35" s="12"/>
      <c r="L35" s="14"/>
      <c r="M35" s="14"/>
      <c r="N35" s="14"/>
      <c r="O35" s="14"/>
      <c r="P35" s="14"/>
      <c r="Q35" s="12"/>
      <c r="R35" s="14"/>
      <c r="S35" s="14"/>
      <c r="T35" s="14"/>
      <c r="U35" s="14"/>
      <c r="V35" s="14"/>
      <c r="W35" s="12"/>
      <c r="X35" s="14"/>
      <c r="Y35" s="14"/>
      <c r="Z35" s="14"/>
      <c r="AA35" s="14"/>
      <c r="AB35" s="14"/>
      <c r="AC35" s="12"/>
      <c r="AD35" s="14"/>
      <c r="AE35" s="14"/>
      <c r="AF35" s="14"/>
      <c r="AG35" s="14"/>
      <c r="AH35" s="14"/>
      <c r="AI35" s="16"/>
      <c r="AJ35" s="19"/>
      <c r="AK35" s="19"/>
      <c r="BO35" s="4"/>
    </row>
    <row r="36" spans="1:67" x14ac:dyDescent="0.25">
      <c r="A36" s="10">
        <v>29</v>
      </c>
      <c r="B36" s="41" t="str">
        <f>IF('[1]Data PesDik'!C38="","",'[1]Data PesDik'!C38)</f>
        <v/>
      </c>
      <c r="C36" s="41"/>
      <c r="D36" s="11" t="str">
        <f>IF('[1]Data PesDik'!D38="","",'[1]Data PesDik'!D38)</f>
        <v/>
      </c>
      <c r="E36" s="12"/>
      <c r="F36" s="14"/>
      <c r="G36" s="14"/>
      <c r="H36" s="14"/>
      <c r="I36" s="14"/>
      <c r="J36" s="14"/>
      <c r="K36" s="12"/>
      <c r="L36" s="14"/>
      <c r="M36" s="14"/>
      <c r="N36" s="14"/>
      <c r="O36" s="14"/>
      <c r="P36" s="14"/>
      <c r="Q36" s="12"/>
      <c r="R36" s="14"/>
      <c r="S36" s="14"/>
      <c r="T36" s="14"/>
      <c r="U36" s="14"/>
      <c r="V36" s="14"/>
      <c r="W36" s="12"/>
      <c r="X36" s="14"/>
      <c r="Y36" s="14"/>
      <c r="Z36" s="14"/>
      <c r="AA36" s="14"/>
      <c r="AB36" s="14"/>
      <c r="AC36" s="12"/>
      <c r="AD36" s="14"/>
      <c r="AE36" s="14"/>
      <c r="AF36" s="14"/>
      <c r="AG36" s="14"/>
      <c r="AH36" s="14"/>
      <c r="AI36" s="16"/>
      <c r="AJ36" s="19"/>
      <c r="AK36" s="19"/>
      <c r="BO36" s="4"/>
    </row>
    <row r="37" spans="1:67" x14ac:dyDescent="0.25">
      <c r="A37" s="10">
        <v>30</v>
      </c>
      <c r="B37" s="41" t="str">
        <f>IF('[1]Data PesDik'!C39="","",'[1]Data PesDik'!C39)</f>
        <v/>
      </c>
      <c r="C37" s="41"/>
      <c r="D37" s="11" t="str">
        <f>IF('[1]Data PesDik'!D39="","",'[1]Data PesDik'!D39)</f>
        <v/>
      </c>
      <c r="E37" s="12"/>
      <c r="F37" s="14"/>
      <c r="G37" s="14"/>
      <c r="H37" s="14"/>
      <c r="I37" s="14"/>
      <c r="J37" s="14"/>
      <c r="K37" s="12"/>
      <c r="L37" s="14"/>
      <c r="M37" s="14"/>
      <c r="N37" s="14"/>
      <c r="O37" s="14"/>
      <c r="P37" s="14"/>
      <c r="Q37" s="12"/>
      <c r="R37" s="14"/>
      <c r="S37" s="14"/>
      <c r="T37" s="14"/>
      <c r="U37" s="14"/>
      <c r="V37" s="14"/>
      <c r="W37" s="12"/>
      <c r="X37" s="14"/>
      <c r="Y37" s="14"/>
      <c r="Z37" s="14"/>
      <c r="AA37" s="14"/>
      <c r="AB37" s="14"/>
      <c r="AC37" s="12"/>
      <c r="AD37" s="14"/>
      <c r="AE37" s="14"/>
      <c r="AF37" s="14"/>
      <c r="AG37" s="14"/>
      <c r="AH37" s="14"/>
      <c r="AI37" s="16"/>
      <c r="AJ37" s="19"/>
      <c r="AK37" s="19"/>
      <c r="BO37" s="4"/>
    </row>
    <row r="38" spans="1:67" x14ac:dyDescent="0.25">
      <c r="A38" s="10">
        <v>31</v>
      </c>
      <c r="B38" s="41" t="str">
        <f>IF('[1]Data PesDik'!C40="","",'[1]Data PesDik'!C40)</f>
        <v/>
      </c>
      <c r="C38" s="41"/>
      <c r="D38" s="11" t="str">
        <f>IF('[1]Data PesDik'!D40="","",'[1]Data PesDik'!D40)</f>
        <v/>
      </c>
      <c r="E38" s="12"/>
      <c r="F38" s="14"/>
      <c r="G38" s="14"/>
      <c r="H38" s="14"/>
      <c r="I38" s="14"/>
      <c r="J38" s="14"/>
      <c r="K38" s="12"/>
      <c r="L38" s="14"/>
      <c r="M38" s="14"/>
      <c r="N38" s="14"/>
      <c r="O38" s="14"/>
      <c r="P38" s="14"/>
      <c r="Q38" s="12"/>
      <c r="R38" s="14"/>
      <c r="S38" s="14"/>
      <c r="T38" s="14"/>
      <c r="U38" s="14"/>
      <c r="V38" s="14"/>
      <c r="W38" s="12"/>
      <c r="X38" s="14"/>
      <c r="Y38" s="14"/>
      <c r="Z38" s="14"/>
      <c r="AA38" s="14"/>
      <c r="AB38" s="14"/>
      <c r="AC38" s="12"/>
      <c r="AD38" s="14"/>
      <c r="AE38" s="14"/>
      <c r="AF38" s="14"/>
      <c r="AG38" s="14"/>
      <c r="AH38" s="14"/>
      <c r="AI38" s="16"/>
      <c r="AJ38" s="19"/>
      <c r="AK38" s="19"/>
      <c r="BO38" s="4"/>
    </row>
    <row r="39" spans="1:67" x14ac:dyDescent="0.25">
      <c r="A39" s="10">
        <v>32</v>
      </c>
      <c r="B39" s="41" t="str">
        <f>IF('[1]Data PesDik'!C41="","",'[1]Data PesDik'!C41)</f>
        <v/>
      </c>
      <c r="C39" s="41"/>
      <c r="D39" s="11" t="str">
        <f>IF('[1]Data PesDik'!D41="","",'[1]Data PesDik'!D41)</f>
        <v/>
      </c>
      <c r="E39" s="12"/>
      <c r="F39" s="14"/>
      <c r="G39" s="14"/>
      <c r="H39" s="14"/>
      <c r="I39" s="14"/>
      <c r="J39" s="14"/>
      <c r="K39" s="12"/>
      <c r="L39" s="14"/>
      <c r="M39" s="14"/>
      <c r="N39" s="14"/>
      <c r="O39" s="14"/>
      <c r="P39" s="14"/>
      <c r="Q39" s="12"/>
      <c r="R39" s="14"/>
      <c r="S39" s="14"/>
      <c r="T39" s="14"/>
      <c r="U39" s="14"/>
      <c r="V39" s="14"/>
      <c r="W39" s="12"/>
      <c r="X39" s="14"/>
      <c r="Y39" s="14"/>
      <c r="Z39" s="14"/>
      <c r="AA39" s="14"/>
      <c r="AB39" s="14"/>
      <c r="AC39" s="12"/>
      <c r="AD39" s="14"/>
      <c r="AE39" s="14"/>
      <c r="AF39" s="14"/>
      <c r="AG39" s="14"/>
      <c r="AH39" s="14"/>
      <c r="AI39" s="16"/>
      <c r="AJ39" s="19"/>
      <c r="AK39" s="19"/>
      <c r="BO39" s="4"/>
    </row>
    <row r="40" spans="1:67" x14ac:dyDescent="0.25">
      <c r="BN40" s="19"/>
      <c r="BO40" s="19"/>
    </row>
    <row r="41" spans="1:67" x14ac:dyDescent="0.25">
      <c r="BN41" s="19"/>
      <c r="BO41" s="19"/>
    </row>
    <row r="42" spans="1:67" x14ac:dyDescent="0.25">
      <c r="BN42" s="19"/>
      <c r="BO42" s="19"/>
    </row>
  </sheetData>
  <mergeCells count="46">
    <mergeCell ref="AJ6:AJ7"/>
    <mergeCell ref="AK6:AK7"/>
    <mergeCell ref="D1:E1"/>
    <mergeCell ref="A2:B2"/>
    <mergeCell ref="D2:E2"/>
    <mergeCell ref="A6:A7"/>
    <mergeCell ref="B6:C7"/>
    <mergeCell ref="D6:D7"/>
    <mergeCell ref="E6:J6"/>
    <mergeCell ref="B15:C15"/>
    <mergeCell ref="AI6:AI7"/>
    <mergeCell ref="K6:P6"/>
    <mergeCell ref="Q6:V6"/>
    <mergeCell ref="W6:AB6"/>
    <mergeCell ref="AC6:AH6"/>
    <mergeCell ref="B10:C10"/>
    <mergeCell ref="B11:C11"/>
    <mergeCell ref="B12:C12"/>
    <mergeCell ref="B13:C13"/>
    <mergeCell ref="B14:C14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37:C37"/>
    <mergeCell ref="B38:C38"/>
    <mergeCell ref="B39:C39"/>
    <mergeCell ref="B8:C8"/>
    <mergeCell ref="B9:C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2:C22"/>
    <mergeCell ref="B23:C23"/>
  </mergeCells>
  <conditionalFormatting sqref="F8:I8 R8:U8 X8:Z8 G11 H11:H17 I9:I15 G9:I10 F9:F33 L8:O8 M9:O11 L9:L33 S9:U11 R9:R33 Y9:Z11 X9:X33 AC8:AH8 AC9:AG11 AH9:AH33">
    <cfRule type="containsBlanks" dxfId="38" priority="17">
      <formula>LEN(TRIM(#REF!))=0</formula>
    </cfRule>
  </conditionalFormatting>
  <conditionalFormatting sqref="G12:G17 F34:J39 G26:I33 I16:I25 G18:H25 L34:P39 M12:O33 R34:V39 S12:U33 X34:AI39 Y12:Z33 AC12:AG33">
    <cfRule type="containsBlanks" dxfId="37" priority="32">
      <formula>LEN(TRIM(#REF!))=0</formula>
    </cfRule>
  </conditionalFormatting>
  <conditionalFormatting sqref="E8:E39">
    <cfRule type="containsBlanks" dxfId="36" priority="16">
      <formula>LEN(TRIM(#REF!))=0</formula>
    </cfRule>
  </conditionalFormatting>
  <conditionalFormatting sqref="K8:K39">
    <cfRule type="containsBlanks" dxfId="35" priority="15">
      <formula>LEN(TRIM(#REF!))=0</formula>
    </cfRule>
  </conditionalFormatting>
  <conditionalFormatting sqref="Q8:Q39">
    <cfRule type="containsBlanks" dxfId="34" priority="14">
      <formula>LEN(TRIM(#REF!))=0</formula>
    </cfRule>
  </conditionalFormatting>
  <conditionalFormatting sqref="W8:W39">
    <cfRule type="containsBlanks" dxfId="33" priority="13">
      <formula>LEN(TRIM(#REF!))=0</formula>
    </cfRule>
  </conditionalFormatting>
  <conditionalFormatting sqref="J8:J17">
    <cfRule type="containsBlanks" dxfId="32" priority="11">
      <formula>LEN(TRIM(#REF!))=0</formula>
    </cfRule>
  </conditionalFormatting>
  <conditionalFormatting sqref="J18:J33">
    <cfRule type="containsBlanks" dxfId="31" priority="12">
      <formula>LEN(TRIM(#REF!))=0</formula>
    </cfRule>
  </conditionalFormatting>
  <conditionalFormatting sqref="P8:P11">
    <cfRule type="containsBlanks" dxfId="30" priority="9">
      <formula>LEN(TRIM(#REF!))=0</formula>
    </cfRule>
  </conditionalFormatting>
  <conditionalFormatting sqref="P12:P33">
    <cfRule type="containsBlanks" dxfId="29" priority="10">
      <formula>LEN(TRIM(#REF!))=0</formula>
    </cfRule>
  </conditionalFormatting>
  <conditionalFormatting sqref="V8:V11">
    <cfRule type="containsBlanks" dxfId="28" priority="7">
      <formula>LEN(TRIM(#REF!))=0</formula>
    </cfRule>
  </conditionalFormatting>
  <conditionalFormatting sqref="V12:V33">
    <cfRule type="containsBlanks" dxfId="27" priority="8">
      <formula>LEN(TRIM(#REF!))=0</formula>
    </cfRule>
  </conditionalFormatting>
  <conditionalFormatting sqref="AA8:AA11">
    <cfRule type="containsBlanks" dxfId="26" priority="5">
      <formula>LEN(TRIM(#REF!))=0</formula>
    </cfRule>
  </conditionalFormatting>
  <conditionalFormatting sqref="AA12:AA33">
    <cfRule type="containsBlanks" dxfId="25" priority="6">
      <formula>LEN(TRIM(#REF!))=0</formula>
    </cfRule>
  </conditionalFormatting>
  <conditionalFormatting sqref="AB8:AB11">
    <cfRule type="containsBlanks" dxfId="24" priority="3">
      <formula>LEN(TRIM(#REF!))=0</formula>
    </cfRule>
  </conditionalFormatting>
  <conditionalFormatting sqref="AB12:AB33">
    <cfRule type="containsBlanks" dxfId="23" priority="4">
      <formula>LEN(TRIM(#REF!))=0</formula>
    </cfRule>
  </conditionalFormatting>
  <conditionalFormatting sqref="AI8:AI11">
    <cfRule type="containsBlanks" dxfId="22" priority="1">
      <formula>LEN(TRIM(#REF!))=0</formula>
    </cfRule>
  </conditionalFormatting>
  <conditionalFormatting sqref="AI12:AI33">
    <cfRule type="containsBlanks" dxfId="21" priority="2">
      <formula>LEN(TRIM(#REF!))=0</formula>
    </cfRule>
  </conditionalFormatting>
  <dataValidations count="2">
    <dataValidation type="list" allowBlank="1" showInputMessage="1" showErrorMessage="1" sqref="D2:E2">
      <formula1>$AK$6:$AK$20</formula1>
    </dataValidation>
    <dataValidation operator="lessThanOrEqual" allowBlank="1" showInputMessage="1" errorTitle="Maaf!!!" error="Text terlalu banyak. maximal jumlah text PH1 + PH2 + PH3 dst = 285 karakter" sqref="E8:AI39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P39"/>
  <sheetViews>
    <sheetView topLeftCell="R1" zoomScale="68" workbookViewId="0">
      <selection activeCell="AC15" sqref="AC15"/>
    </sheetView>
  </sheetViews>
  <sheetFormatPr defaultColWidth="9.1796875" defaultRowHeight="12.5" x14ac:dyDescent="0.25"/>
  <cols>
    <col min="1" max="1" width="4.1796875" style="4" bestFit="1" customWidth="1"/>
    <col min="2" max="2" width="29.81640625" style="4" bestFit="1" customWidth="1"/>
    <col min="3" max="3" width="1.54296875" style="4" customWidth="1"/>
    <col min="4" max="4" width="12.81640625" style="4" customWidth="1"/>
    <col min="5" max="5" width="21.7265625" style="4" customWidth="1"/>
    <col min="6" max="10" width="9.1796875" style="4" customWidth="1"/>
    <col min="11" max="11" width="21.7265625" style="4" customWidth="1"/>
    <col min="12" max="16" width="9.1796875" style="4" customWidth="1"/>
    <col min="17" max="17" width="21.7265625" style="4" customWidth="1"/>
    <col min="18" max="22" width="9.1796875" style="4" customWidth="1"/>
    <col min="23" max="23" width="21.7265625" style="4" customWidth="1"/>
    <col min="24" max="28" width="9.1796875" style="4" customWidth="1"/>
    <col min="29" max="29" width="21.7265625" style="4" customWidth="1"/>
    <col min="30" max="34" width="9.1796875" style="4" customWidth="1"/>
    <col min="35" max="35" width="21.7265625" style="4" customWidth="1"/>
    <col min="36" max="36" width="14.54296875" style="4" customWidth="1"/>
    <col min="37" max="37" width="21.7265625" style="4" customWidth="1"/>
    <col min="38" max="40" width="9.1796875" style="4" customWidth="1"/>
    <col min="41" max="41" width="21.7265625" style="4" customWidth="1"/>
    <col min="42" max="46" width="9.1796875" style="4" customWidth="1"/>
    <col min="47" max="47" width="21.7265625" style="4" customWidth="1"/>
    <col min="48" max="52" width="9.1796875" style="4" customWidth="1"/>
    <col min="53" max="53" width="21.7265625" style="4" customWidth="1"/>
    <col min="54" max="58" width="9.1796875" style="4" customWidth="1"/>
    <col min="59" max="59" width="21.7265625" style="4" customWidth="1"/>
    <col min="60" max="64" width="9.1796875" style="4" customWidth="1"/>
    <col min="65" max="65" width="11.54296875" style="4" customWidth="1"/>
    <col min="66" max="67" width="48.453125" style="4" customWidth="1"/>
    <col min="68" max="68" width="17.1796875" style="15" customWidth="1"/>
    <col min="69" max="16384" width="9.1796875" style="4"/>
  </cols>
  <sheetData>
    <row r="1" spans="1:68" x14ac:dyDescent="0.25">
      <c r="A1" s="1" t="s">
        <v>14</v>
      </c>
      <c r="B1" s="2"/>
      <c r="C1" s="2" t="s">
        <v>13</v>
      </c>
      <c r="D1" s="30"/>
      <c r="E1" s="30"/>
      <c r="F1" s="2"/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</row>
    <row r="2" spans="1:68" x14ac:dyDescent="0.25">
      <c r="A2" s="31" t="s">
        <v>17</v>
      </c>
      <c r="B2" s="31"/>
      <c r="C2" s="2" t="s">
        <v>13</v>
      </c>
      <c r="D2" s="30" t="s">
        <v>26</v>
      </c>
      <c r="E2" s="30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8" x14ac:dyDescent="0.25">
      <c r="A3" s="1" t="s">
        <v>15</v>
      </c>
      <c r="B3" s="2"/>
      <c r="C3" s="2" t="s">
        <v>13</v>
      </c>
      <c r="D3" s="5"/>
      <c r="E3" s="6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8" x14ac:dyDescent="0.25">
      <c r="A4" s="1" t="s">
        <v>16</v>
      </c>
      <c r="B4" s="2"/>
      <c r="C4" s="2" t="s">
        <v>13</v>
      </c>
      <c r="D4" s="7"/>
      <c r="E4" s="6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8" x14ac:dyDescent="0.25">
      <c r="A5" s="1" t="s">
        <v>119</v>
      </c>
      <c r="B5" s="2"/>
      <c r="C5" s="2" t="s">
        <v>13</v>
      </c>
      <c r="D5" s="7"/>
      <c r="E5" s="6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8" ht="14" x14ac:dyDescent="0.3">
      <c r="A6" s="26" t="s">
        <v>0</v>
      </c>
      <c r="B6" s="33" t="s">
        <v>1</v>
      </c>
      <c r="C6" s="34"/>
      <c r="D6" s="26" t="s">
        <v>2</v>
      </c>
      <c r="E6" s="26" t="s">
        <v>3</v>
      </c>
      <c r="F6" s="26"/>
      <c r="G6" s="26"/>
      <c r="H6" s="26"/>
      <c r="I6" s="26"/>
      <c r="J6" s="26"/>
      <c r="K6" s="26" t="s">
        <v>4</v>
      </c>
      <c r="L6" s="26"/>
      <c r="M6" s="26"/>
      <c r="N6" s="26"/>
      <c r="O6" s="26"/>
      <c r="P6" s="26"/>
      <c r="Q6" s="26" t="s">
        <v>5</v>
      </c>
      <c r="R6" s="26"/>
      <c r="S6" s="26"/>
      <c r="T6" s="26"/>
      <c r="U6" s="26"/>
      <c r="V6" s="26"/>
      <c r="W6" s="26" t="s">
        <v>6</v>
      </c>
      <c r="X6" s="26"/>
      <c r="Y6" s="26"/>
      <c r="Z6" s="26"/>
      <c r="AA6" s="26"/>
      <c r="AB6" s="26"/>
      <c r="AC6" s="26" t="s">
        <v>126</v>
      </c>
      <c r="AD6" s="26"/>
      <c r="AE6" s="26"/>
      <c r="AF6" s="26"/>
      <c r="AG6" s="26"/>
      <c r="AH6" s="26"/>
      <c r="AI6" s="40" t="s">
        <v>116</v>
      </c>
      <c r="AJ6" s="29" t="s">
        <v>117</v>
      </c>
      <c r="AK6" s="29" t="s">
        <v>118</v>
      </c>
      <c r="AL6" s="17" t="s">
        <v>18</v>
      </c>
      <c r="BP6" s="4"/>
    </row>
    <row r="7" spans="1:68" ht="14" x14ac:dyDescent="0.3">
      <c r="A7" s="32"/>
      <c r="B7" s="35"/>
      <c r="C7" s="36"/>
      <c r="D7" s="26"/>
      <c r="E7" s="8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7</v>
      </c>
      <c r="L7" s="9" t="s">
        <v>8</v>
      </c>
      <c r="M7" s="9" t="s">
        <v>9</v>
      </c>
      <c r="N7" s="9" t="s">
        <v>10</v>
      </c>
      <c r="O7" s="9" t="s">
        <v>11</v>
      </c>
      <c r="P7" s="9" t="s">
        <v>12</v>
      </c>
      <c r="Q7" s="9" t="s">
        <v>7</v>
      </c>
      <c r="R7" s="9" t="s">
        <v>8</v>
      </c>
      <c r="S7" s="9" t="s">
        <v>9</v>
      </c>
      <c r="T7" s="9" t="s">
        <v>10</v>
      </c>
      <c r="U7" s="9" t="s">
        <v>11</v>
      </c>
      <c r="V7" s="9" t="s">
        <v>12</v>
      </c>
      <c r="W7" s="9" t="s">
        <v>7</v>
      </c>
      <c r="X7" s="9" t="s">
        <v>8</v>
      </c>
      <c r="Y7" s="9" t="s">
        <v>9</v>
      </c>
      <c r="Z7" s="9" t="s">
        <v>10</v>
      </c>
      <c r="AA7" s="9" t="s">
        <v>11</v>
      </c>
      <c r="AB7" s="9" t="s">
        <v>12</v>
      </c>
      <c r="AC7" s="9" t="s">
        <v>7</v>
      </c>
      <c r="AD7" s="9" t="s">
        <v>8</v>
      </c>
      <c r="AE7" s="9" t="s">
        <v>9</v>
      </c>
      <c r="AF7" s="9" t="s">
        <v>10</v>
      </c>
      <c r="AG7" s="9" t="s">
        <v>11</v>
      </c>
      <c r="AH7" s="9" t="s">
        <v>12</v>
      </c>
      <c r="AI7" s="40"/>
      <c r="AJ7" s="29"/>
      <c r="AK7" s="29"/>
      <c r="AL7" s="17" t="s">
        <v>19</v>
      </c>
      <c r="BP7" s="4"/>
    </row>
    <row r="8" spans="1:68" ht="14" x14ac:dyDescent="0.25">
      <c r="A8" s="10">
        <v>1</v>
      </c>
      <c r="B8" s="24" t="s">
        <v>92</v>
      </c>
      <c r="C8" s="42"/>
      <c r="D8" s="11"/>
      <c r="E8" s="12" t="s">
        <v>125</v>
      </c>
      <c r="F8" s="13">
        <f>(H8+I8+J8)/3</f>
        <v>79.333333333333329</v>
      </c>
      <c r="G8" s="14"/>
      <c r="H8" s="14">
        <v>80</v>
      </c>
      <c r="I8" s="13">
        <v>78</v>
      </c>
      <c r="J8" s="14">
        <v>80</v>
      </c>
      <c r="K8" s="12" t="s">
        <v>127</v>
      </c>
      <c r="L8" s="14">
        <v>79</v>
      </c>
      <c r="M8" s="14"/>
      <c r="N8" s="14">
        <v>80</v>
      </c>
      <c r="O8" s="14">
        <v>78</v>
      </c>
      <c r="P8" s="14">
        <v>80</v>
      </c>
      <c r="Q8" s="12" t="s">
        <v>128</v>
      </c>
      <c r="R8" s="14">
        <f>(T8+U8+V8)/3</f>
        <v>78</v>
      </c>
      <c r="S8" s="14"/>
      <c r="T8" s="14">
        <v>78</v>
      </c>
      <c r="U8" s="14">
        <v>78</v>
      </c>
      <c r="V8" s="14">
        <v>78</v>
      </c>
      <c r="W8" s="12" t="s">
        <v>129</v>
      </c>
      <c r="X8" s="14">
        <f>(Z8+AA8+AB8)/3</f>
        <v>85</v>
      </c>
      <c r="Y8" s="14"/>
      <c r="Z8" s="14">
        <v>85</v>
      </c>
      <c r="AA8" s="14">
        <v>85</v>
      </c>
      <c r="AB8" s="14">
        <v>85</v>
      </c>
      <c r="AC8" s="12"/>
      <c r="AD8" s="14">
        <v>78</v>
      </c>
      <c r="AE8" s="14"/>
      <c r="AF8" s="14"/>
      <c r="AG8" s="14"/>
      <c r="AH8" s="14"/>
      <c r="AI8" s="14">
        <v>85</v>
      </c>
      <c r="AJ8" s="19" t="s">
        <v>130</v>
      </c>
      <c r="AK8" s="19" t="s">
        <v>131</v>
      </c>
      <c r="AL8" s="18" t="s">
        <v>20</v>
      </c>
      <c r="BP8" s="4"/>
    </row>
    <row r="9" spans="1:68" ht="14" x14ac:dyDescent="0.25">
      <c r="A9" s="10">
        <v>2</v>
      </c>
      <c r="B9" s="24" t="s">
        <v>93</v>
      </c>
      <c r="C9" s="42"/>
      <c r="D9" s="11"/>
      <c r="E9" s="12" t="s">
        <v>125</v>
      </c>
      <c r="F9" s="13">
        <f t="shared" ref="F9:F31" si="0">(H9+I9+J9)/3</f>
        <v>78</v>
      </c>
      <c r="G9" s="14"/>
      <c r="H9" s="14">
        <v>78</v>
      </c>
      <c r="I9" s="13">
        <v>78</v>
      </c>
      <c r="J9" s="14">
        <v>78</v>
      </c>
      <c r="K9" s="12" t="s">
        <v>127</v>
      </c>
      <c r="L9" s="14">
        <f t="shared" ref="L9:L31" si="1">(N9+O9+P9)/3</f>
        <v>78</v>
      </c>
      <c r="M9" s="14"/>
      <c r="N9" s="14">
        <v>78</v>
      </c>
      <c r="O9" s="14">
        <v>78</v>
      </c>
      <c r="P9" s="14">
        <v>78</v>
      </c>
      <c r="Q9" s="12" t="s">
        <v>128</v>
      </c>
      <c r="R9" s="14">
        <f t="shared" ref="R9:R31" si="2">(T9+U9+V9)/3</f>
        <v>78</v>
      </c>
      <c r="S9" s="14"/>
      <c r="T9" s="14">
        <v>78</v>
      </c>
      <c r="U9" s="14">
        <v>78</v>
      </c>
      <c r="V9" s="14">
        <v>78</v>
      </c>
      <c r="W9" s="12" t="s">
        <v>129</v>
      </c>
      <c r="X9" s="14">
        <f t="shared" ref="X9:X31" si="3">(Z9+AA9+AB9)/3</f>
        <v>78</v>
      </c>
      <c r="Y9" s="14"/>
      <c r="Z9" s="14">
        <v>78</v>
      </c>
      <c r="AA9" s="14">
        <v>78</v>
      </c>
      <c r="AB9" s="14">
        <v>78</v>
      </c>
      <c r="AC9" s="12"/>
      <c r="AD9" s="14">
        <v>78</v>
      </c>
      <c r="AE9" s="14"/>
      <c r="AF9" s="14"/>
      <c r="AG9" s="14"/>
      <c r="AH9" s="14"/>
      <c r="AI9" s="14">
        <v>90</v>
      </c>
      <c r="AJ9" s="19" t="s">
        <v>130</v>
      </c>
      <c r="AK9" s="19" t="s">
        <v>131</v>
      </c>
      <c r="AL9" s="18" t="s">
        <v>21</v>
      </c>
      <c r="BP9" s="4"/>
    </row>
    <row r="10" spans="1:68" ht="14" x14ac:dyDescent="0.25">
      <c r="A10" s="10">
        <v>3</v>
      </c>
      <c r="B10" s="24" t="s">
        <v>94</v>
      </c>
      <c r="C10" s="42"/>
      <c r="D10" s="11"/>
      <c r="E10" s="12" t="s">
        <v>125</v>
      </c>
      <c r="F10" s="13">
        <f t="shared" si="0"/>
        <v>78</v>
      </c>
      <c r="G10" s="14"/>
      <c r="H10" s="14">
        <v>78</v>
      </c>
      <c r="I10" s="13">
        <v>78</v>
      </c>
      <c r="J10" s="14">
        <v>78</v>
      </c>
      <c r="K10" s="12" t="s">
        <v>127</v>
      </c>
      <c r="L10" s="14">
        <f t="shared" si="1"/>
        <v>78</v>
      </c>
      <c r="M10" s="14"/>
      <c r="N10" s="14">
        <v>78</v>
      </c>
      <c r="O10" s="14">
        <v>78</v>
      </c>
      <c r="P10" s="14">
        <v>78</v>
      </c>
      <c r="Q10" s="12" t="s">
        <v>128</v>
      </c>
      <c r="R10" s="14">
        <f t="shared" si="2"/>
        <v>78</v>
      </c>
      <c r="S10" s="14"/>
      <c r="T10" s="14">
        <v>78</v>
      </c>
      <c r="U10" s="14">
        <v>78</v>
      </c>
      <c r="V10" s="14">
        <v>78</v>
      </c>
      <c r="W10" s="12" t="s">
        <v>129</v>
      </c>
      <c r="X10" s="14">
        <f t="shared" si="3"/>
        <v>78</v>
      </c>
      <c r="Y10" s="14"/>
      <c r="Z10" s="14">
        <v>78</v>
      </c>
      <c r="AA10" s="14">
        <v>78</v>
      </c>
      <c r="AB10" s="14">
        <v>78</v>
      </c>
      <c r="AC10" s="12"/>
      <c r="AD10" s="14">
        <v>78</v>
      </c>
      <c r="AE10" s="14"/>
      <c r="AF10" s="14"/>
      <c r="AG10" s="14"/>
      <c r="AH10" s="14"/>
      <c r="AI10" s="14">
        <v>85</v>
      </c>
      <c r="AJ10" s="19" t="s">
        <v>130</v>
      </c>
      <c r="AK10" s="19" t="s">
        <v>131</v>
      </c>
      <c r="AL10" s="18" t="s">
        <v>22</v>
      </c>
      <c r="BP10" s="4"/>
    </row>
    <row r="11" spans="1:68" ht="14" x14ac:dyDescent="0.25">
      <c r="A11" s="10">
        <v>4</v>
      </c>
      <c r="B11" s="24" t="s">
        <v>95</v>
      </c>
      <c r="C11" s="42"/>
      <c r="D11" s="11"/>
      <c r="E11" s="12" t="s">
        <v>125</v>
      </c>
      <c r="F11" s="13">
        <f t="shared" si="0"/>
        <v>78</v>
      </c>
      <c r="G11" s="14"/>
      <c r="H11" s="14">
        <v>78</v>
      </c>
      <c r="I11" s="13">
        <v>78</v>
      </c>
      <c r="J11" s="14">
        <v>78</v>
      </c>
      <c r="K11" s="12" t="s">
        <v>127</v>
      </c>
      <c r="L11" s="14">
        <f t="shared" si="1"/>
        <v>78</v>
      </c>
      <c r="M11" s="14"/>
      <c r="N11" s="14">
        <v>78</v>
      </c>
      <c r="O11" s="14">
        <v>78</v>
      </c>
      <c r="P11" s="14">
        <v>78</v>
      </c>
      <c r="Q11" s="12" t="s">
        <v>128</v>
      </c>
      <c r="R11" s="14">
        <f t="shared" si="2"/>
        <v>78</v>
      </c>
      <c r="S11" s="14"/>
      <c r="T11" s="14">
        <v>78</v>
      </c>
      <c r="U11" s="14">
        <v>78</v>
      </c>
      <c r="V11" s="14">
        <v>78</v>
      </c>
      <c r="W11" s="12" t="s">
        <v>129</v>
      </c>
      <c r="X11" s="14">
        <f t="shared" si="3"/>
        <v>78</v>
      </c>
      <c r="Y11" s="14"/>
      <c r="Z11" s="14">
        <v>78</v>
      </c>
      <c r="AA11" s="14">
        <v>78</v>
      </c>
      <c r="AB11" s="14">
        <v>78</v>
      </c>
      <c r="AC11" s="12"/>
      <c r="AD11" s="14">
        <v>78</v>
      </c>
      <c r="AE11" s="14"/>
      <c r="AF11" s="14"/>
      <c r="AG11" s="14"/>
      <c r="AH11" s="14"/>
      <c r="AI11" s="14">
        <v>89</v>
      </c>
      <c r="AJ11" s="19" t="s">
        <v>130</v>
      </c>
      <c r="AK11" s="19" t="s">
        <v>131</v>
      </c>
      <c r="AL11" s="18" t="s">
        <v>23</v>
      </c>
      <c r="BP11" s="4"/>
    </row>
    <row r="12" spans="1:68" ht="14" x14ac:dyDescent="0.25">
      <c r="A12" s="10">
        <v>5</v>
      </c>
      <c r="B12" s="24" t="s">
        <v>96</v>
      </c>
      <c r="C12" s="42"/>
      <c r="D12" s="11"/>
      <c r="E12" s="12" t="s">
        <v>125</v>
      </c>
      <c r="F12" s="13">
        <f t="shared" si="0"/>
        <v>81.666666666666671</v>
      </c>
      <c r="G12" s="14"/>
      <c r="H12" s="14">
        <v>80</v>
      </c>
      <c r="I12" s="13">
        <v>85</v>
      </c>
      <c r="J12" s="14">
        <v>80</v>
      </c>
      <c r="K12" s="12" t="s">
        <v>127</v>
      </c>
      <c r="L12" s="14">
        <v>83</v>
      </c>
      <c r="M12" s="14"/>
      <c r="N12" s="14">
        <v>85</v>
      </c>
      <c r="O12" s="14">
        <v>80</v>
      </c>
      <c r="P12" s="14">
        <v>85</v>
      </c>
      <c r="Q12" s="12" t="s">
        <v>128</v>
      </c>
      <c r="R12" s="14">
        <f t="shared" si="2"/>
        <v>80</v>
      </c>
      <c r="S12" s="14"/>
      <c r="T12" s="14">
        <v>80</v>
      </c>
      <c r="U12" s="14">
        <v>80</v>
      </c>
      <c r="V12" s="14">
        <v>80</v>
      </c>
      <c r="W12" s="12" t="s">
        <v>129</v>
      </c>
      <c r="X12" s="14">
        <f t="shared" si="3"/>
        <v>85</v>
      </c>
      <c r="Y12" s="14"/>
      <c r="Z12" s="14">
        <v>85</v>
      </c>
      <c r="AA12" s="14">
        <v>85</v>
      </c>
      <c r="AB12" s="14">
        <v>85</v>
      </c>
      <c r="AC12" s="12"/>
      <c r="AD12" s="14">
        <v>78</v>
      </c>
      <c r="AE12" s="14"/>
      <c r="AF12" s="14"/>
      <c r="AG12" s="14"/>
      <c r="AH12" s="14"/>
      <c r="AI12" s="14">
        <v>89</v>
      </c>
      <c r="AJ12" s="19" t="s">
        <v>130</v>
      </c>
      <c r="AK12" s="19" t="s">
        <v>131</v>
      </c>
      <c r="AL12" s="18" t="s">
        <v>24</v>
      </c>
      <c r="BP12" s="4"/>
    </row>
    <row r="13" spans="1:68" ht="14" x14ac:dyDescent="0.25">
      <c r="A13" s="10">
        <v>6</v>
      </c>
      <c r="B13" s="24" t="s">
        <v>97</v>
      </c>
      <c r="C13" s="42"/>
      <c r="D13" s="11"/>
      <c r="E13" s="12" t="s">
        <v>125</v>
      </c>
      <c r="F13" s="13">
        <f t="shared" si="0"/>
        <v>78</v>
      </c>
      <c r="G13" s="14"/>
      <c r="H13" s="14">
        <v>78</v>
      </c>
      <c r="I13" s="13">
        <v>78</v>
      </c>
      <c r="J13" s="14">
        <v>78</v>
      </c>
      <c r="K13" s="12" t="s">
        <v>127</v>
      </c>
      <c r="L13" s="14">
        <f t="shared" si="1"/>
        <v>78</v>
      </c>
      <c r="M13" s="14"/>
      <c r="N13" s="14">
        <v>78</v>
      </c>
      <c r="O13" s="14">
        <v>78</v>
      </c>
      <c r="P13" s="14">
        <v>78</v>
      </c>
      <c r="Q13" s="12" t="s">
        <v>128</v>
      </c>
      <c r="R13" s="14">
        <f t="shared" si="2"/>
        <v>78</v>
      </c>
      <c r="S13" s="14"/>
      <c r="T13" s="14">
        <v>78</v>
      </c>
      <c r="U13" s="14">
        <v>78</v>
      </c>
      <c r="V13" s="14">
        <v>78</v>
      </c>
      <c r="W13" s="12" t="s">
        <v>129</v>
      </c>
      <c r="X13" s="14">
        <f t="shared" si="3"/>
        <v>78</v>
      </c>
      <c r="Y13" s="14"/>
      <c r="Z13" s="14">
        <v>78</v>
      </c>
      <c r="AA13" s="14">
        <v>78</v>
      </c>
      <c r="AB13" s="14">
        <v>78</v>
      </c>
      <c r="AC13" s="12"/>
      <c r="AD13" s="14">
        <v>78</v>
      </c>
      <c r="AE13" s="14"/>
      <c r="AF13" s="14"/>
      <c r="AG13" s="14"/>
      <c r="AH13" s="14"/>
      <c r="AI13" s="14">
        <v>90</v>
      </c>
      <c r="AJ13" s="19" t="s">
        <v>130</v>
      </c>
      <c r="AK13" s="19" t="s">
        <v>131</v>
      </c>
      <c r="AL13" s="18" t="s">
        <v>25</v>
      </c>
      <c r="BP13" s="4"/>
    </row>
    <row r="14" spans="1:68" ht="14" x14ac:dyDescent="0.25">
      <c r="A14" s="10">
        <v>7</v>
      </c>
      <c r="B14" s="24" t="s">
        <v>98</v>
      </c>
      <c r="C14" s="42"/>
      <c r="D14" s="11"/>
      <c r="E14" s="12" t="s">
        <v>125</v>
      </c>
      <c r="F14" s="13">
        <f t="shared" si="0"/>
        <v>78</v>
      </c>
      <c r="G14" s="14"/>
      <c r="H14" s="14">
        <v>78</v>
      </c>
      <c r="I14" s="13">
        <v>78</v>
      </c>
      <c r="J14" s="14">
        <v>78</v>
      </c>
      <c r="K14" s="12" t="s">
        <v>127</v>
      </c>
      <c r="L14" s="14">
        <f t="shared" si="1"/>
        <v>78</v>
      </c>
      <c r="M14" s="14"/>
      <c r="N14" s="14">
        <v>78</v>
      </c>
      <c r="O14" s="14">
        <v>78</v>
      </c>
      <c r="P14" s="14">
        <v>78</v>
      </c>
      <c r="Q14" s="12" t="s">
        <v>128</v>
      </c>
      <c r="R14" s="14">
        <f t="shared" si="2"/>
        <v>78</v>
      </c>
      <c r="S14" s="14"/>
      <c r="T14" s="14">
        <v>78</v>
      </c>
      <c r="U14" s="14">
        <v>78</v>
      </c>
      <c r="V14" s="14">
        <v>78</v>
      </c>
      <c r="W14" s="12" t="s">
        <v>129</v>
      </c>
      <c r="X14" s="14">
        <f t="shared" si="3"/>
        <v>78</v>
      </c>
      <c r="Y14" s="14"/>
      <c r="Z14" s="14">
        <v>78</v>
      </c>
      <c r="AA14" s="14">
        <v>78</v>
      </c>
      <c r="AB14" s="14">
        <v>78</v>
      </c>
      <c r="AC14" s="12"/>
      <c r="AD14" s="14">
        <v>78</v>
      </c>
      <c r="AE14" s="14"/>
      <c r="AF14" s="14"/>
      <c r="AG14" s="14"/>
      <c r="AH14" s="14"/>
      <c r="AI14" s="14">
        <v>84</v>
      </c>
      <c r="AJ14" s="19" t="s">
        <v>130</v>
      </c>
      <c r="AK14" s="19" t="s">
        <v>131</v>
      </c>
      <c r="AL14" s="18" t="s">
        <v>26</v>
      </c>
      <c r="BP14" s="4"/>
    </row>
    <row r="15" spans="1:68" ht="14" x14ac:dyDescent="0.25">
      <c r="A15" s="10">
        <v>8</v>
      </c>
      <c r="B15" s="24" t="s">
        <v>99</v>
      </c>
      <c r="C15" s="42"/>
      <c r="D15" s="11"/>
      <c r="E15" s="12" t="s">
        <v>125</v>
      </c>
      <c r="F15" s="13">
        <f t="shared" si="0"/>
        <v>81.666666666666671</v>
      </c>
      <c r="G15" s="14"/>
      <c r="H15" s="14">
        <v>80</v>
      </c>
      <c r="I15" s="13">
        <v>85</v>
      </c>
      <c r="J15" s="14">
        <v>80</v>
      </c>
      <c r="K15" s="12" t="s">
        <v>127</v>
      </c>
      <c r="L15" s="14">
        <f t="shared" si="1"/>
        <v>85</v>
      </c>
      <c r="M15" s="14"/>
      <c r="N15" s="14">
        <v>85</v>
      </c>
      <c r="O15" s="14">
        <v>85</v>
      </c>
      <c r="P15" s="14">
        <v>85</v>
      </c>
      <c r="Q15" s="12" t="s">
        <v>128</v>
      </c>
      <c r="R15" s="14">
        <f t="shared" si="2"/>
        <v>80</v>
      </c>
      <c r="S15" s="14"/>
      <c r="T15" s="14">
        <v>80</v>
      </c>
      <c r="U15" s="14">
        <v>80</v>
      </c>
      <c r="V15" s="14">
        <v>80</v>
      </c>
      <c r="W15" s="12" t="s">
        <v>129</v>
      </c>
      <c r="X15" s="14">
        <f t="shared" si="3"/>
        <v>85</v>
      </c>
      <c r="Y15" s="14"/>
      <c r="Z15" s="14">
        <v>85</v>
      </c>
      <c r="AA15" s="14">
        <v>85</v>
      </c>
      <c r="AB15" s="14">
        <v>85</v>
      </c>
      <c r="AC15" s="12"/>
      <c r="AD15" s="14">
        <v>78</v>
      </c>
      <c r="AE15" s="14"/>
      <c r="AF15" s="14"/>
      <c r="AG15" s="14"/>
      <c r="AH15" s="14"/>
      <c r="AI15" s="14">
        <v>87</v>
      </c>
      <c r="AJ15" s="19" t="s">
        <v>130</v>
      </c>
      <c r="AK15" s="19" t="s">
        <v>131</v>
      </c>
      <c r="AL15" s="18" t="s">
        <v>27</v>
      </c>
      <c r="BP15" s="4"/>
    </row>
    <row r="16" spans="1:68" ht="14" x14ac:dyDescent="0.25">
      <c r="A16" s="10">
        <v>9</v>
      </c>
      <c r="B16" s="24" t="s">
        <v>100</v>
      </c>
      <c r="C16" s="42"/>
      <c r="D16" s="11"/>
      <c r="E16" s="12" t="s">
        <v>125</v>
      </c>
      <c r="F16" s="13">
        <f t="shared" si="0"/>
        <v>78</v>
      </c>
      <c r="G16" s="14"/>
      <c r="H16" s="14">
        <v>78</v>
      </c>
      <c r="I16" s="13">
        <v>78</v>
      </c>
      <c r="J16" s="14">
        <v>78</v>
      </c>
      <c r="K16" s="12" t="s">
        <v>127</v>
      </c>
      <c r="L16" s="14">
        <f t="shared" si="1"/>
        <v>78</v>
      </c>
      <c r="M16" s="14"/>
      <c r="N16" s="14">
        <v>78</v>
      </c>
      <c r="O16" s="14">
        <v>78</v>
      </c>
      <c r="P16" s="14">
        <v>78</v>
      </c>
      <c r="Q16" s="12" t="s">
        <v>128</v>
      </c>
      <c r="R16" s="14">
        <v>79</v>
      </c>
      <c r="S16" s="14"/>
      <c r="T16" s="14">
        <v>80</v>
      </c>
      <c r="U16" s="14">
        <v>78</v>
      </c>
      <c r="V16" s="14">
        <v>80</v>
      </c>
      <c r="W16" s="12" t="s">
        <v>129</v>
      </c>
      <c r="X16" s="14">
        <f t="shared" si="3"/>
        <v>85</v>
      </c>
      <c r="Y16" s="14"/>
      <c r="Z16" s="14">
        <v>85</v>
      </c>
      <c r="AA16" s="14">
        <v>85</v>
      </c>
      <c r="AB16" s="14">
        <v>85</v>
      </c>
      <c r="AC16" s="12"/>
      <c r="AD16" s="14">
        <v>78</v>
      </c>
      <c r="AE16" s="14"/>
      <c r="AF16" s="14"/>
      <c r="AG16" s="14"/>
      <c r="AH16" s="14"/>
      <c r="AI16" s="14">
        <v>84</v>
      </c>
      <c r="AJ16" s="19" t="s">
        <v>130</v>
      </c>
      <c r="AK16" s="19" t="s">
        <v>131</v>
      </c>
      <c r="AL16" s="18" t="s">
        <v>28</v>
      </c>
      <c r="BP16" s="4"/>
    </row>
    <row r="17" spans="1:68" ht="14" x14ac:dyDescent="0.25">
      <c r="A17" s="10">
        <v>10</v>
      </c>
      <c r="B17" s="24" t="s">
        <v>101</v>
      </c>
      <c r="C17" s="42"/>
      <c r="D17" s="11"/>
      <c r="E17" s="12" t="s">
        <v>125</v>
      </c>
      <c r="F17" s="13">
        <f t="shared" si="0"/>
        <v>78</v>
      </c>
      <c r="G17" s="14"/>
      <c r="H17" s="14">
        <v>78</v>
      </c>
      <c r="I17" s="13">
        <v>78</v>
      </c>
      <c r="J17" s="14">
        <v>78</v>
      </c>
      <c r="K17" s="12" t="s">
        <v>127</v>
      </c>
      <c r="L17" s="14">
        <f t="shared" si="1"/>
        <v>78</v>
      </c>
      <c r="M17" s="14"/>
      <c r="N17" s="14">
        <v>78</v>
      </c>
      <c r="O17" s="14">
        <v>78</v>
      </c>
      <c r="P17" s="14">
        <v>78</v>
      </c>
      <c r="Q17" s="12" t="s">
        <v>128</v>
      </c>
      <c r="R17" s="14">
        <f t="shared" si="2"/>
        <v>78</v>
      </c>
      <c r="S17" s="14"/>
      <c r="T17" s="14">
        <v>78</v>
      </c>
      <c r="U17" s="14">
        <v>78</v>
      </c>
      <c r="V17" s="14">
        <v>78</v>
      </c>
      <c r="W17" s="12" t="s">
        <v>129</v>
      </c>
      <c r="X17" s="14">
        <f t="shared" si="3"/>
        <v>78</v>
      </c>
      <c r="Y17" s="14"/>
      <c r="Z17" s="14">
        <v>78</v>
      </c>
      <c r="AA17" s="14">
        <v>78</v>
      </c>
      <c r="AB17" s="14">
        <v>78</v>
      </c>
      <c r="AC17" s="12"/>
      <c r="AD17" s="14">
        <v>78</v>
      </c>
      <c r="AE17" s="14"/>
      <c r="AF17" s="14"/>
      <c r="AG17" s="14"/>
      <c r="AH17" s="14"/>
      <c r="AI17" s="14">
        <v>86</v>
      </c>
      <c r="AJ17" s="19" t="s">
        <v>130</v>
      </c>
      <c r="AK17" s="19" t="s">
        <v>131</v>
      </c>
      <c r="AL17" s="18" t="s">
        <v>29</v>
      </c>
      <c r="BP17" s="4"/>
    </row>
    <row r="18" spans="1:68" ht="14" x14ac:dyDescent="0.25">
      <c r="A18" s="10">
        <v>11</v>
      </c>
      <c r="B18" s="24" t="s">
        <v>102</v>
      </c>
      <c r="C18" s="42"/>
      <c r="D18" s="11"/>
      <c r="E18" s="12" t="s">
        <v>125</v>
      </c>
      <c r="F18" s="13">
        <f t="shared" si="0"/>
        <v>78</v>
      </c>
      <c r="G18" s="14"/>
      <c r="H18" s="14">
        <v>78</v>
      </c>
      <c r="I18" s="13">
        <v>78</v>
      </c>
      <c r="J18" s="14">
        <v>78</v>
      </c>
      <c r="K18" s="12" t="s">
        <v>127</v>
      </c>
      <c r="L18" s="14">
        <f t="shared" si="1"/>
        <v>78</v>
      </c>
      <c r="M18" s="14"/>
      <c r="N18" s="14">
        <v>78</v>
      </c>
      <c r="O18" s="14">
        <v>78</v>
      </c>
      <c r="P18" s="14">
        <v>78</v>
      </c>
      <c r="Q18" s="12" t="s">
        <v>128</v>
      </c>
      <c r="R18" s="14">
        <f t="shared" si="2"/>
        <v>78</v>
      </c>
      <c r="S18" s="14"/>
      <c r="T18" s="14">
        <v>78</v>
      </c>
      <c r="U18" s="14">
        <v>78</v>
      </c>
      <c r="V18" s="14">
        <v>78</v>
      </c>
      <c r="W18" s="12" t="s">
        <v>129</v>
      </c>
      <c r="X18" s="14">
        <f t="shared" si="3"/>
        <v>78</v>
      </c>
      <c r="Y18" s="14"/>
      <c r="Z18" s="14">
        <v>78</v>
      </c>
      <c r="AA18" s="14">
        <v>78</v>
      </c>
      <c r="AB18" s="14">
        <v>78</v>
      </c>
      <c r="AC18" s="12"/>
      <c r="AD18" s="14">
        <v>78</v>
      </c>
      <c r="AE18" s="14"/>
      <c r="AF18" s="14"/>
      <c r="AG18" s="14"/>
      <c r="AH18" s="14"/>
      <c r="AI18" s="14">
        <v>78</v>
      </c>
      <c r="AJ18" s="19" t="s">
        <v>130</v>
      </c>
      <c r="AK18" s="19" t="s">
        <v>131</v>
      </c>
      <c r="AL18" s="18" t="s">
        <v>30</v>
      </c>
      <c r="BP18" s="4"/>
    </row>
    <row r="19" spans="1:68" ht="14" x14ac:dyDescent="0.25">
      <c r="A19" s="10">
        <v>12</v>
      </c>
      <c r="B19" s="24" t="s">
        <v>103</v>
      </c>
      <c r="C19" s="42"/>
      <c r="D19" s="11"/>
      <c r="E19" s="12" t="s">
        <v>125</v>
      </c>
      <c r="F19" s="13">
        <f t="shared" si="0"/>
        <v>78</v>
      </c>
      <c r="G19" s="14"/>
      <c r="H19" s="14">
        <v>78</v>
      </c>
      <c r="I19" s="13">
        <v>78</v>
      </c>
      <c r="J19" s="14">
        <v>78</v>
      </c>
      <c r="K19" s="12" t="s">
        <v>127</v>
      </c>
      <c r="L19" s="14">
        <f t="shared" si="1"/>
        <v>78</v>
      </c>
      <c r="M19" s="14"/>
      <c r="N19" s="14">
        <v>78</v>
      </c>
      <c r="O19" s="14">
        <v>78</v>
      </c>
      <c r="P19" s="14">
        <v>78</v>
      </c>
      <c r="Q19" s="12" t="s">
        <v>128</v>
      </c>
      <c r="R19" s="14">
        <f t="shared" si="2"/>
        <v>78</v>
      </c>
      <c r="S19" s="14"/>
      <c r="T19" s="14">
        <v>78</v>
      </c>
      <c r="U19" s="14">
        <v>78</v>
      </c>
      <c r="V19" s="14">
        <v>78</v>
      </c>
      <c r="W19" s="12" t="s">
        <v>129</v>
      </c>
      <c r="X19" s="14">
        <f t="shared" si="3"/>
        <v>78</v>
      </c>
      <c r="Y19" s="14"/>
      <c r="Z19" s="14">
        <v>78</v>
      </c>
      <c r="AA19" s="14">
        <v>78</v>
      </c>
      <c r="AB19" s="14">
        <v>78</v>
      </c>
      <c r="AC19" s="12"/>
      <c r="AD19" s="14">
        <v>78</v>
      </c>
      <c r="AE19" s="14"/>
      <c r="AF19" s="14"/>
      <c r="AG19" s="14"/>
      <c r="AH19" s="14"/>
      <c r="AI19" s="14">
        <v>84</v>
      </c>
      <c r="AJ19" s="19" t="s">
        <v>130</v>
      </c>
      <c r="AK19" s="19" t="s">
        <v>131</v>
      </c>
      <c r="AL19" s="18" t="s">
        <v>31</v>
      </c>
      <c r="BP19" s="4"/>
    </row>
    <row r="20" spans="1:68" ht="14" x14ac:dyDescent="0.25">
      <c r="A20" s="10">
        <v>13</v>
      </c>
      <c r="B20" s="24" t="s">
        <v>104</v>
      </c>
      <c r="C20" s="42"/>
      <c r="D20" s="11"/>
      <c r="E20" s="12" t="s">
        <v>125</v>
      </c>
      <c r="F20" s="13">
        <f t="shared" si="0"/>
        <v>78</v>
      </c>
      <c r="G20" s="14"/>
      <c r="H20" s="14">
        <v>78</v>
      </c>
      <c r="I20" s="13">
        <v>78</v>
      </c>
      <c r="J20" s="14">
        <v>78</v>
      </c>
      <c r="K20" s="12" t="s">
        <v>127</v>
      </c>
      <c r="L20" s="14">
        <f t="shared" si="1"/>
        <v>78</v>
      </c>
      <c r="M20" s="14"/>
      <c r="N20" s="14">
        <v>78</v>
      </c>
      <c r="O20" s="14">
        <v>78</v>
      </c>
      <c r="P20" s="14">
        <v>78</v>
      </c>
      <c r="Q20" s="12" t="s">
        <v>128</v>
      </c>
      <c r="R20" s="14">
        <f t="shared" si="2"/>
        <v>78</v>
      </c>
      <c r="S20" s="14"/>
      <c r="T20" s="14">
        <v>78</v>
      </c>
      <c r="U20" s="14">
        <v>78</v>
      </c>
      <c r="V20" s="14">
        <v>78</v>
      </c>
      <c r="W20" s="12" t="s">
        <v>129</v>
      </c>
      <c r="X20" s="14">
        <f t="shared" si="3"/>
        <v>78</v>
      </c>
      <c r="Y20" s="14"/>
      <c r="Z20" s="14">
        <v>78</v>
      </c>
      <c r="AA20" s="14">
        <v>78</v>
      </c>
      <c r="AB20" s="14">
        <v>78</v>
      </c>
      <c r="AC20" s="12"/>
      <c r="AD20" s="14">
        <v>78</v>
      </c>
      <c r="AE20" s="14"/>
      <c r="AF20" s="14"/>
      <c r="AG20" s="14"/>
      <c r="AH20" s="14"/>
      <c r="AI20" s="14">
        <v>78</v>
      </c>
      <c r="AJ20" s="19" t="s">
        <v>130</v>
      </c>
      <c r="AK20" s="19" t="s">
        <v>131</v>
      </c>
      <c r="AL20" s="18" t="s">
        <v>32</v>
      </c>
      <c r="BP20" s="4"/>
    </row>
    <row r="21" spans="1:68" ht="14" x14ac:dyDescent="0.25">
      <c r="A21" s="10">
        <v>14</v>
      </c>
      <c r="B21" s="24" t="s">
        <v>105</v>
      </c>
      <c r="C21" s="42"/>
      <c r="D21" s="11"/>
      <c r="E21" s="12" t="s">
        <v>125</v>
      </c>
      <c r="F21" s="13">
        <f t="shared" si="0"/>
        <v>78</v>
      </c>
      <c r="G21" s="14"/>
      <c r="H21" s="14">
        <v>78</v>
      </c>
      <c r="I21" s="13">
        <v>78</v>
      </c>
      <c r="J21" s="14">
        <v>78</v>
      </c>
      <c r="K21" s="12" t="s">
        <v>127</v>
      </c>
      <c r="L21" s="14">
        <f t="shared" si="1"/>
        <v>78</v>
      </c>
      <c r="M21" s="14"/>
      <c r="N21" s="14">
        <v>78</v>
      </c>
      <c r="O21" s="14">
        <v>78</v>
      </c>
      <c r="P21" s="14">
        <v>78</v>
      </c>
      <c r="Q21" s="12" t="s">
        <v>128</v>
      </c>
      <c r="R21" s="14">
        <f t="shared" si="2"/>
        <v>78</v>
      </c>
      <c r="S21" s="14"/>
      <c r="T21" s="14">
        <v>78</v>
      </c>
      <c r="U21" s="14">
        <v>78</v>
      </c>
      <c r="V21" s="14">
        <v>78</v>
      </c>
      <c r="W21" s="12" t="s">
        <v>129</v>
      </c>
      <c r="X21" s="14">
        <f t="shared" si="3"/>
        <v>78</v>
      </c>
      <c r="Y21" s="14"/>
      <c r="Z21" s="14">
        <v>78</v>
      </c>
      <c r="AA21" s="14">
        <v>78</v>
      </c>
      <c r="AB21" s="14">
        <v>78</v>
      </c>
      <c r="AC21" s="12"/>
      <c r="AD21" s="14">
        <v>78</v>
      </c>
      <c r="AE21" s="14"/>
      <c r="AF21" s="14"/>
      <c r="AG21" s="14"/>
      <c r="AH21" s="14"/>
      <c r="AI21" s="14">
        <v>78</v>
      </c>
      <c r="AJ21" s="19" t="s">
        <v>130</v>
      </c>
      <c r="AK21" s="19" t="s">
        <v>131</v>
      </c>
      <c r="AL21" s="18" t="s">
        <v>33</v>
      </c>
      <c r="BP21" s="4"/>
    </row>
    <row r="22" spans="1:68" ht="14" x14ac:dyDescent="0.25">
      <c r="A22" s="10">
        <v>15</v>
      </c>
      <c r="B22" s="24" t="s">
        <v>106</v>
      </c>
      <c r="C22" s="42"/>
      <c r="D22" s="11"/>
      <c r="E22" s="12" t="s">
        <v>125</v>
      </c>
      <c r="F22" s="13">
        <f t="shared" si="0"/>
        <v>78</v>
      </c>
      <c r="G22" s="14"/>
      <c r="H22" s="14">
        <v>78</v>
      </c>
      <c r="I22" s="13">
        <v>78</v>
      </c>
      <c r="J22" s="14">
        <v>78</v>
      </c>
      <c r="K22" s="12" t="s">
        <v>127</v>
      </c>
      <c r="L22" s="14">
        <f t="shared" si="1"/>
        <v>78</v>
      </c>
      <c r="M22" s="14"/>
      <c r="N22" s="14">
        <v>78</v>
      </c>
      <c r="O22" s="14">
        <v>78</v>
      </c>
      <c r="P22" s="14">
        <v>78</v>
      </c>
      <c r="Q22" s="12" t="s">
        <v>128</v>
      </c>
      <c r="R22" s="14">
        <f t="shared" si="2"/>
        <v>78</v>
      </c>
      <c r="S22" s="14"/>
      <c r="T22" s="14">
        <v>78</v>
      </c>
      <c r="U22" s="14">
        <v>78</v>
      </c>
      <c r="V22" s="14">
        <v>78</v>
      </c>
      <c r="W22" s="12" t="s">
        <v>129</v>
      </c>
      <c r="X22" s="14">
        <f t="shared" si="3"/>
        <v>78</v>
      </c>
      <c r="Y22" s="14"/>
      <c r="Z22" s="14">
        <v>78</v>
      </c>
      <c r="AA22" s="14">
        <v>78</v>
      </c>
      <c r="AB22" s="14">
        <v>78</v>
      </c>
      <c r="AC22" s="12"/>
      <c r="AD22" s="14">
        <v>78</v>
      </c>
      <c r="AE22" s="14"/>
      <c r="AF22" s="14"/>
      <c r="AG22" s="14"/>
      <c r="AH22" s="14"/>
      <c r="AI22" s="14">
        <v>83</v>
      </c>
      <c r="AJ22" s="19" t="s">
        <v>130</v>
      </c>
      <c r="AK22" s="19" t="s">
        <v>131</v>
      </c>
      <c r="AL22" s="15"/>
      <c r="BP22" s="4"/>
    </row>
    <row r="23" spans="1:68" ht="14" x14ac:dyDescent="0.25">
      <c r="A23" s="10">
        <v>16</v>
      </c>
      <c r="B23" s="24" t="s">
        <v>107</v>
      </c>
      <c r="C23" s="42"/>
      <c r="D23" s="11"/>
      <c r="E23" s="12" t="s">
        <v>125</v>
      </c>
      <c r="F23" s="13">
        <f t="shared" si="0"/>
        <v>81.666666666666671</v>
      </c>
      <c r="G23" s="14"/>
      <c r="H23" s="14">
        <v>80</v>
      </c>
      <c r="I23" s="14">
        <v>85</v>
      </c>
      <c r="J23" s="14">
        <v>80</v>
      </c>
      <c r="K23" s="12" t="s">
        <v>127</v>
      </c>
      <c r="L23" s="14">
        <f t="shared" si="1"/>
        <v>86</v>
      </c>
      <c r="M23" s="14"/>
      <c r="N23" s="14">
        <v>85</v>
      </c>
      <c r="O23" s="14">
        <v>88</v>
      </c>
      <c r="P23" s="14">
        <v>85</v>
      </c>
      <c r="Q23" s="12" t="s">
        <v>128</v>
      </c>
      <c r="R23" s="14">
        <v>87</v>
      </c>
      <c r="S23" s="14"/>
      <c r="T23" s="14">
        <v>90</v>
      </c>
      <c r="U23" s="14">
        <v>80</v>
      </c>
      <c r="V23" s="14">
        <v>90</v>
      </c>
      <c r="W23" s="12" t="s">
        <v>129</v>
      </c>
      <c r="X23" s="14">
        <f t="shared" si="3"/>
        <v>85</v>
      </c>
      <c r="Y23" s="14"/>
      <c r="Z23" s="14">
        <v>85</v>
      </c>
      <c r="AA23" s="14">
        <v>85</v>
      </c>
      <c r="AB23" s="14">
        <v>85</v>
      </c>
      <c r="AC23" s="12"/>
      <c r="AD23" s="14">
        <v>78</v>
      </c>
      <c r="AE23" s="14"/>
      <c r="AF23" s="14"/>
      <c r="AG23" s="14"/>
      <c r="AH23" s="14"/>
      <c r="AI23" s="14">
        <v>88</v>
      </c>
      <c r="AJ23" s="19" t="s">
        <v>130</v>
      </c>
      <c r="AK23" s="19" t="s">
        <v>131</v>
      </c>
      <c r="AL23" s="15"/>
      <c r="BP23" s="4"/>
    </row>
    <row r="24" spans="1:68" ht="14" x14ac:dyDescent="0.25">
      <c r="A24" s="10">
        <v>17</v>
      </c>
      <c r="B24" s="24" t="s">
        <v>108</v>
      </c>
      <c r="C24" s="42"/>
      <c r="D24" s="11"/>
      <c r="E24" s="12" t="s">
        <v>125</v>
      </c>
      <c r="F24" s="13">
        <f t="shared" si="0"/>
        <v>87.666666666666671</v>
      </c>
      <c r="G24" s="14"/>
      <c r="H24" s="14">
        <v>89</v>
      </c>
      <c r="I24" s="14">
        <v>85</v>
      </c>
      <c r="J24" s="14">
        <v>89</v>
      </c>
      <c r="K24" s="12" t="s">
        <v>127</v>
      </c>
      <c r="L24" s="14">
        <v>85</v>
      </c>
      <c r="M24" s="14"/>
      <c r="N24" s="14">
        <v>85</v>
      </c>
      <c r="O24" s="14">
        <v>86</v>
      </c>
      <c r="P24" s="14">
        <v>85</v>
      </c>
      <c r="Q24" s="12" t="s">
        <v>128</v>
      </c>
      <c r="R24" s="14">
        <f t="shared" si="2"/>
        <v>78</v>
      </c>
      <c r="S24" s="14"/>
      <c r="T24" s="14">
        <v>78</v>
      </c>
      <c r="U24" s="14">
        <v>78</v>
      </c>
      <c r="V24" s="14">
        <v>78</v>
      </c>
      <c r="W24" s="12" t="s">
        <v>129</v>
      </c>
      <c r="X24" s="14">
        <f t="shared" si="3"/>
        <v>85</v>
      </c>
      <c r="Y24" s="14"/>
      <c r="Z24" s="14">
        <v>85</v>
      </c>
      <c r="AA24" s="14">
        <v>85</v>
      </c>
      <c r="AB24" s="14">
        <v>85</v>
      </c>
      <c r="AC24" s="12"/>
      <c r="AD24" s="14">
        <v>82</v>
      </c>
      <c r="AE24" s="14"/>
      <c r="AF24" s="14"/>
      <c r="AG24" s="14"/>
      <c r="AH24" s="14"/>
      <c r="AI24" s="14">
        <v>90</v>
      </c>
      <c r="AJ24" s="19" t="s">
        <v>130</v>
      </c>
      <c r="AK24" s="19" t="s">
        <v>131</v>
      </c>
      <c r="AL24" s="15"/>
      <c r="BP24" s="4"/>
    </row>
    <row r="25" spans="1:68" ht="14" x14ac:dyDescent="0.25">
      <c r="A25" s="10">
        <v>18</v>
      </c>
      <c r="B25" s="24" t="s">
        <v>109</v>
      </c>
      <c r="C25" s="42"/>
      <c r="D25" s="11"/>
      <c r="E25" s="12" t="s">
        <v>125</v>
      </c>
      <c r="F25" s="13">
        <f t="shared" si="0"/>
        <v>85</v>
      </c>
      <c r="G25" s="14"/>
      <c r="H25" s="14">
        <v>85</v>
      </c>
      <c r="I25" s="14">
        <v>85</v>
      </c>
      <c r="J25" s="14">
        <v>85</v>
      </c>
      <c r="K25" s="12" t="s">
        <v>127</v>
      </c>
      <c r="L25" s="14">
        <f t="shared" si="1"/>
        <v>78</v>
      </c>
      <c r="M25" s="14"/>
      <c r="N25" s="14">
        <v>78</v>
      </c>
      <c r="O25" s="14">
        <v>78</v>
      </c>
      <c r="P25" s="14">
        <v>78</v>
      </c>
      <c r="Q25" s="12" t="s">
        <v>128</v>
      </c>
      <c r="R25" s="14">
        <f t="shared" si="2"/>
        <v>80</v>
      </c>
      <c r="S25" s="14"/>
      <c r="T25" s="14">
        <v>80</v>
      </c>
      <c r="U25" s="14">
        <v>80</v>
      </c>
      <c r="V25" s="14">
        <v>80</v>
      </c>
      <c r="W25" s="12" t="s">
        <v>129</v>
      </c>
      <c r="X25" s="14">
        <f t="shared" si="3"/>
        <v>78</v>
      </c>
      <c r="Y25" s="14"/>
      <c r="Z25" s="14">
        <v>78</v>
      </c>
      <c r="AA25" s="14">
        <v>78</v>
      </c>
      <c r="AB25" s="14">
        <v>78</v>
      </c>
      <c r="AC25" s="12"/>
      <c r="AD25" s="14">
        <v>78</v>
      </c>
      <c r="AE25" s="14"/>
      <c r="AF25" s="14"/>
      <c r="AG25" s="14"/>
      <c r="AH25" s="14"/>
      <c r="AI25" s="14">
        <v>87</v>
      </c>
      <c r="AJ25" s="19" t="s">
        <v>130</v>
      </c>
      <c r="AK25" s="19" t="s">
        <v>131</v>
      </c>
      <c r="AL25" s="15"/>
      <c r="BP25" s="4"/>
    </row>
    <row r="26" spans="1:68" ht="14" x14ac:dyDescent="0.25">
      <c r="A26" s="10">
        <v>19</v>
      </c>
      <c r="B26" s="24" t="s">
        <v>110</v>
      </c>
      <c r="C26" s="42"/>
      <c r="D26" s="11"/>
      <c r="E26" s="12" t="s">
        <v>125</v>
      </c>
      <c r="F26" s="13">
        <f t="shared" si="0"/>
        <v>81.666666666666671</v>
      </c>
      <c r="G26" s="14"/>
      <c r="H26" s="14">
        <v>80</v>
      </c>
      <c r="I26" s="14">
        <v>85</v>
      </c>
      <c r="J26" s="14">
        <v>80</v>
      </c>
      <c r="K26" s="12" t="s">
        <v>127</v>
      </c>
      <c r="L26" s="14">
        <f t="shared" si="1"/>
        <v>78</v>
      </c>
      <c r="M26" s="14"/>
      <c r="N26" s="14">
        <v>78</v>
      </c>
      <c r="O26" s="14">
        <v>78</v>
      </c>
      <c r="P26" s="14">
        <v>78</v>
      </c>
      <c r="Q26" s="12" t="s">
        <v>128</v>
      </c>
      <c r="R26" s="14">
        <f t="shared" si="2"/>
        <v>78</v>
      </c>
      <c r="S26" s="14"/>
      <c r="T26" s="14">
        <v>78</v>
      </c>
      <c r="U26" s="14">
        <v>78</v>
      </c>
      <c r="V26" s="14">
        <v>78</v>
      </c>
      <c r="W26" s="12" t="s">
        <v>129</v>
      </c>
      <c r="X26" s="14">
        <f t="shared" si="3"/>
        <v>85</v>
      </c>
      <c r="Y26" s="14"/>
      <c r="Z26" s="14">
        <v>85</v>
      </c>
      <c r="AA26" s="14">
        <v>85</v>
      </c>
      <c r="AB26" s="14">
        <v>85</v>
      </c>
      <c r="AC26" s="12"/>
      <c r="AD26" s="14">
        <v>78</v>
      </c>
      <c r="AE26" s="14"/>
      <c r="AF26" s="14"/>
      <c r="AG26" s="14"/>
      <c r="AH26" s="14"/>
      <c r="AI26" s="14">
        <v>89</v>
      </c>
      <c r="AJ26" s="19" t="s">
        <v>130</v>
      </c>
      <c r="AK26" s="19" t="s">
        <v>131</v>
      </c>
      <c r="AL26" s="15"/>
      <c r="BP26" s="4"/>
    </row>
    <row r="27" spans="1:68" ht="14" x14ac:dyDescent="0.25">
      <c r="A27" s="10">
        <v>20</v>
      </c>
      <c r="B27" s="24" t="s">
        <v>111</v>
      </c>
      <c r="C27" s="42"/>
      <c r="D27" s="11"/>
      <c r="E27" s="12" t="s">
        <v>125</v>
      </c>
      <c r="F27" s="13">
        <f t="shared" si="0"/>
        <v>83.333333333333329</v>
      </c>
      <c r="G27" s="14"/>
      <c r="H27" s="14">
        <v>80</v>
      </c>
      <c r="I27" s="14">
        <v>90</v>
      </c>
      <c r="J27" s="14">
        <v>80</v>
      </c>
      <c r="K27" s="12" t="s">
        <v>127</v>
      </c>
      <c r="L27" s="14">
        <v>88</v>
      </c>
      <c r="M27" s="14"/>
      <c r="N27" s="14">
        <v>90</v>
      </c>
      <c r="O27" s="14">
        <v>85</v>
      </c>
      <c r="P27" s="14">
        <v>90</v>
      </c>
      <c r="Q27" s="12" t="s">
        <v>128</v>
      </c>
      <c r="R27" s="14">
        <f t="shared" si="2"/>
        <v>80</v>
      </c>
      <c r="S27" s="14"/>
      <c r="T27" s="14">
        <v>80</v>
      </c>
      <c r="U27" s="14">
        <v>80</v>
      </c>
      <c r="V27" s="14">
        <v>80</v>
      </c>
      <c r="W27" s="12" t="s">
        <v>129</v>
      </c>
      <c r="X27" s="14">
        <f t="shared" si="3"/>
        <v>85</v>
      </c>
      <c r="Y27" s="14"/>
      <c r="Z27" s="14">
        <v>85</v>
      </c>
      <c r="AA27" s="14">
        <v>85</v>
      </c>
      <c r="AB27" s="14">
        <v>85</v>
      </c>
      <c r="AC27" s="12"/>
      <c r="AD27" s="14">
        <v>78</v>
      </c>
      <c r="AE27" s="14"/>
      <c r="AF27" s="14"/>
      <c r="AG27" s="14"/>
      <c r="AH27" s="14"/>
      <c r="AI27" s="14">
        <v>88</v>
      </c>
      <c r="AJ27" s="19" t="s">
        <v>130</v>
      </c>
      <c r="AK27" s="19" t="s">
        <v>131</v>
      </c>
      <c r="AL27" s="15"/>
      <c r="BP27" s="4"/>
    </row>
    <row r="28" spans="1:68" ht="14" x14ac:dyDescent="0.25">
      <c r="A28" s="10">
        <v>21</v>
      </c>
      <c r="B28" s="24" t="s">
        <v>112</v>
      </c>
      <c r="C28" s="42"/>
      <c r="D28" s="11"/>
      <c r="E28" s="12" t="s">
        <v>125</v>
      </c>
      <c r="F28" s="13">
        <f t="shared" si="0"/>
        <v>81.666666666666671</v>
      </c>
      <c r="G28" s="14"/>
      <c r="H28" s="14">
        <v>80</v>
      </c>
      <c r="I28" s="14">
        <v>85</v>
      </c>
      <c r="J28" s="14">
        <v>80</v>
      </c>
      <c r="K28" s="12" t="s">
        <v>127</v>
      </c>
      <c r="L28" s="14">
        <v>84</v>
      </c>
      <c r="M28" s="14"/>
      <c r="N28" s="14">
        <v>85</v>
      </c>
      <c r="O28" s="14">
        <v>83</v>
      </c>
      <c r="P28" s="14">
        <v>85</v>
      </c>
      <c r="Q28" s="12" t="s">
        <v>128</v>
      </c>
      <c r="R28" s="14">
        <v>87</v>
      </c>
      <c r="S28" s="14"/>
      <c r="T28" s="14">
        <v>90</v>
      </c>
      <c r="U28" s="14">
        <v>80</v>
      </c>
      <c r="V28" s="14">
        <v>90</v>
      </c>
      <c r="W28" s="12" t="s">
        <v>129</v>
      </c>
      <c r="X28" s="14">
        <f t="shared" si="3"/>
        <v>85</v>
      </c>
      <c r="Y28" s="14"/>
      <c r="Z28" s="14">
        <v>85</v>
      </c>
      <c r="AA28" s="14">
        <v>85</v>
      </c>
      <c r="AB28" s="14">
        <v>85</v>
      </c>
      <c r="AC28" s="12"/>
      <c r="AD28" s="14">
        <v>78</v>
      </c>
      <c r="AE28" s="14"/>
      <c r="AF28" s="14"/>
      <c r="AG28" s="14"/>
      <c r="AH28" s="14"/>
      <c r="AI28" s="14">
        <v>89</v>
      </c>
      <c r="AJ28" s="19" t="s">
        <v>130</v>
      </c>
      <c r="AK28" s="19" t="s">
        <v>131</v>
      </c>
      <c r="AL28" s="15"/>
      <c r="BP28" s="4"/>
    </row>
    <row r="29" spans="1:68" ht="14" x14ac:dyDescent="0.25">
      <c r="A29" s="10">
        <v>22</v>
      </c>
      <c r="B29" s="24" t="s">
        <v>113</v>
      </c>
      <c r="C29" s="42"/>
      <c r="D29" s="11"/>
      <c r="E29" s="12" t="s">
        <v>125</v>
      </c>
      <c r="F29" s="13">
        <f t="shared" si="0"/>
        <v>79.333333333333329</v>
      </c>
      <c r="G29" s="14"/>
      <c r="H29" s="14">
        <v>80</v>
      </c>
      <c r="I29" s="14">
        <v>78</v>
      </c>
      <c r="J29" s="14">
        <v>80</v>
      </c>
      <c r="K29" s="12" t="s">
        <v>127</v>
      </c>
      <c r="L29" s="14">
        <f t="shared" si="1"/>
        <v>78</v>
      </c>
      <c r="M29" s="14"/>
      <c r="N29" s="14">
        <v>78</v>
      </c>
      <c r="O29" s="14">
        <v>78</v>
      </c>
      <c r="P29" s="14">
        <v>78</v>
      </c>
      <c r="Q29" s="12" t="s">
        <v>128</v>
      </c>
      <c r="R29" s="14">
        <v>79</v>
      </c>
      <c r="S29" s="14"/>
      <c r="T29" s="14">
        <v>78</v>
      </c>
      <c r="U29" s="14">
        <v>80</v>
      </c>
      <c r="V29" s="14">
        <v>78</v>
      </c>
      <c r="W29" s="12" t="s">
        <v>129</v>
      </c>
      <c r="X29" s="14">
        <f t="shared" si="3"/>
        <v>78</v>
      </c>
      <c r="Y29" s="14"/>
      <c r="Z29" s="14">
        <v>78</v>
      </c>
      <c r="AA29" s="14">
        <v>78</v>
      </c>
      <c r="AB29" s="14">
        <v>78</v>
      </c>
      <c r="AC29" s="12"/>
      <c r="AD29" s="14">
        <v>78</v>
      </c>
      <c r="AE29" s="14"/>
      <c r="AF29" s="14"/>
      <c r="AG29" s="14"/>
      <c r="AH29" s="14"/>
      <c r="AI29" s="14">
        <v>82</v>
      </c>
      <c r="AJ29" s="19" t="s">
        <v>130</v>
      </c>
      <c r="AK29" s="19" t="s">
        <v>131</v>
      </c>
      <c r="AL29" s="15"/>
      <c r="BP29" s="4"/>
    </row>
    <row r="30" spans="1:68" ht="14" x14ac:dyDescent="0.25">
      <c r="A30" s="10">
        <v>23</v>
      </c>
      <c r="B30" s="24" t="s">
        <v>114</v>
      </c>
      <c r="C30" s="42"/>
      <c r="D30" s="11"/>
      <c r="E30" s="12" t="s">
        <v>125</v>
      </c>
      <c r="F30" s="13">
        <f t="shared" si="0"/>
        <v>78</v>
      </c>
      <c r="G30" s="14"/>
      <c r="H30" s="14">
        <v>78</v>
      </c>
      <c r="I30" s="14">
        <v>78</v>
      </c>
      <c r="J30" s="14">
        <v>78</v>
      </c>
      <c r="K30" s="12" t="s">
        <v>127</v>
      </c>
      <c r="L30" s="14">
        <f t="shared" si="1"/>
        <v>78</v>
      </c>
      <c r="M30" s="14"/>
      <c r="N30" s="14">
        <v>78</v>
      </c>
      <c r="O30" s="14">
        <v>78</v>
      </c>
      <c r="P30" s="14">
        <v>78</v>
      </c>
      <c r="Q30" s="12" t="s">
        <v>128</v>
      </c>
      <c r="R30" s="14">
        <f t="shared" si="2"/>
        <v>78</v>
      </c>
      <c r="S30" s="14"/>
      <c r="T30" s="14">
        <v>78</v>
      </c>
      <c r="U30" s="14">
        <v>78</v>
      </c>
      <c r="V30" s="14">
        <v>78</v>
      </c>
      <c r="W30" s="12" t="s">
        <v>129</v>
      </c>
      <c r="X30" s="14">
        <f t="shared" si="3"/>
        <v>78</v>
      </c>
      <c r="Y30" s="14"/>
      <c r="Z30" s="14">
        <v>78</v>
      </c>
      <c r="AA30" s="14">
        <v>78</v>
      </c>
      <c r="AB30" s="14">
        <v>78</v>
      </c>
      <c r="AC30" s="12"/>
      <c r="AD30" s="14">
        <v>78</v>
      </c>
      <c r="AE30" s="14"/>
      <c r="AF30" s="14"/>
      <c r="AG30" s="14"/>
      <c r="AH30" s="14"/>
      <c r="AI30" s="14">
        <v>78</v>
      </c>
      <c r="AJ30" s="19" t="s">
        <v>130</v>
      </c>
      <c r="AK30" s="19" t="s">
        <v>131</v>
      </c>
      <c r="BP30" s="4"/>
    </row>
    <row r="31" spans="1:68" ht="14" x14ac:dyDescent="0.25">
      <c r="A31" s="10">
        <v>24</v>
      </c>
      <c r="B31" s="24" t="s">
        <v>115</v>
      </c>
      <c r="C31" s="42"/>
      <c r="D31" s="11"/>
      <c r="E31" s="12" t="s">
        <v>125</v>
      </c>
      <c r="F31" s="13">
        <f t="shared" si="0"/>
        <v>78</v>
      </c>
      <c r="G31" s="14"/>
      <c r="H31" s="14">
        <v>78</v>
      </c>
      <c r="I31" s="14">
        <v>78</v>
      </c>
      <c r="J31" s="14">
        <v>78</v>
      </c>
      <c r="K31" s="12" t="s">
        <v>127</v>
      </c>
      <c r="L31" s="14">
        <f t="shared" si="1"/>
        <v>78</v>
      </c>
      <c r="M31" s="14"/>
      <c r="N31" s="14">
        <v>78</v>
      </c>
      <c r="O31" s="14">
        <v>78</v>
      </c>
      <c r="P31" s="14">
        <v>78</v>
      </c>
      <c r="Q31" s="12" t="s">
        <v>128</v>
      </c>
      <c r="R31" s="14">
        <f t="shared" si="2"/>
        <v>78</v>
      </c>
      <c r="S31" s="14"/>
      <c r="T31" s="14">
        <v>78</v>
      </c>
      <c r="U31" s="14">
        <v>78</v>
      </c>
      <c r="V31" s="14">
        <v>78</v>
      </c>
      <c r="W31" s="12" t="s">
        <v>129</v>
      </c>
      <c r="X31" s="14">
        <f t="shared" si="3"/>
        <v>78</v>
      </c>
      <c r="Y31" s="14"/>
      <c r="Z31" s="14">
        <v>78</v>
      </c>
      <c r="AA31" s="14">
        <v>78</v>
      </c>
      <c r="AB31" s="14">
        <v>78</v>
      </c>
      <c r="AC31" s="12"/>
      <c r="AD31" s="14">
        <v>78</v>
      </c>
      <c r="AE31" s="14"/>
      <c r="AF31" s="14"/>
      <c r="AG31" s="14"/>
      <c r="AH31" s="14"/>
      <c r="AI31" s="14">
        <v>78</v>
      </c>
      <c r="AJ31" s="19" t="s">
        <v>130</v>
      </c>
      <c r="AK31" s="19" t="s">
        <v>131</v>
      </c>
      <c r="BP31" s="4"/>
    </row>
    <row r="32" spans="1:68" x14ac:dyDescent="0.25">
      <c r="A32" s="10">
        <v>25</v>
      </c>
      <c r="B32" s="41" t="str">
        <f>IF('[1]Data PesDik'!C34="","",'[1]Data PesDik'!C34)</f>
        <v/>
      </c>
      <c r="C32" s="41"/>
      <c r="D32" s="11" t="str">
        <f>IF('[1]Data PesDik'!D34="","",'[1]Data PesDik'!D34)</f>
        <v/>
      </c>
      <c r="E32" s="12"/>
      <c r="F32" s="13"/>
      <c r="G32" s="14"/>
      <c r="H32" s="14"/>
      <c r="I32" s="14"/>
      <c r="J32" s="14"/>
      <c r="K32" s="12"/>
      <c r="L32" s="14"/>
      <c r="M32" s="14"/>
      <c r="N32" s="14"/>
      <c r="O32" s="14"/>
      <c r="P32" s="14"/>
      <c r="Q32" s="12"/>
      <c r="R32" s="14"/>
      <c r="S32" s="14"/>
      <c r="T32" s="14"/>
      <c r="U32" s="14"/>
      <c r="V32" s="14"/>
      <c r="W32" s="12"/>
      <c r="X32" s="14"/>
      <c r="Y32" s="14"/>
      <c r="Z32" s="14"/>
      <c r="AA32" s="14"/>
      <c r="AB32" s="14"/>
      <c r="AC32" s="12"/>
      <c r="AD32" s="14"/>
      <c r="AE32" s="14"/>
      <c r="AF32" s="14"/>
      <c r="AG32" s="14"/>
      <c r="AH32" s="14"/>
      <c r="AI32" s="16"/>
      <c r="AJ32" s="19"/>
      <c r="AK32" s="19"/>
      <c r="BP32" s="4"/>
    </row>
    <row r="33" spans="1:68" x14ac:dyDescent="0.25">
      <c r="A33" s="10">
        <v>26</v>
      </c>
      <c r="B33" s="41" t="str">
        <f>IF('[1]Data PesDik'!C35="","",'[1]Data PesDik'!C35)</f>
        <v/>
      </c>
      <c r="C33" s="41"/>
      <c r="D33" s="11" t="str">
        <f>IF('[1]Data PesDik'!D35="","",'[1]Data PesDik'!D35)</f>
        <v/>
      </c>
      <c r="E33" s="12"/>
      <c r="F33" s="14"/>
      <c r="G33" s="14"/>
      <c r="H33" s="14"/>
      <c r="I33" s="14"/>
      <c r="J33" s="14"/>
      <c r="K33" s="12"/>
      <c r="L33" s="14"/>
      <c r="M33" s="14"/>
      <c r="N33" s="14"/>
      <c r="O33" s="14"/>
      <c r="P33" s="14"/>
      <c r="Q33" s="12"/>
      <c r="R33" s="14"/>
      <c r="S33" s="14"/>
      <c r="T33" s="14"/>
      <c r="U33" s="14"/>
      <c r="V33" s="14"/>
      <c r="W33" s="12"/>
      <c r="X33" s="14"/>
      <c r="Y33" s="14"/>
      <c r="Z33" s="14"/>
      <c r="AA33" s="14"/>
      <c r="AB33" s="14"/>
      <c r="AC33" s="12"/>
      <c r="AD33" s="14"/>
      <c r="AE33" s="14"/>
      <c r="AF33" s="14"/>
      <c r="AG33" s="14"/>
      <c r="AH33" s="14"/>
      <c r="AI33" s="16"/>
      <c r="AJ33" s="19"/>
      <c r="AK33" s="19"/>
      <c r="BP33" s="4"/>
    </row>
    <row r="34" spans="1:68" x14ac:dyDescent="0.25">
      <c r="A34" s="10">
        <v>27</v>
      </c>
      <c r="B34" s="41" t="str">
        <f>IF('[1]Data PesDik'!C36="","",'[1]Data PesDik'!C36)</f>
        <v/>
      </c>
      <c r="C34" s="41"/>
      <c r="D34" s="11" t="str">
        <f>IF('[1]Data PesDik'!D36="","",'[1]Data PesDik'!D36)</f>
        <v/>
      </c>
      <c r="E34" s="12"/>
      <c r="F34" s="14"/>
      <c r="G34" s="14"/>
      <c r="H34" s="14"/>
      <c r="I34" s="14"/>
      <c r="J34" s="14"/>
      <c r="K34" s="12"/>
      <c r="L34" s="14"/>
      <c r="M34" s="14"/>
      <c r="N34" s="14"/>
      <c r="O34" s="14"/>
      <c r="P34" s="14"/>
      <c r="Q34" s="12"/>
      <c r="R34" s="14"/>
      <c r="S34" s="14"/>
      <c r="T34" s="14"/>
      <c r="U34" s="14"/>
      <c r="V34" s="14"/>
      <c r="W34" s="12"/>
      <c r="X34" s="14"/>
      <c r="Y34" s="14"/>
      <c r="Z34" s="14"/>
      <c r="AA34" s="14"/>
      <c r="AB34" s="14"/>
      <c r="AC34" s="12"/>
      <c r="AD34" s="14"/>
      <c r="AE34" s="14"/>
      <c r="AF34" s="14"/>
      <c r="AG34" s="14"/>
      <c r="AH34" s="14"/>
      <c r="AI34" s="16"/>
      <c r="AJ34" s="19"/>
      <c r="AK34" s="19"/>
      <c r="BP34" s="4"/>
    </row>
    <row r="35" spans="1:68" x14ac:dyDescent="0.25">
      <c r="A35" s="10">
        <v>28</v>
      </c>
      <c r="B35" s="41" t="str">
        <f>IF('[1]Data PesDik'!C37="","",'[1]Data PesDik'!C37)</f>
        <v/>
      </c>
      <c r="C35" s="41"/>
      <c r="D35" s="11" t="str">
        <f>IF('[1]Data PesDik'!D37="","",'[1]Data PesDik'!D37)</f>
        <v/>
      </c>
      <c r="E35" s="12"/>
      <c r="F35" s="14"/>
      <c r="G35" s="14"/>
      <c r="H35" s="14"/>
      <c r="I35" s="14"/>
      <c r="J35" s="14"/>
      <c r="K35" s="12"/>
      <c r="L35" s="14"/>
      <c r="M35" s="14"/>
      <c r="N35" s="14"/>
      <c r="O35" s="14"/>
      <c r="P35" s="14"/>
      <c r="Q35" s="12"/>
      <c r="R35" s="14"/>
      <c r="S35" s="14"/>
      <c r="T35" s="14"/>
      <c r="U35" s="14"/>
      <c r="V35" s="14"/>
      <c r="W35" s="12"/>
      <c r="X35" s="14"/>
      <c r="Y35" s="14"/>
      <c r="Z35" s="14"/>
      <c r="AA35" s="14"/>
      <c r="AB35" s="14"/>
      <c r="AC35" s="12"/>
      <c r="AD35" s="14"/>
      <c r="AE35" s="14"/>
      <c r="AF35" s="14"/>
      <c r="AG35" s="14"/>
      <c r="AH35" s="14"/>
      <c r="AI35" s="16"/>
      <c r="AJ35" s="19"/>
      <c r="AK35" s="19"/>
      <c r="BP35" s="4"/>
    </row>
    <row r="36" spans="1:68" x14ac:dyDescent="0.25">
      <c r="A36" s="10">
        <v>29</v>
      </c>
      <c r="B36" s="41" t="str">
        <f>IF('[1]Data PesDik'!C38="","",'[1]Data PesDik'!C38)</f>
        <v/>
      </c>
      <c r="C36" s="41"/>
      <c r="D36" s="11" t="str">
        <f>IF('[1]Data PesDik'!D38="","",'[1]Data PesDik'!D38)</f>
        <v/>
      </c>
      <c r="E36" s="12"/>
      <c r="F36" s="14"/>
      <c r="G36" s="14"/>
      <c r="H36" s="14"/>
      <c r="I36" s="14"/>
      <c r="J36" s="14"/>
      <c r="K36" s="12"/>
      <c r="L36" s="14"/>
      <c r="M36" s="14"/>
      <c r="N36" s="14"/>
      <c r="O36" s="14"/>
      <c r="P36" s="14"/>
      <c r="Q36" s="12"/>
      <c r="R36" s="14"/>
      <c r="S36" s="14"/>
      <c r="T36" s="14"/>
      <c r="U36" s="14"/>
      <c r="V36" s="14"/>
      <c r="W36" s="12"/>
      <c r="X36" s="14"/>
      <c r="Y36" s="14"/>
      <c r="Z36" s="14"/>
      <c r="AA36" s="14"/>
      <c r="AB36" s="14"/>
      <c r="AC36" s="12"/>
      <c r="AD36" s="14"/>
      <c r="AE36" s="14"/>
      <c r="AF36" s="14"/>
      <c r="AG36" s="14"/>
      <c r="AH36" s="14"/>
      <c r="AI36" s="16"/>
      <c r="AJ36" s="19"/>
      <c r="AK36" s="19"/>
      <c r="BP36" s="4"/>
    </row>
    <row r="37" spans="1:68" x14ac:dyDescent="0.25">
      <c r="A37" s="10">
        <v>30</v>
      </c>
      <c r="B37" s="41" t="str">
        <f>IF('[1]Data PesDik'!C39="","",'[1]Data PesDik'!C39)</f>
        <v/>
      </c>
      <c r="C37" s="41"/>
      <c r="D37" s="11" t="str">
        <f>IF('[1]Data PesDik'!D39="","",'[1]Data PesDik'!D39)</f>
        <v/>
      </c>
      <c r="E37" s="12"/>
      <c r="F37" s="14"/>
      <c r="G37" s="14"/>
      <c r="H37" s="14"/>
      <c r="I37" s="14"/>
      <c r="J37" s="14"/>
      <c r="K37" s="12"/>
      <c r="L37" s="14"/>
      <c r="M37" s="14"/>
      <c r="N37" s="14"/>
      <c r="O37" s="14"/>
      <c r="P37" s="14"/>
      <c r="Q37" s="12"/>
      <c r="R37" s="14"/>
      <c r="S37" s="14"/>
      <c r="T37" s="14"/>
      <c r="U37" s="14"/>
      <c r="V37" s="14"/>
      <c r="W37" s="12"/>
      <c r="X37" s="14"/>
      <c r="Y37" s="14"/>
      <c r="Z37" s="14"/>
      <c r="AA37" s="14"/>
      <c r="AB37" s="14"/>
      <c r="AC37" s="12"/>
      <c r="AD37" s="14"/>
      <c r="AE37" s="14"/>
      <c r="AF37" s="14"/>
      <c r="AG37" s="14"/>
      <c r="AH37" s="14"/>
      <c r="AI37" s="16"/>
      <c r="AJ37" s="19"/>
      <c r="AK37" s="19"/>
      <c r="BP37" s="4"/>
    </row>
    <row r="38" spans="1:68" x14ac:dyDescent="0.25">
      <c r="A38" s="10">
        <v>31</v>
      </c>
      <c r="B38" s="41" t="str">
        <f>IF('[1]Data PesDik'!C40="","",'[1]Data PesDik'!C40)</f>
        <v/>
      </c>
      <c r="C38" s="41"/>
      <c r="D38" s="11" t="str">
        <f>IF('[1]Data PesDik'!D40="","",'[1]Data PesDik'!D40)</f>
        <v/>
      </c>
      <c r="E38" s="12"/>
      <c r="F38" s="14"/>
      <c r="G38" s="14"/>
      <c r="H38" s="14"/>
      <c r="I38" s="14"/>
      <c r="J38" s="14"/>
      <c r="K38" s="12"/>
      <c r="L38" s="14"/>
      <c r="M38" s="14"/>
      <c r="N38" s="14"/>
      <c r="O38" s="14"/>
      <c r="P38" s="14"/>
      <c r="Q38" s="12"/>
      <c r="R38" s="14"/>
      <c r="S38" s="14"/>
      <c r="T38" s="14"/>
      <c r="U38" s="14"/>
      <c r="V38" s="14"/>
      <c r="W38" s="12"/>
      <c r="X38" s="14"/>
      <c r="Y38" s="14"/>
      <c r="Z38" s="14"/>
      <c r="AA38" s="14"/>
      <c r="AB38" s="14"/>
      <c r="AC38" s="12"/>
      <c r="AD38" s="14"/>
      <c r="AE38" s="14"/>
      <c r="AF38" s="14"/>
      <c r="AG38" s="14"/>
      <c r="AH38" s="14"/>
      <c r="AI38" s="16"/>
      <c r="AJ38" s="19"/>
      <c r="AK38" s="19"/>
      <c r="BP38" s="4"/>
    </row>
    <row r="39" spans="1:68" x14ac:dyDescent="0.25">
      <c r="A39" s="10">
        <v>32</v>
      </c>
      <c r="B39" s="41" t="str">
        <f>IF('[1]Data PesDik'!C41="","",'[1]Data PesDik'!C41)</f>
        <v/>
      </c>
      <c r="C39" s="41"/>
      <c r="D39" s="11" t="str">
        <f>IF('[1]Data PesDik'!D41="","",'[1]Data PesDik'!D41)</f>
        <v/>
      </c>
      <c r="E39" s="12"/>
      <c r="F39" s="14"/>
      <c r="G39" s="14"/>
      <c r="H39" s="14"/>
      <c r="I39" s="14"/>
      <c r="J39" s="14"/>
      <c r="K39" s="12"/>
      <c r="L39" s="14"/>
      <c r="M39" s="14"/>
      <c r="N39" s="14"/>
      <c r="O39" s="14"/>
      <c r="P39" s="14"/>
      <c r="Q39" s="12"/>
      <c r="R39" s="14"/>
      <c r="S39" s="14"/>
      <c r="T39" s="14"/>
      <c r="U39" s="14"/>
      <c r="V39" s="14"/>
      <c r="W39" s="12"/>
      <c r="X39" s="14"/>
      <c r="Y39" s="14"/>
      <c r="Z39" s="14"/>
      <c r="AA39" s="14"/>
      <c r="AB39" s="14"/>
      <c r="AC39" s="12"/>
      <c r="AD39" s="14"/>
      <c r="AE39" s="14"/>
      <c r="AF39" s="14"/>
      <c r="AG39" s="14"/>
      <c r="AH39" s="14"/>
      <c r="AI39" s="16"/>
      <c r="AJ39" s="19"/>
      <c r="AK39" s="19"/>
      <c r="BP39" s="4"/>
    </row>
  </sheetData>
  <mergeCells count="46">
    <mergeCell ref="AJ6:AJ7"/>
    <mergeCell ref="AK6:AK7"/>
    <mergeCell ref="D1:E1"/>
    <mergeCell ref="A2:B2"/>
    <mergeCell ref="D2:E2"/>
    <mergeCell ref="A6:A7"/>
    <mergeCell ref="B6:C7"/>
    <mergeCell ref="D6:D7"/>
    <mergeCell ref="E6:J6"/>
    <mergeCell ref="B15:C15"/>
    <mergeCell ref="AI6:AI7"/>
    <mergeCell ref="K6:P6"/>
    <mergeCell ref="Q6:V6"/>
    <mergeCell ref="W6:AB6"/>
    <mergeCell ref="AC6:AH6"/>
    <mergeCell ref="B10:C10"/>
    <mergeCell ref="B11:C11"/>
    <mergeCell ref="B12:C12"/>
    <mergeCell ref="B13:C13"/>
    <mergeCell ref="B14:C14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37:C37"/>
    <mergeCell ref="B38:C38"/>
    <mergeCell ref="B39:C39"/>
    <mergeCell ref="B8:C8"/>
    <mergeCell ref="B9:C9"/>
    <mergeCell ref="B32:C32"/>
    <mergeCell ref="B33:C33"/>
    <mergeCell ref="B34:C34"/>
    <mergeCell ref="B35:C35"/>
    <mergeCell ref="B36:C36"/>
    <mergeCell ref="B28:C28"/>
    <mergeCell ref="B29:C29"/>
    <mergeCell ref="B30:C30"/>
    <mergeCell ref="B31:C31"/>
    <mergeCell ref="B22:C22"/>
    <mergeCell ref="B23:C23"/>
  </mergeCells>
  <conditionalFormatting sqref="AC8:AH8 AC9:AC10 AE9:AG10 AD9:AD23 AH9:AH31">
    <cfRule type="containsBlanks" dxfId="20" priority="19">
      <formula>LEN(TRIM(#REF!))=0</formula>
    </cfRule>
  </conditionalFormatting>
  <conditionalFormatting sqref="E34:AI39 AC11:AC23 AE11:AG23 AC32:AI33 AC24:AG31">
    <cfRule type="containsBlanks" dxfId="19" priority="65">
      <formula>LEN(TRIM(#REF!))=0</formula>
    </cfRule>
  </conditionalFormatting>
  <conditionalFormatting sqref="F8:I8 G9:I11 F9:F32 L8:O8 M9:O11 L9:L31 R8:U8 S9:U11 R9:R31 X8:Z8 Y9:Z11 X9:X31">
    <cfRule type="containsBlanks" dxfId="18" priority="17">
      <formula>LEN(TRIM(#REF!))=0</formula>
    </cfRule>
  </conditionalFormatting>
  <conditionalFormatting sqref="F33:J33 G12:I31 G32:J32 L32:P33 M12:O31 R32:V33 S12:U31 X32:AB33 Y12:Z31">
    <cfRule type="containsBlanks" dxfId="17" priority="18">
      <formula>LEN(TRIM(#REF!))=0</formula>
    </cfRule>
  </conditionalFormatting>
  <conditionalFormatting sqref="E8:E33">
    <cfRule type="containsBlanks" dxfId="16" priority="16">
      <formula>LEN(TRIM(#REF!))=0</formula>
    </cfRule>
  </conditionalFormatting>
  <conditionalFormatting sqref="K8:K33">
    <cfRule type="containsBlanks" dxfId="15" priority="15">
      <formula>LEN(TRIM(#REF!))=0</formula>
    </cfRule>
  </conditionalFormatting>
  <conditionalFormatting sqref="Q8:Q33">
    <cfRule type="containsBlanks" dxfId="14" priority="14">
      <formula>LEN(TRIM(#REF!))=0</formula>
    </cfRule>
  </conditionalFormatting>
  <conditionalFormatting sqref="W8:W33">
    <cfRule type="containsBlanks" dxfId="13" priority="13">
      <formula>LEN(TRIM(#REF!))=0</formula>
    </cfRule>
  </conditionalFormatting>
  <conditionalFormatting sqref="J8:J11">
    <cfRule type="containsBlanks" dxfId="12" priority="11">
      <formula>LEN(TRIM(#REF!))=0</formula>
    </cfRule>
  </conditionalFormatting>
  <conditionalFormatting sqref="J12:J31">
    <cfRule type="containsBlanks" dxfId="11" priority="12">
      <formula>LEN(TRIM(#REF!))=0</formula>
    </cfRule>
  </conditionalFormatting>
  <conditionalFormatting sqref="P8:P11">
    <cfRule type="containsBlanks" dxfId="10" priority="9">
      <formula>LEN(TRIM(#REF!))=0</formula>
    </cfRule>
  </conditionalFormatting>
  <conditionalFormatting sqref="P12:P31">
    <cfRule type="containsBlanks" dxfId="9" priority="10">
      <formula>LEN(TRIM(#REF!))=0</formula>
    </cfRule>
  </conditionalFormatting>
  <conditionalFormatting sqref="V8:V11">
    <cfRule type="containsBlanks" dxfId="8" priority="7">
      <formula>LEN(TRIM(#REF!))=0</formula>
    </cfRule>
  </conditionalFormatting>
  <conditionalFormatting sqref="V12:V31">
    <cfRule type="containsBlanks" dxfId="7" priority="8">
      <formula>LEN(TRIM(#REF!))=0</formula>
    </cfRule>
  </conditionalFormatting>
  <conditionalFormatting sqref="AA8:AA11">
    <cfRule type="containsBlanks" dxfId="6" priority="5">
      <formula>LEN(TRIM(#REF!))=0</formula>
    </cfRule>
  </conditionalFormatting>
  <conditionalFormatting sqref="AA12:AA31">
    <cfRule type="containsBlanks" dxfId="5" priority="6">
      <formula>LEN(TRIM(#REF!))=0</formula>
    </cfRule>
  </conditionalFormatting>
  <conditionalFormatting sqref="AB8:AB11">
    <cfRule type="containsBlanks" dxfId="4" priority="3">
      <formula>LEN(TRIM(#REF!))=0</formula>
    </cfRule>
  </conditionalFormatting>
  <conditionalFormatting sqref="AB12:AB31">
    <cfRule type="containsBlanks" dxfId="3" priority="4">
      <formula>LEN(TRIM(#REF!))=0</formula>
    </cfRule>
  </conditionalFormatting>
  <conditionalFormatting sqref="AI8:AI10">
    <cfRule type="containsBlanks" dxfId="2" priority="1">
      <formula>LEN(TRIM(#REF!))=0</formula>
    </cfRule>
  </conditionalFormatting>
  <conditionalFormatting sqref="AI11:AI31">
    <cfRule type="containsBlanks" dxfId="1" priority="2">
      <formula>LEN(TRIM(#REF!))=0</formula>
    </cfRule>
  </conditionalFormatting>
  <dataValidations count="2">
    <dataValidation type="list" allowBlank="1" showInputMessage="1" showErrorMessage="1" sqref="D2:E2">
      <formula1>$AL$6:$AL$21</formula1>
    </dataValidation>
    <dataValidation operator="lessThanOrEqual" allowBlank="1" showInputMessage="1" errorTitle="Maaf!!!" error="Text terlalu banyak. maximal jumlah text PH1 + PH2 + PH3 dst = 285 karakter" sqref="E8:AI39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</vt:lpstr>
      <vt:lpstr>XI IPS 1</vt:lpstr>
      <vt:lpstr>XI IPS 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Erwina Sasmita</cp:lastModifiedBy>
  <dcterms:created xsi:type="dcterms:W3CDTF">2021-06-02T03:45:13Z</dcterms:created>
  <dcterms:modified xsi:type="dcterms:W3CDTF">2021-06-15T07:26:04Z</dcterms:modified>
</cp:coreProperties>
</file>