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vé\Videos\ELP\Puissance Réactive\"/>
    </mc:Choice>
  </mc:AlternateContent>
  <xr:revisionPtr revIDLastSave="0" documentId="13_ncr:1_{D3627B4F-0C7B-42E3-9157-103E754DEFC6}" xr6:coauthVersionLast="47" xr6:coauthVersionMax="47" xr10:uidLastSave="{00000000-0000-0000-0000-000000000000}"/>
  <bookViews>
    <workbookView xWindow="-120" yWindow="-120" windowWidth="29040" windowHeight="15840" xr2:uid="{8D111B7D-932B-44C9-8A46-F1E35AE26D4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G13" i="1" s="1"/>
  <c r="E3" i="1"/>
  <c r="E7" i="1" s="1"/>
  <c r="E2" i="1"/>
  <c r="CP11" i="1"/>
  <c r="DO11" i="1"/>
  <c r="EQ11" i="1"/>
  <c r="FP11" i="1"/>
  <c r="GO11" i="1"/>
  <c r="B6" i="1"/>
  <c r="U11" i="1" s="1"/>
  <c r="GJ12" i="1" l="1"/>
  <c r="FL12" i="1"/>
  <c r="DH12" i="1"/>
  <c r="DH16" i="1" s="1"/>
  <c r="BD12" i="1"/>
  <c r="BD16" i="1" s="1"/>
  <c r="GK13" i="1"/>
  <c r="GK17" i="1" s="1"/>
  <c r="CZ12" i="1"/>
  <c r="CZ16" i="1" s="1"/>
  <c r="GC13" i="1"/>
  <c r="GC17" i="1" s="1"/>
  <c r="GB12" i="1"/>
  <c r="GB16" i="1" s="1"/>
  <c r="CJ12" i="1"/>
  <c r="FE13" i="1"/>
  <c r="FE17" i="1" s="1"/>
  <c r="FT12" i="1"/>
  <c r="FT16" i="1" s="1"/>
  <c r="BL12" i="1"/>
  <c r="BL16" i="1" s="1"/>
  <c r="DX12" i="1"/>
  <c r="DX16" i="1" s="1"/>
  <c r="AN12" i="1"/>
  <c r="AN16" i="1" s="1"/>
  <c r="EV12" i="1"/>
  <c r="EV16" i="1" s="1"/>
  <c r="AV12" i="1"/>
  <c r="AV16" i="1" s="1"/>
  <c r="DP12" i="1"/>
  <c r="GS13" i="1"/>
  <c r="GS17" i="1" s="1"/>
  <c r="FD12" i="1"/>
  <c r="FD16" i="1" s="1"/>
  <c r="CR12" i="1"/>
  <c r="AF12" i="1"/>
  <c r="AF16" i="1" s="1"/>
  <c r="X12" i="1"/>
  <c r="X16" i="1" s="1"/>
  <c r="EN12" i="1"/>
  <c r="EN16" i="1" s="1"/>
  <c r="CB12" i="1"/>
  <c r="CB16" i="1" s="1"/>
  <c r="P12" i="1"/>
  <c r="GR12" i="1"/>
  <c r="GR16" i="1" s="1"/>
  <c r="EF12" i="1"/>
  <c r="EF16" i="1" s="1"/>
  <c r="BT12" i="1"/>
  <c r="BT16" i="1" s="1"/>
  <c r="H12" i="1"/>
  <c r="H16" i="1" s="1"/>
  <c r="GS12" i="1"/>
  <c r="GS16" i="1" s="1"/>
  <c r="GK12" i="1"/>
  <c r="GK16" i="1" s="1"/>
  <c r="GC12" i="1"/>
  <c r="GC16" i="1" s="1"/>
  <c r="FU12" i="1"/>
  <c r="FU16" i="1" s="1"/>
  <c r="FM12" i="1"/>
  <c r="FM16" i="1" s="1"/>
  <c r="FE12" i="1"/>
  <c r="FE16" i="1" s="1"/>
  <c r="EW12" i="1"/>
  <c r="EW16" i="1" s="1"/>
  <c r="EO12" i="1"/>
  <c r="EO16" i="1" s="1"/>
  <c r="EG12" i="1"/>
  <c r="EG16" i="1" s="1"/>
  <c r="DY12" i="1"/>
  <c r="DY16" i="1" s="1"/>
  <c r="DQ12" i="1"/>
  <c r="DQ16" i="1" s="1"/>
  <c r="DI12" i="1"/>
  <c r="DA12" i="1"/>
  <c r="DA16" i="1" s="1"/>
  <c r="CS12" i="1"/>
  <c r="CS16" i="1" s="1"/>
  <c r="CK12" i="1"/>
  <c r="CK16" i="1" s="1"/>
  <c r="CC12" i="1"/>
  <c r="CC16" i="1" s="1"/>
  <c r="BU12" i="1"/>
  <c r="BU16" i="1" s="1"/>
  <c r="BM12" i="1"/>
  <c r="BM16" i="1" s="1"/>
  <c r="BE12" i="1"/>
  <c r="BE16" i="1" s="1"/>
  <c r="AW12" i="1"/>
  <c r="AW16" i="1" s="1"/>
  <c r="AO12" i="1"/>
  <c r="AO16" i="1" s="1"/>
  <c r="AG12" i="1"/>
  <c r="AG16" i="1" s="1"/>
  <c r="Y12" i="1"/>
  <c r="Y16" i="1" s="1"/>
  <c r="Q12" i="1"/>
  <c r="Q16" i="1" s="1"/>
  <c r="I12" i="1"/>
  <c r="I16" i="1" s="1"/>
  <c r="GT13" i="1"/>
  <c r="GT17" i="1" s="1"/>
  <c r="GL13" i="1"/>
  <c r="GL17" i="1" s="1"/>
  <c r="GD13" i="1"/>
  <c r="GD17" i="1" s="1"/>
  <c r="FV13" i="1"/>
  <c r="FV17" i="1" s="1"/>
  <c r="FN13" i="1"/>
  <c r="FN17" i="1" s="1"/>
  <c r="FF13" i="1"/>
  <c r="FF17" i="1" s="1"/>
  <c r="EX13" i="1"/>
  <c r="EX17" i="1" s="1"/>
  <c r="EP13" i="1"/>
  <c r="EP17" i="1" s="1"/>
  <c r="EH13" i="1"/>
  <c r="EH17" i="1" s="1"/>
  <c r="DZ13" i="1"/>
  <c r="DZ17" i="1" s="1"/>
  <c r="DR13" i="1"/>
  <c r="DR17" i="1" s="1"/>
  <c r="DJ13" i="1"/>
  <c r="DB13" i="1"/>
  <c r="DB17" i="1" s="1"/>
  <c r="CT13" i="1"/>
  <c r="CT17" i="1" s="1"/>
  <c r="CL13" i="1"/>
  <c r="CL17" i="1" s="1"/>
  <c r="CD13" i="1"/>
  <c r="CD17" i="1" s="1"/>
  <c r="BV13" i="1"/>
  <c r="BV17" i="1" s="1"/>
  <c r="BN13" i="1"/>
  <c r="BN17" i="1" s="1"/>
  <c r="BF13" i="1"/>
  <c r="BF17" i="1" s="1"/>
  <c r="AX13" i="1"/>
  <c r="AX17" i="1" s="1"/>
  <c r="AP13" i="1"/>
  <c r="AP17" i="1" s="1"/>
  <c r="AH13" i="1"/>
  <c r="AH17" i="1" s="1"/>
  <c r="Z13" i="1"/>
  <c r="Z17" i="1" s="1"/>
  <c r="R13" i="1"/>
  <c r="R17" i="1" s="1"/>
  <c r="J13" i="1"/>
  <c r="J17" i="1" s="1"/>
  <c r="FU13" i="1"/>
  <c r="FU17" i="1" s="1"/>
  <c r="EW13" i="1"/>
  <c r="EW17" i="1" s="1"/>
  <c r="DQ13" i="1"/>
  <c r="DQ17" i="1" s="1"/>
  <c r="DA13" i="1"/>
  <c r="DA17" i="1" s="1"/>
  <c r="CK13" i="1"/>
  <c r="CK17" i="1" s="1"/>
  <c r="BU13" i="1"/>
  <c r="BU17" i="1" s="1"/>
  <c r="BM13" i="1"/>
  <c r="BM17" i="1" s="1"/>
  <c r="BE13" i="1"/>
  <c r="BE17" i="1" s="1"/>
  <c r="AW13" i="1"/>
  <c r="AW17" i="1" s="1"/>
  <c r="I13" i="1"/>
  <c r="I17" i="1" s="1"/>
  <c r="GQ12" i="1"/>
  <c r="GQ16" i="1" s="1"/>
  <c r="GI12" i="1"/>
  <c r="GI16" i="1" s="1"/>
  <c r="GA12" i="1"/>
  <c r="GA16" i="1" s="1"/>
  <c r="FS12" i="1"/>
  <c r="FS16" i="1" s="1"/>
  <c r="FK12" i="1"/>
  <c r="FK16" i="1" s="1"/>
  <c r="FC12" i="1"/>
  <c r="FC16" i="1" s="1"/>
  <c r="EU12" i="1"/>
  <c r="EU16" i="1" s="1"/>
  <c r="EM12" i="1"/>
  <c r="EM16" i="1" s="1"/>
  <c r="EE12" i="1"/>
  <c r="EE16" i="1" s="1"/>
  <c r="DW12" i="1"/>
  <c r="DW16" i="1" s="1"/>
  <c r="DO12" i="1"/>
  <c r="DO16" i="1" s="1"/>
  <c r="DG12" i="1"/>
  <c r="DG16" i="1" s="1"/>
  <c r="CY12" i="1"/>
  <c r="CY16" i="1" s="1"/>
  <c r="CQ12" i="1"/>
  <c r="CQ16" i="1" s="1"/>
  <c r="CI12" i="1"/>
  <c r="CI16" i="1" s="1"/>
  <c r="CA12" i="1"/>
  <c r="CA16" i="1" s="1"/>
  <c r="BS12" i="1"/>
  <c r="BS16" i="1" s="1"/>
  <c r="BK12" i="1"/>
  <c r="BK16" i="1" s="1"/>
  <c r="BC12" i="1"/>
  <c r="BC16" i="1" s="1"/>
  <c r="AU12" i="1"/>
  <c r="AU16" i="1" s="1"/>
  <c r="AM12" i="1"/>
  <c r="AM16" i="1" s="1"/>
  <c r="AE12" i="1"/>
  <c r="AE16" i="1" s="1"/>
  <c r="W12" i="1"/>
  <c r="W16" i="1" s="1"/>
  <c r="O12" i="1"/>
  <c r="O16" i="1" s="1"/>
  <c r="G12" i="1"/>
  <c r="G16" i="1" s="1"/>
  <c r="GR13" i="1"/>
  <c r="GR17" i="1" s="1"/>
  <c r="GJ13" i="1"/>
  <c r="GJ17" i="1" s="1"/>
  <c r="GB13" i="1"/>
  <c r="GB17" i="1" s="1"/>
  <c r="FT13" i="1"/>
  <c r="FT17" i="1" s="1"/>
  <c r="FL13" i="1"/>
  <c r="FL17" i="1" s="1"/>
  <c r="FD13" i="1"/>
  <c r="FD17" i="1" s="1"/>
  <c r="EV13" i="1"/>
  <c r="EV17" i="1" s="1"/>
  <c r="EN13" i="1"/>
  <c r="EN17" i="1" s="1"/>
  <c r="EF13" i="1"/>
  <c r="EF17" i="1" s="1"/>
  <c r="DX13" i="1"/>
  <c r="DX17" i="1" s="1"/>
  <c r="DP13" i="1"/>
  <c r="DP17" i="1" s="1"/>
  <c r="DH13" i="1"/>
  <c r="DH17" i="1" s="1"/>
  <c r="CZ13" i="1"/>
  <c r="CZ17" i="1" s="1"/>
  <c r="CR13" i="1"/>
  <c r="CR17" i="1" s="1"/>
  <c r="CJ13" i="1"/>
  <c r="CJ17" i="1" s="1"/>
  <c r="CB13" i="1"/>
  <c r="CB17" i="1" s="1"/>
  <c r="BT13" i="1"/>
  <c r="BT17" i="1" s="1"/>
  <c r="BL13" i="1"/>
  <c r="BL17" i="1" s="1"/>
  <c r="BD13" i="1"/>
  <c r="BD17" i="1" s="1"/>
  <c r="AV13" i="1"/>
  <c r="AV17" i="1" s="1"/>
  <c r="AN13" i="1"/>
  <c r="AN17" i="1" s="1"/>
  <c r="AF13" i="1"/>
  <c r="AF17" i="1" s="1"/>
  <c r="X13" i="1"/>
  <c r="X17" i="1" s="1"/>
  <c r="P13" i="1"/>
  <c r="P17" i="1" s="1"/>
  <c r="H13" i="1"/>
  <c r="H17" i="1" s="1"/>
  <c r="EG13" i="1"/>
  <c r="EG17" i="1" s="1"/>
  <c r="AG13" i="1"/>
  <c r="AG17" i="1" s="1"/>
  <c r="GP12" i="1"/>
  <c r="GP16" i="1" s="1"/>
  <c r="GH12" i="1"/>
  <c r="GH16" i="1" s="1"/>
  <c r="FZ12" i="1"/>
  <c r="FZ16" i="1" s="1"/>
  <c r="FR12" i="1"/>
  <c r="FR16" i="1" s="1"/>
  <c r="FJ12" i="1"/>
  <c r="FJ16" i="1" s="1"/>
  <c r="FB12" i="1"/>
  <c r="FB16" i="1" s="1"/>
  <c r="ET12" i="1"/>
  <c r="ET16" i="1" s="1"/>
  <c r="EL12" i="1"/>
  <c r="EL16" i="1" s="1"/>
  <c r="ED12" i="1"/>
  <c r="ED16" i="1" s="1"/>
  <c r="DV12" i="1"/>
  <c r="DV16" i="1" s="1"/>
  <c r="DN12" i="1"/>
  <c r="DN16" i="1" s="1"/>
  <c r="DF12" i="1"/>
  <c r="DF16" i="1" s="1"/>
  <c r="CX12" i="1"/>
  <c r="CX16" i="1" s="1"/>
  <c r="CP12" i="1"/>
  <c r="CP16" i="1" s="1"/>
  <c r="CH12" i="1"/>
  <c r="CH16" i="1" s="1"/>
  <c r="BZ12" i="1"/>
  <c r="BZ16" i="1" s="1"/>
  <c r="BR12" i="1"/>
  <c r="BR16" i="1" s="1"/>
  <c r="BJ12" i="1"/>
  <c r="BJ16" i="1" s="1"/>
  <c r="BB12" i="1"/>
  <c r="BB16" i="1" s="1"/>
  <c r="AT12" i="1"/>
  <c r="AT16" i="1" s="1"/>
  <c r="AL12" i="1"/>
  <c r="AL16" i="1" s="1"/>
  <c r="AD12" i="1"/>
  <c r="AD16" i="1" s="1"/>
  <c r="V12" i="1"/>
  <c r="V16" i="1" s="1"/>
  <c r="N12" i="1"/>
  <c r="N16" i="1" s="1"/>
  <c r="F12" i="1"/>
  <c r="F16" i="1" s="1"/>
  <c r="GQ13" i="1"/>
  <c r="GQ17" i="1" s="1"/>
  <c r="GI13" i="1"/>
  <c r="GI17" i="1" s="1"/>
  <c r="GA13" i="1"/>
  <c r="GA17" i="1" s="1"/>
  <c r="FS13" i="1"/>
  <c r="FS17" i="1" s="1"/>
  <c r="FK13" i="1"/>
  <c r="FK17" i="1" s="1"/>
  <c r="FC13" i="1"/>
  <c r="FC17" i="1" s="1"/>
  <c r="EU13" i="1"/>
  <c r="EU17" i="1" s="1"/>
  <c r="EM13" i="1"/>
  <c r="EM17" i="1" s="1"/>
  <c r="EE13" i="1"/>
  <c r="EE17" i="1" s="1"/>
  <c r="DW13" i="1"/>
  <c r="DW17" i="1" s="1"/>
  <c r="DO13" i="1"/>
  <c r="DO17" i="1" s="1"/>
  <c r="DG13" i="1"/>
  <c r="DG17" i="1" s="1"/>
  <c r="CY13" i="1"/>
  <c r="CY17" i="1" s="1"/>
  <c r="CQ13" i="1"/>
  <c r="CQ17" i="1" s="1"/>
  <c r="CI13" i="1"/>
  <c r="CI17" i="1" s="1"/>
  <c r="CA13" i="1"/>
  <c r="CA17" i="1" s="1"/>
  <c r="BS13" i="1"/>
  <c r="BS17" i="1" s="1"/>
  <c r="BK13" i="1"/>
  <c r="BK17" i="1" s="1"/>
  <c r="BC13" i="1"/>
  <c r="BC17" i="1" s="1"/>
  <c r="AU13" i="1"/>
  <c r="AU17" i="1" s="1"/>
  <c r="AM13" i="1"/>
  <c r="AM17" i="1" s="1"/>
  <c r="AE13" i="1"/>
  <c r="AE17" i="1" s="1"/>
  <c r="W13" i="1"/>
  <c r="W17" i="1" s="1"/>
  <c r="O13" i="1"/>
  <c r="O17" i="1" s="1"/>
  <c r="GO12" i="1"/>
  <c r="GO16" i="1" s="1"/>
  <c r="FQ12" i="1"/>
  <c r="FQ16" i="1" s="1"/>
  <c r="FI12" i="1"/>
  <c r="FI16" i="1" s="1"/>
  <c r="FA12" i="1"/>
  <c r="FA16" i="1" s="1"/>
  <c r="ES12" i="1"/>
  <c r="ES16" i="1" s="1"/>
  <c r="EK12" i="1"/>
  <c r="EK16" i="1" s="1"/>
  <c r="EC12" i="1"/>
  <c r="EC16" i="1" s="1"/>
  <c r="DU12" i="1"/>
  <c r="DU16" i="1" s="1"/>
  <c r="DM12" i="1"/>
  <c r="DM16" i="1" s="1"/>
  <c r="DE12" i="1"/>
  <c r="DE16" i="1" s="1"/>
  <c r="CW12" i="1"/>
  <c r="CW16" i="1" s="1"/>
  <c r="CO12" i="1"/>
  <c r="CO16" i="1" s="1"/>
  <c r="CG12" i="1"/>
  <c r="CG16" i="1" s="1"/>
  <c r="BY12" i="1"/>
  <c r="BY16" i="1" s="1"/>
  <c r="BQ12" i="1"/>
  <c r="BQ16" i="1" s="1"/>
  <c r="BI12" i="1"/>
  <c r="BI16" i="1" s="1"/>
  <c r="BA12" i="1"/>
  <c r="BA16" i="1" s="1"/>
  <c r="AS12" i="1"/>
  <c r="AS16" i="1" s="1"/>
  <c r="AK12" i="1"/>
  <c r="AK16" i="1" s="1"/>
  <c r="AC12" i="1"/>
  <c r="AC16" i="1" s="1"/>
  <c r="U12" i="1"/>
  <c r="U16" i="1" s="1"/>
  <c r="M12" i="1"/>
  <c r="M16" i="1" s="1"/>
  <c r="E12" i="1"/>
  <c r="E16" i="1" s="1"/>
  <c r="GP13" i="1"/>
  <c r="GP17" i="1" s="1"/>
  <c r="GH13" i="1"/>
  <c r="GH17" i="1" s="1"/>
  <c r="FZ13" i="1"/>
  <c r="FZ17" i="1" s="1"/>
  <c r="FR13" i="1"/>
  <c r="FR17" i="1" s="1"/>
  <c r="FJ13" i="1"/>
  <c r="FJ17" i="1" s="1"/>
  <c r="FB13" i="1"/>
  <c r="FB17" i="1" s="1"/>
  <c r="ET13" i="1"/>
  <c r="ET17" i="1" s="1"/>
  <c r="EL13" i="1"/>
  <c r="EL17" i="1" s="1"/>
  <c r="ED13" i="1"/>
  <c r="ED17" i="1" s="1"/>
  <c r="DV13" i="1"/>
  <c r="DV17" i="1" s="1"/>
  <c r="DN13" i="1"/>
  <c r="DN17" i="1" s="1"/>
  <c r="DF13" i="1"/>
  <c r="DF17" i="1" s="1"/>
  <c r="CX13" i="1"/>
  <c r="CX17" i="1" s="1"/>
  <c r="CP13" i="1"/>
  <c r="CP17" i="1" s="1"/>
  <c r="CH13" i="1"/>
  <c r="CH17" i="1" s="1"/>
  <c r="BZ13" i="1"/>
  <c r="BZ17" i="1" s="1"/>
  <c r="BR13" i="1"/>
  <c r="BR17" i="1" s="1"/>
  <c r="BJ13" i="1"/>
  <c r="BJ17" i="1" s="1"/>
  <c r="BB13" i="1"/>
  <c r="BB17" i="1" s="1"/>
  <c r="AT13" i="1"/>
  <c r="AT17" i="1" s="1"/>
  <c r="AL13" i="1"/>
  <c r="AL17" i="1" s="1"/>
  <c r="AD13" i="1"/>
  <c r="AD17" i="1" s="1"/>
  <c r="V13" i="1"/>
  <c r="V17" i="1" s="1"/>
  <c r="N13" i="1"/>
  <c r="N17" i="1" s="1"/>
  <c r="F13" i="1"/>
  <c r="F17" i="1" s="1"/>
  <c r="Y13" i="1"/>
  <c r="Y17" i="1" s="1"/>
  <c r="FY12" i="1"/>
  <c r="FY16" i="1" s="1"/>
  <c r="GN12" i="1"/>
  <c r="GN16" i="1" s="1"/>
  <c r="GF12" i="1"/>
  <c r="GF16" i="1" s="1"/>
  <c r="FX12" i="1"/>
  <c r="FX16" i="1" s="1"/>
  <c r="FP12" i="1"/>
  <c r="FP16" i="1" s="1"/>
  <c r="FH12" i="1"/>
  <c r="FH16" i="1" s="1"/>
  <c r="EZ12" i="1"/>
  <c r="EZ16" i="1" s="1"/>
  <c r="ER12" i="1"/>
  <c r="ER16" i="1" s="1"/>
  <c r="EJ12" i="1"/>
  <c r="EJ16" i="1" s="1"/>
  <c r="EB12" i="1"/>
  <c r="EB16" i="1" s="1"/>
  <c r="DT12" i="1"/>
  <c r="DT16" i="1" s="1"/>
  <c r="DL12" i="1"/>
  <c r="DL16" i="1" s="1"/>
  <c r="DD12" i="1"/>
  <c r="DD16" i="1" s="1"/>
  <c r="CV12" i="1"/>
  <c r="CV16" i="1" s="1"/>
  <c r="CN12" i="1"/>
  <c r="CN16" i="1" s="1"/>
  <c r="CF12" i="1"/>
  <c r="CF16" i="1" s="1"/>
  <c r="BX12" i="1"/>
  <c r="BX16" i="1" s="1"/>
  <c r="BP12" i="1"/>
  <c r="BP16" i="1" s="1"/>
  <c r="BH12" i="1"/>
  <c r="BH16" i="1" s="1"/>
  <c r="AZ12" i="1"/>
  <c r="AZ16" i="1" s="1"/>
  <c r="AR12" i="1"/>
  <c r="AR16" i="1" s="1"/>
  <c r="AJ12" i="1"/>
  <c r="AJ16" i="1" s="1"/>
  <c r="AB12" i="1"/>
  <c r="AB16" i="1" s="1"/>
  <c r="T12" i="1"/>
  <c r="T16" i="1" s="1"/>
  <c r="L12" i="1"/>
  <c r="L16" i="1" s="1"/>
  <c r="D12" i="1"/>
  <c r="D16" i="1" s="1"/>
  <c r="GO13" i="1"/>
  <c r="GO17" i="1" s="1"/>
  <c r="GG13" i="1"/>
  <c r="GG17" i="1" s="1"/>
  <c r="FY13" i="1"/>
  <c r="FY17" i="1" s="1"/>
  <c r="FQ13" i="1"/>
  <c r="FQ17" i="1" s="1"/>
  <c r="FI13" i="1"/>
  <c r="FI17" i="1" s="1"/>
  <c r="FA13" i="1"/>
  <c r="FA17" i="1" s="1"/>
  <c r="ES13" i="1"/>
  <c r="ES17" i="1" s="1"/>
  <c r="EK13" i="1"/>
  <c r="EK17" i="1" s="1"/>
  <c r="EC13" i="1"/>
  <c r="EC17" i="1" s="1"/>
  <c r="DU13" i="1"/>
  <c r="DU17" i="1" s="1"/>
  <c r="DM13" i="1"/>
  <c r="DM17" i="1" s="1"/>
  <c r="DE13" i="1"/>
  <c r="DE17" i="1" s="1"/>
  <c r="CW13" i="1"/>
  <c r="CW17" i="1" s="1"/>
  <c r="CO13" i="1"/>
  <c r="CO17" i="1" s="1"/>
  <c r="CG13" i="1"/>
  <c r="CG17" i="1" s="1"/>
  <c r="BY13" i="1"/>
  <c r="BY17" i="1" s="1"/>
  <c r="BQ13" i="1"/>
  <c r="BQ17" i="1" s="1"/>
  <c r="BI13" i="1"/>
  <c r="BI17" i="1" s="1"/>
  <c r="BA13" i="1"/>
  <c r="BA17" i="1" s="1"/>
  <c r="AS13" i="1"/>
  <c r="AS17" i="1" s="1"/>
  <c r="AK13" i="1"/>
  <c r="AK17" i="1" s="1"/>
  <c r="AC13" i="1"/>
  <c r="AC17" i="1" s="1"/>
  <c r="U13" i="1"/>
  <c r="U17" i="1" s="1"/>
  <c r="M13" i="1"/>
  <c r="M17" i="1" s="1"/>
  <c r="E13" i="1"/>
  <c r="E17" i="1" s="1"/>
  <c r="FM13" i="1"/>
  <c r="FM17" i="1" s="1"/>
  <c r="EO13" i="1"/>
  <c r="EO17" i="1" s="1"/>
  <c r="DI13" i="1"/>
  <c r="DI17" i="1" s="1"/>
  <c r="CS13" i="1"/>
  <c r="CS17" i="1" s="1"/>
  <c r="CC13" i="1"/>
  <c r="CC17" i="1" s="1"/>
  <c r="Q13" i="1"/>
  <c r="Q17" i="1" s="1"/>
  <c r="GG12" i="1"/>
  <c r="GG16" i="1" s="1"/>
  <c r="B12" i="1"/>
  <c r="B16" i="1" s="1"/>
  <c r="GM12" i="1"/>
  <c r="GM16" i="1" s="1"/>
  <c r="GE12" i="1"/>
  <c r="GE16" i="1" s="1"/>
  <c r="FW12" i="1"/>
  <c r="FW16" i="1" s="1"/>
  <c r="FO12" i="1"/>
  <c r="FO16" i="1" s="1"/>
  <c r="FG12" i="1"/>
  <c r="FG16" i="1" s="1"/>
  <c r="EY12" i="1"/>
  <c r="EY16" i="1" s="1"/>
  <c r="EQ12" i="1"/>
  <c r="EQ16" i="1" s="1"/>
  <c r="EI12" i="1"/>
  <c r="EI16" i="1" s="1"/>
  <c r="EA12" i="1"/>
  <c r="EA16" i="1" s="1"/>
  <c r="DS12" i="1"/>
  <c r="DS16" i="1" s="1"/>
  <c r="DK12" i="1"/>
  <c r="DK16" i="1" s="1"/>
  <c r="DC12" i="1"/>
  <c r="DC16" i="1" s="1"/>
  <c r="CU12" i="1"/>
  <c r="CU16" i="1" s="1"/>
  <c r="CM12" i="1"/>
  <c r="CM16" i="1" s="1"/>
  <c r="CE12" i="1"/>
  <c r="CE16" i="1" s="1"/>
  <c r="BW12" i="1"/>
  <c r="BW16" i="1" s="1"/>
  <c r="BO12" i="1"/>
  <c r="BO16" i="1" s="1"/>
  <c r="BG12" i="1"/>
  <c r="BG16" i="1" s="1"/>
  <c r="AY12" i="1"/>
  <c r="AY16" i="1" s="1"/>
  <c r="AQ12" i="1"/>
  <c r="AQ16" i="1" s="1"/>
  <c r="AI12" i="1"/>
  <c r="AI16" i="1" s="1"/>
  <c r="AA12" i="1"/>
  <c r="AA16" i="1" s="1"/>
  <c r="S12" i="1"/>
  <c r="S16" i="1" s="1"/>
  <c r="K12" i="1"/>
  <c r="K16" i="1" s="1"/>
  <c r="C12" i="1"/>
  <c r="C16" i="1" s="1"/>
  <c r="GN13" i="1"/>
  <c r="GN17" i="1" s="1"/>
  <c r="GF13" i="1"/>
  <c r="GF17" i="1" s="1"/>
  <c r="FX13" i="1"/>
  <c r="FX17" i="1" s="1"/>
  <c r="FP13" i="1"/>
  <c r="FP17" i="1" s="1"/>
  <c r="FH13" i="1"/>
  <c r="FH17" i="1" s="1"/>
  <c r="EZ13" i="1"/>
  <c r="EZ17" i="1" s="1"/>
  <c r="ER13" i="1"/>
  <c r="ER17" i="1" s="1"/>
  <c r="EJ13" i="1"/>
  <c r="EJ17" i="1" s="1"/>
  <c r="EB13" i="1"/>
  <c r="EB17" i="1" s="1"/>
  <c r="DT13" i="1"/>
  <c r="DT17" i="1" s="1"/>
  <c r="DL13" i="1"/>
  <c r="DL17" i="1" s="1"/>
  <c r="DD13" i="1"/>
  <c r="DD17" i="1" s="1"/>
  <c r="CV13" i="1"/>
  <c r="CV17" i="1" s="1"/>
  <c r="CN13" i="1"/>
  <c r="CN17" i="1" s="1"/>
  <c r="CF13" i="1"/>
  <c r="CF17" i="1" s="1"/>
  <c r="BX13" i="1"/>
  <c r="BX17" i="1" s="1"/>
  <c r="BP13" i="1"/>
  <c r="BP17" i="1" s="1"/>
  <c r="BH13" i="1"/>
  <c r="BH17" i="1" s="1"/>
  <c r="AZ13" i="1"/>
  <c r="AZ17" i="1" s="1"/>
  <c r="AR13" i="1"/>
  <c r="AR17" i="1" s="1"/>
  <c r="AJ13" i="1"/>
  <c r="AJ17" i="1" s="1"/>
  <c r="AB13" i="1"/>
  <c r="AB17" i="1" s="1"/>
  <c r="T13" i="1"/>
  <c r="T17" i="1" s="1"/>
  <c r="L13" i="1"/>
  <c r="L17" i="1" s="1"/>
  <c r="D13" i="1"/>
  <c r="D17" i="1" s="1"/>
  <c r="DY13" i="1"/>
  <c r="DY17" i="1" s="1"/>
  <c r="AO13" i="1"/>
  <c r="AO17" i="1" s="1"/>
  <c r="GT12" i="1"/>
  <c r="GT16" i="1" s="1"/>
  <c r="GL12" i="1"/>
  <c r="GL16" i="1" s="1"/>
  <c r="GD12" i="1"/>
  <c r="GD16" i="1" s="1"/>
  <c r="FV12" i="1"/>
  <c r="FV16" i="1" s="1"/>
  <c r="FN12" i="1"/>
  <c r="FN16" i="1" s="1"/>
  <c r="FF12" i="1"/>
  <c r="FF16" i="1" s="1"/>
  <c r="EX12" i="1"/>
  <c r="EX16" i="1" s="1"/>
  <c r="EP12" i="1"/>
  <c r="EP16" i="1" s="1"/>
  <c r="EH12" i="1"/>
  <c r="EH16" i="1" s="1"/>
  <c r="DZ12" i="1"/>
  <c r="DZ16" i="1" s="1"/>
  <c r="DR12" i="1"/>
  <c r="DR16" i="1" s="1"/>
  <c r="DJ12" i="1"/>
  <c r="DJ16" i="1" s="1"/>
  <c r="DB12" i="1"/>
  <c r="DB16" i="1" s="1"/>
  <c r="CT12" i="1"/>
  <c r="CT16" i="1" s="1"/>
  <c r="CL12" i="1"/>
  <c r="CL16" i="1" s="1"/>
  <c r="CD12" i="1"/>
  <c r="CD16" i="1" s="1"/>
  <c r="BV12" i="1"/>
  <c r="BV16" i="1" s="1"/>
  <c r="BN12" i="1"/>
  <c r="BN16" i="1" s="1"/>
  <c r="BF12" i="1"/>
  <c r="BF16" i="1" s="1"/>
  <c r="AX12" i="1"/>
  <c r="AX16" i="1" s="1"/>
  <c r="AP12" i="1"/>
  <c r="AP16" i="1" s="1"/>
  <c r="AH12" i="1"/>
  <c r="AH16" i="1" s="1"/>
  <c r="Z12" i="1"/>
  <c r="Z16" i="1" s="1"/>
  <c r="R12" i="1"/>
  <c r="R16" i="1" s="1"/>
  <c r="J12" i="1"/>
  <c r="J16" i="1" s="1"/>
  <c r="B13" i="1"/>
  <c r="B17" i="1" s="1"/>
  <c r="GM13" i="1"/>
  <c r="GM17" i="1" s="1"/>
  <c r="GE13" i="1"/>
  <c r="GE17" i="1" s="1"/>
  <c r="FW13" i="1"/>
  <c r="FW17" i="1" s="1"/>
  <c r="FO13" i="1"/>
  <c r="FO17" i="1" s="1"/>
  <c r="FG13" i="1"/>
  <c r="FG17" i="1" s="1"/>
  <c r="EY13" i="1"/>
  <c r="EY17" i="1" s="1"/>
  <c r="EQ13" i="1"/>
  <c r="EQ17" i="1" s="1"/>
  <c r="EI13" i="1"/>
  <c r="EI17" i="1" s="1"/>
  <c r="EA13" i="1"/>
  <c r="EA17" i="1" s="1"/>
  <c r="DS13" i="1"/>
  <c r="DS17" i="1" s="1"/>
  <c r="DK13" i="1"/>
  <c r="DK17" i="1" s="1"/>
  <c r="DC13" i="1"/>
  <c r="DC17" i="1" s="1"/>
  <c r="CU13" i="1"/>
  <c r="CU17" i="1" s="1"/>
  <c r="CM13" i="1"/>
  <c r="CM17" i="1" s="1"/>
  <c r="CE13" i="1"/>
  <c r="CE17" i="1" s="1"/>
  <c r="BW13" i="1"/>
  <c r="BW17" i="1" s="1"/>
  <c r="BO13" i="1"/>
  <c r="BO17" i="1" s="1"/>
  <c r="BG13" i="1"/>
  <c r="BG17" i="1" s="1"/>
  <c r="AY13" i="1"/>
  <c r="AY17" i="1" s="1"/>
  <c r="AQ13" i="1"/>
  <c r="AQ17" i="1" s="1"/>
  <c r="AI13" i="1"/>
  <c r="AI17" i="1" s="1"/>
  <c r="AA13" i="1"/>
  <c r="AA17" i="1" s="1"/>
  <c r="S13" i="1"/>
  <c r="S17" i="1" s="1"/>
  <c r="K13" i="1"/>
  <c r="K17" i="1" s="1"/>
  <c r="C13" i="1"/>
  <c r="C17" i="1" s="1"/>
  <c r="E6" i="1"/>
  <c r="E5" i="1"/>
  <c r="G17" i="1"/>
  <c r="DJ17" i="1"/>
  <c r="M11" i="1"/>
  <c r="GN11" i="1"/>
  <c r="FO11" i="1"/>
  <c r="EM11" i="1"/>
  <c r="DN11" i="1"/>
  <c r="CO11" i="1"/>
  <c r="BA11" i="1"/>
  <c r="GM11" i="1"/>
  <c r="FK11" i="1"/>
  <c r="EL11" i="1"/>
  <c r="DM11" i="1"/>
  <c r="CN11" i="1"/>
  <c r="AU11" i="1"/>
  <c r="F11" i="1"/>
  <c r="GE11" i="1"/>
  <c r="FC11" i="1"/>
  <c r="ED11" i="1"/>
  <c r="DE11" i="1"/>
  <c r="BZ11" i="1"/>
  <c r="AK11" i="1"/>
  <c r="BB11" i="1"/>
  <c r="GA11" i="1"/>
  <c r="FB11" i="1"/>
  <c r="EC11" i="1"/>
  <c r="DD11" i="1"/>
  <c r="BY11" i="1"/>
  <c r="AE11" i="1"/>
  <c r="FY11" i="1"/>
  <c r="EZ11" i="1"/>
  <c r="EA11" i="1"/>
  <c r="CY11" i="1"/>
  <c r="BR11" i="1"/>
  <c r="AC11" i="1"/>
  <c r="FZ11" i="1"/>
  <c r="FA11" i="1"/>
  <c r="EB11" i="1"/>
  <c r="DC11" i="1"/>
  <c r="BS11" i="1"/>
  <c r="AD11" i="1"/>
  <c r="GP11" i="1"/>
  <c r="FQ11" i="1"/>
  <c r="ER11" i="1"/>
  <c r="DS11" i="1"/>
  <c r="CQ11" i="1"/>
  <c r="BC11" i="1"/>
  <c r="N11" i="1"/>
  <c r="G11" i="1"/>
  <c r="FW11" i="1"/>
  <c r="EU11" i="1"/>
  <c r="DV11" i="1"/>
  <c r="CW11" i="1"/>
  <c r="BK11" i="1"/>
  <c r="V11" i="1"/>
  <c r="GG11" i="1"/>
  <c r="FH11" i="1"/>
  <c r="EI11" i="1"/>
  <c r="DU11" i="1"/>
  <c r="DG11" i="1"/>
  <c r="CV11" i="1"/>
  <c r="CG11" i="1"/>
  <c r="BJ11" i="1"/>
  <c r="AM11" i="1"/>
  <c r="D11" i="1"/>
  <c r="L11" i="1"/>
  <c r="T11" i="1"/>
  <c r="AB11" i="1"/>
  <c r="AJ11" i="1"/>
  <c r="AR11" i="1"/>
  <c r="AZ11" i="1"/>
  <c r="BH11" i="1"/>
  <c r="BP11" i="1"/>
  <c r="BX11" i="1"/>
  <c r="CF11" i="1"/>
  <c r="H11" i="1"/>
  <c r="P11" i="1"/>
  <c r="X11" i="1"/>
  <c r="AF11" i="1"/>
  <c r="AN11" i="1"/>
  <c r="AV11" i="1"/>
  <c r="BD11" i="1"/>
  <c r="BL11" i="1"/>
  <c r="BT11" i="1"/>
  <c r="CB11" i="1"/>
  <c r="CJ11" i="1"/>
  <c r="CR11" i="1"/>
  <c r="CZ11" i="1"/>
  <c r="DH11" i="1"/>
  <c r="DP11" i="1"/>
  <c r="DX11" i="1"/>
  <c r="EF11" i="1"/>
  <c r="EN11" i="1"/>
  <c r="EV11" i="1"/>
  <c r="FD11" i="1"/>
  <c r="FL11" i="1"/>
  <c r="FT11" i="1"/>
  <c r="GB11" i="1"/>
  <c r="GJ11" i="1"/>
  <c r="GR11" i="1"/>
  <c r="I11" i="1"/>
  <c r="Q11" i="1"/>
  <c r="Y11" i="1"/>
  <c r="AG11" i="1"/>
  <c r="AO11" i="1"/>
  <c r="AW11" i="1"/>
  <c r="BE11" i="1"/>
  <c r="BM11" i="1"/>
  <c r="BU11" i="1"/>
  <c r="CC11" i="1"/>
  <c r="CK11" i="1"/>
  <c r="CS11" i="1"/>
  <c r="DA11" i="1"/>
  <c r="DI11" i="1"/>
  <c r="DQ11" i="1"/>
  <c r="DY11" i="1"/>
  <c r="EG11" i="1"/>
  <c r="EO11" i="1"/>
  <c r="EW11" i="1"/>
  <c r="FE11" i="1"/>
  <c r="FM11" i="1"/>
  <c r="FU11" i="1"/>
  <c r="GC11" i="1"/>
  <c r="GK11" i="1"/>
  <c r="GS11" i="1"/>
  <c r="J11" i="1"/>
  <c r="R11" i="1"/>
  <c r="Z11" i="1"/>
  <c r="AH11" i="1"/>
  <c r="AP11" i="1"/>
  <c r="AX11" i="1"/>
  <c r="BF11" i="1"/>
  <c r="BN11" i="1"/>
  <c r="BV11" i="1"/>
  <c r="CD11" i="1"/>
  <c r="CL11" i="1"/>
  <c r="CT11" i="1"/>
  <c r="DB11" i="1"/>
  <c r="DJ11" i="1"/>
  <c r="DR11" i="1"/>
  <c r="DZ11" i="1"/>
  <c r="EH11" i="1"/>
  <c r="EP11" i="1"/>
  <c r="EX11" i="1"/>
  <c r="FF11" i="1"/>
  <c r="FN11" i="1"/>
  <c r="GD11" i="1"/>
  <c r="GL11" i="1"/>
  <c r="GT11" i="1"/>
  <c r="C11" i="1"/>
  <c r="K11" i="1"/>
  <c r="S11" i="1"/>
  <c r="AA11" i="1"/>
  <c r="AI11" i="1"/>
  <c r="AQ11" i="1"/>
  <c r="AY11" i="1"/>
  <c r="BG11" i="1"/>
  <c r="BO11" i="1"/>
  <c r="BW11" i="1"/>
  <c r="CM11" i="1"/>
  <c r="FV11" i="1"/>
  <c r="CE11" i="1"/>
  <c r="GI11" i="1"/>
  <c r="FX11" i="1"/>
  <c r="FJ11" i="1"/>
  <c r="EY11" i="1"/>
  <c r="EK11" i="1"/>
  <c r="DW11" i="1"/>
  <c r="DL11" i="1"/>
  <c r="CX11" i="1"/>
  <c r="CI11" i="1"/>
  <c r="BQ11" i="1"/>
  <c r="AT11" i="1"/>
  <c r="W11" i="1"/>
  <c r="E11" i="1"/>
  <c r="GH11" i="1"/>
  <c r="FI11" i="1"/>
  <c r="EJ11" i="1"/>
  <c r="DK11" i="1"/>
  <c r="CH11" i="1"/>
  <c r="AS11" i="1"/>
  <c r="B11" i="1"/>
  <c r="FS11" i="1"/>
  <c r="ET11" i="1"/>
  <c r="GQ11" i="1"/>
  <c r="GF11" i="1"/>
  <c r="FR11" i="1"/>
  <c r="FG11" i="1"/>
  <c r="ES11" i="1"/>
  <c r="EE11" i="1"/>
  <c r="DT11" i="1"/>
  <c r="DF11" i="1"/>
  <c r="CU11" i="1"/>
  <c r="CA11" i="1"/>
  <c r="BI11" i="1"/>
  <c r="AL11" i="1"/>
  <c r="O11" i="1"/>
  <c r="DI16" i="1"/>
  <c r="GJ16" i="1"/>
  <c r="FL16" i="1"/>
  <c r="DP16" i="1"/>
  <c r="CR16" i="1"/>
  <c r="CJ16" i="1"/>
  <c r="P16" i="1"/>
  <c r="B19" i="1" l="1"/>
  <c r="B23" i="1"/>
  <c r="B24" i="1"/>
  <c r="B25" i="1" l="1"/>
  <c r="B20" i="1"/>
  <c r="B21" i="1" l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</calcChain>
</file>

<file path=xl/sharedStrings.xml><?xml version="1.0" encoding="utf-8"?>
<sst xmlns="http://schemas.openxmlformats.org/spreadsheetml/2006/main" count="23" uniqueCount="23">
  <si>
    <t>u(t)</t>
  </si>
  <si>
    <t>i(t)</t>
  </si>
  <si>
    <t>Phi (deg)</t>
  </si>
  <si>
    <t>Omega(rad/s)</t>
  </si>
  <si>
    <t>Phi (rad)</t>
  </si>
  <si>
    <t>t(ms)</t>
  </si>
  <si>
    <t>p(t)</t>
  </si>
  <si>
    <t>i réact(t)</t>
  </si>
  <si>
    <t>q(t)</t>
  </si>
  <si>
    <t>Ueff (V)</t>
  </si>
  <si>
    <t>Umax (V)</t>
  </si>
  <si>
    <t>Imax (A)</t>
  </si>
  <si>
    <t>Ieff (A)</t>
  </si>
  <si>
    <t>P (W)</t>
  </si>
  <si>
    <t>Q(VAR)</t>
  </si>
  <si>
    <t>MIN p(t)</t>
  </si>
  <si>
    <t>MAX p(t)</t>
  </si>
  <si>
    <t>MOY p(t)</t>
  </si>
  <si>
    <t>MAX q(t)</t>
  </si>
  <si>
    <t>MIN q(t)</t>
  </si>
  <si>
    <t>MOY q(t)</t>
  </si>
  <si>
    <t>S (VA)</t>
  </si>
  <si>
    <t>Fréquence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</si>
</sst>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2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Feuil1!$A$11</c:f>
              <c:strCache>
                <c:ptCount val="1"/>
                <c:pt idx="0">
                  <c:v>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Feuil1!$B$11:$GT$11</c:f>
              <c:numCache>
                <c:formatCode>General</c:formatCode>
                <c:ptCount val="201"/>
                <c:pt idx="0">
                  <c:v>0</c:v>
                </c:pt>
                <c:pt idx="1">
                  <c:v>0.31410759078128292</c:v>
                </c:pt>
                <c:pt idx="2">
                  <c:v>0.62790519529313371</c:v>
                </c:pt>
                <c:pt idx="3">
                  <c:v>0.94108313318514325</c:v>
                </c:pt>
                <c:pt idx="4">
                  <c:v>1.2533323356430426</c:v>
                </c:pt>
                <c:pt idx="5">
                  <c:v>1.5643446504023086</c:v>
                </c:pt>
                <c:pt idx="6">
                  <c:v>1.8738131458572462</c:v>
                </c:pt>
                <c:pt idx="7">
                  <c:v>2.1814324139654255</c:v>
                </c:pt>
                <c:pt idx="8">
                  <c:v>2.4868988716485481</c:v>
                </c:pt>
                <c:pt idx="9">
                  <c:v>2.789911060392293</c:v>
                </c:pt>
                <c:pt idx="10">
                  <c:v>3.0901699437494741</c:v>
                </c:pt>
                <c:pt idx="11">
                  <c:v>3.3873792024529141</c:v>
                </c:pt>
                <c:pt idx="12">
                  <c:v>3.6812455268467796</c:v>
                </c:pt>
                <c:pt idx="13">
                  <c:v>3.971478906347806</c:v>
                </c:pt>
                <c:pt idx="14">
                  <c:v>4.257792915650727</c:v>
                </c:pt>
                <c:pt idx="15">
                  <c:v>4.5399049973954675</c:v>
                </c:pt>
                <c:pt idx="16">
                  <c:v>4.817536741017153</c:v>
                </c:pt>
                <c:pt idx="17">
                  <c:v>5.0904141575037132</c:v>
                </c:pt>
                <c:pt idx="18">
                  <c:v>5.3582679497899663</c:v>
                </c:pt>
                <c:pt idx="19">
                  <c:v>5.6208337785213054</c:v>
                </c:pt>
                <c:pt idx="20">
                  <c:v>5.8778525229247318</c:v>
                </c:pt>
                <c:pt idx="21">
                  <c:v>6.1290705365297651</c:v>
                </c:pt>
                <c:pt idx="22">
                  <c:v>6.3742398974868975</c:v>
                </c:pt>
                <c:pt idx="23">
                  <c:v>6.6131186532365183</c:v>
                </c:pt>
                <c:pt idx="24">
                  <c:v>6.8454710592868873</c:v>
                </c:pt>
                <c:pt idx="25">
                  <c:v>7.0710678118654755</c:v>
                </c:pt>
                <c:pt idx="26">
                  <c:v>7.289686274214116</c:v>
                </c:pt>
                <c:pt idx="27">
                  <c:v>7.5011106963045959</c:v>
                </c:pt>
                <c:pt idx="28">
                  <c:v>7.7051324277578921</c:v>
                </c:pt>
                <c:pt idx="29">
                  <c:v>7.9015501237569028</c:v>
                </c:pt>
                <c:pt idx="30">
                  <c:v>8.0901699437494745</c:v>
                </c:pt>
                <c:pt idx="31">
                  <c:v>8.270805742745619</c:v>
                </c:pt>
                <c:pt idx="32">
                  <c:v>8.4432792550201512</c:v>
                </c:pt>
                <c:pt idx="33">
                  <c:v>8.6074202700394356</c:v>
                </c:pt>
                <c:pt idx="34">
                  <c:v>8.7630668004386365</c:v>
                </c:pt>
                <c:pt idx="35">
                  <c:v>8.9100652418836788</c:v>
                </c:pt>
                <c:pt idx="36">
                  <c:v>9.0482705246601967</c:v>
                </c:pt>
                <c:pt idx="37">
                  <c:v>9.1775462568398112</c:v>
                </c:pt>
                <c:pt idx="38">
                  <c:v>9.2977648588825144</c:v>
                </c:pt>
                <c:pt idx="39">
                  <c:v>9.4088076895422539</c:v>
                </c:pt>
                <c:pt idx="40">
                  <c:v>9.5105651629515346</c:v>
                </c:pt>
                <c:pt idx="41">
                  <c:v>9.6029368567694302</c:v>
                </c:pt>
                <c:pt idx="42">
                  <c:v>9.6858316112863108</c:v>
                </c:pt>
                <c:pt idx="43">
                  <c:v>9.7591676193874726</c:v>
                </c:pt>
                <c:pt idx="44">
                  <c:v>9.8228725072868865</c:v>
                </c:pt>
                <c:pt idx="45">
                  <c:v>9.8768834059513786</c:v>
                </c:pt>
                <c:pt idx="46">
                  <c:v>9.9211470131447772</c:v>
                </c:pt>
                <c:pt idx="47">
                  <c:v>9.9556196460308009</c:v>
                </c:pt>
                <c:pt idx="48">
                  <c:v>9.980267284282716</c:v>
                </c:pt>
                <c:pt idx="49">
                  <c:v>9.9950656036573164</c:v>
                </c:pt>
                <c:pt idx="50">
                  <c:v>10</c:v>
                </c:pt>
                <c:pt idx="51">
                  <c:v>9.9950656036573164</c:v>
                </c:pt>
                <c:pt idx="52">
                  <c:v>9.980267284282716</c:v>
                </c:pt>
                <c:pt idx="53">
                  <c:v>9.9556196460308009</c:v>
                </c:pt>
                <c:pt idx="54">
                  <c:v>9.9211470131447772</c:v>
                </c:pt>
                <c:pt idx="55">
                  <c:v>9.8768834059513786</c:v>
                </c:pt>
                <c:pt idx="56">
                  <c:v>9.8228725072868865</c:v>
                </c:pt>
                <c:pt idx="57">
                  <c:v>9.7591676193874743</c:v>
                </c:pt>
                <c:pt idx="58">
                  <c:v>9.6858316112863125</c:v>
                </c:pt>
                <c:pt idx="59">
                  <c:v>9.6029368567694302</c:v>
                </c:pt>
                <c:pt idx="60">
                  <c:v>9.5105651629515364</c:v>
                </c:pt>
                <c:pt idx="61">
                  <c:v>9.4088076895422557</c:v>
                </c:pt>
                <c:pt idx="62">
                  <c:v>9.2977648588825126</c:v>
                </c:pt>
                <c:pt idx="63">
                  <c:v>9.1775462568398112</c:v>
                </c:pt>
                <c:pt idx="64">
                  <c:v>9.0482705246601949</c:v>
                </c:pt>
                <c:pt idx="65">
                  <c:v>8.9100652418836788</c:v>
                </c:pt>
                <c:pt idx="66">
                  <c:v>8.7630668004386365</c:v>
                </c:pt>
                <c:pt idx="67">
                  <c:v>8.6074202700394338</c:v>
                </c:pt>
                <c:pt idx="68">
                  <c:v>8.4432792550201512</c:v>
                </c:pt>
                <c:pt idx="69">
                  <c:v>8.2708057427456172</c:v>
                </c:pt>
                <c:pt idx="70">
                  <c:v>8.0901699437494727</c:v>
                </c:pt>
                <c:pt idx="71">
                  <c:v>7.9015501237569055</c:v>
                </c:pt>
                <c:pt idx="72">
                  <c:v>7.7051324277578921</c:v>
                </c:pt>
                <c:pt idx="73">
                  <c:v>7.5011106963045933</c:v>
                </c:pt>
                <c:pt idx="74">
                  <c:v>7.2896862742141142</c:v>
                </c:pt>
                <c:pt idx="75">
                  <c:v>7.0710678118654755</c:v>
                </c:pt>
                <c:pt idx="76">
                  <c:v>6.8454710592868846</c:v>
                </c:pt>
                <c:pt idx="77">
                  <c:v>6.6131186532365183</c:v>
                </c:pt>
                <c:pt idx="78">
                  <c:v>6.3742398974868983</c:v>
                </c:pt>
                <c:pt idx="79">
                  <c:v>6.1290705365297606</c:v>
                </c:pt>
                <c:pt idx="80">
                  <c:v>5.8778525229247327</c:v>
                </c:pt>
                <c:pt idx="81">
                  <c:v>5.6208337785213081</c:v>
                </c:pt>
                <c:pt idx="82">
                  <c:v>5.3582679497899663</c:v>
                </c:pt>
                <c:pt idx="83">
                  <c:v>5.0904141575037105</c:v>
                </c:pt>
                <c:pt idx="84">
                  <c:v>4.8175367410171521</c:v>
                </c:pt>
                <c:pt idx="85">
                  <c:v>4.5399049973954648</c:v>
                </c:pt>
                <c:pt idx="86">
                  <c:v>4.2577929156507288</c:v>
                </c:pt>
                <c:pt idx="87">
                  <c:v>3.971478906347806</c:v>
                </c:pt>
                <c:pt idx="88">
                  <c:v>3.6812455268467774</c:v>
                </c:pt>
                <c:pt idx="89">
                  <c:v>3.3873792024529132</c:v>
                </c:pt>
                <c:pt idx="90">
                  <c:v>3.090169943749475</c:v>
                </c:pt>
                <c:pt idx="91">
                  <c:v>2.7899110603922912</c:v>
                </c:pt>
                <c:pt idx="92">
                  <c:v>2.4868988716485525</c:v>
                </c:pt>
                <c:pt idx="93">
                  <c:v>2.1814324139654233</c:v>
                </c:pt>
                <c:pt idx="94">
                  <c:v>1.8738131458572413</c:v>
                </c:pt>
                <c:pt idx="95">
                  <c:v>1.5643446504023097</c:v>
                </c:pt>
                <c:pt idx="96">
                  <c:v>1.2533323356430408</c:v>
                </c:pt>
                <c:pt idx="97">
                  <c:v>0.94108313318514347</c:v>
                </c:pt>
                <c:pt idx="98">
                  <c:v>0.62790519529313138</c:v>
                </c:pt>
                <c:pt idx="99">
                  <c:v>0.31410759078128236</c:v>
                </c:pt>
                <c:pt idx="100">
                  <c:v>-3.2157436435920062E-15</c:v>
                </c:pt>
                <c:pt idx="101">
                  <c:v>-0.31410759078127992</c:v>
                </c:pt>
                <c:pt idx="102">
                  <c:v>-0.62790519529313349</c:v>
                </c:pt>
                <c:pt idx="103">
                  <c:v>-0.94108313318514547</c:v>
                </c:pt>
                <c:pt idx="104">
                  <c:v>-1.2533323356430428</c:v>
                </c:pt>
                <c:pt idx="105">
                  <c:v>-1.5643446504023073</c:v>
                </c:pt>
                <c:pt idx="106">
                  <c:v>-1.8738131458572478</c:v>
                </c:pt>
                <c:pt idx="107">
                  <c:v>-2.1814324139654206</c:v>
                </c:pt>
                <c:pt idx="108">
                  <c:v>-2.4868988716485503</c:v>
                </c:pt>
                <c:pt idx="109">
                  <c:v>-2.7899110603922974</c:v>
                </c:pt>
                <c:pt idx="110">
                  <c:v>-3.0901699437494727</c:v>
                </c:pt>
                <c:pt idx="111">
                  <c:v>-3.387379202452915</c:v>
                </c:pt>
                <c:pt idx="112">
                  <c:v>-3.6812455268467792</c:v>
                </c:pt>
                <c:pt idx="113">
                  <c:v>-3.9714789063478078</c:v>
                </c:pt>
                <c:pt idx="114">
                  <c:v>-4.257792915650727</c:v>
                </c:pt>
                <c:pt idx="115">
                  <c:v>-4.539904997395471</c:v>
                </c:pt>
                <c:pt idx="116">
                  <c:v>-4.8175367410171503</c:v>
                </c:pt>
                <c:pt idx="117">
                  <c:v>-5.0904141575037123</c:v>
                </c:pt>
                <c:pt idx="118">
                  <c:v>-5.3582679497899726</c:v>
                </c:pt>
                <c:pt idx="119">
                  <c:v>-5.6208337785213054</c:v>
                </c:pt>
                <c:pt idx="120">
                  <c:v>-5.87785252292473</c:v>
                </c:pt>
                <c:pt idx="121">
                  <c:v>-6.129070536529766</c:v>
                </c:pt>
                <c:pt idx="122">
                  <c:v>-6.374239897486893</c:v>
                </c:pt>
                <c:pt idx="123">
                  <c:v>-6.6131186532365209</c:v>
                </c:pt>
                <c:pt idx="124">
                  <c:v>-6.8454710592868908</c:v>
                </c:pt>
                <c:pt idx="125">
                  <c:v>-7.0710678118654746</c:v>
                </c:pt>
                <c:pt idx="126">
                  <c:v>-7.289686274214116</c:v>
                </c:pt>
                <c:pt idx="127">
                  <c:v>-7.501110696304595</c:v>
                </c:pt>
                <c:pt idx="128">
                  <c:v>-7.7051324277578939</c:v>
                </c:pt>
                <c:pt idx="129">
                  <c:v>-7.9015501237569037</c:v>
                </c:pt>
                <c:pt idx="130">
                  <c:v>-8.0901699437494727</c:v>
                </c:pt>
                <c:pt idx="131">
                  <c:v>-8.2708057427456154</c:v>
                </c:pt>
                <c:pt idx="132">
                  <c:v>-8.4432792550201476</c:v>
                </c:pt>
                <c:pt idx="133">
                  <c:v>-8.6074202700394373</c:v>
                </c:pt>
                <c:pt idx="134">
                  <c:v>-8.7630668004386401</c:v>
                </c:pt>
                <c:pt idx="135">
                  <c:v>-8.9100652418836788</c:v>
                </c:pt>
                <c:pt idx="136">
                  <c:v>-9.0482705246601931</c:v>
                </c:pt>
                <c:pt idx="137">
                  <c:v>-9.1775462568398094</c:v>
                </c:pt>
                <c:pt idx="138">
                  <c:v>-9.2977648588825144</c:v>
                </c:pt>
                <c:pt idx="139">
                  <c:v>-9.4088076895422539</c:v>
                </c:pt>
                <c:pt idx="140">
                  <c:v>-9.5105651629515382</c:v>
                </c:pt>
                <c:pt idx="141">
                  <c:v>-9.6029368567694302</c:v>
                </c:pt>
                <c:pt idx="142">
                  <c:v>-9.685831611286309</c:v>
                </c:pt>
                <c:pt idx="143">
                  <c:v>-9.7591676193874743</c:v>
                </c:pt>
                <c:pt idx="144">
                  <c:v>-9.8228725072868865</c:v>
                </c:pt>
                <c:pt idx="145">
                  <c:v>-9.8768834059513768</c:v>
                </c:pt>
                <c:pt idx="146">
                  <c:v>-9.921147013144779</c:v>
                </c:pt>
                <c:pt idx="147">
                  <c:v>-9.9556196460308009</c:v>
                </c:pt>
                <c:pt idx="148">
                  <c:v>-9.980267284282716</c:v>
                </c:pt>
                <c:pt idx="149">
                  <c:v>-9.9950656036573164</c:v>
                </c:pt>
                <c:pt idx="150">
                  <c:v>-10</c:v>
                </c:pt>
                <c:pt idx="151">
                  <c:v>-9.9950656036573147</c:v>
                </c:pt>
                <c:pt idx="152">
                  <c:v>-9.980267284282716</c:v>
                </c:pt>
                <c:pt idx="153">
                  <c:v>-9.9556196460308009</c:v>
                </c:pt>
                <c:pt idx="154">
                  <c:v>-9.921147013144779</c:v>
                </c:pt>
                <c:pt idx="155">
                  <c:v>-9.8768834059513786</c:v>
                </c:pt>
                <c:pt idx="156">
                  <c:v>-9.8228725072868865</c:v>
                </c:pt>
                <c:pt idx="157">
                  <c:v>-9.7591676193874726</c:v>
                </c:pt>
                <c:pt idx="158">
                  <c:v>-9.685831611286309</c:v>
                </c:pt>
                <c:pt idx="159">
                  <c:v>-9.6029368567694302</c:v>
                </c:pt>
                <c:pt idx="160">
                  <c:v>-9.5105651629515364</c:v>
                </c:pt>
                <c:pt idx="161">
                  <c:v>-9.4088076895422539</c:v>
                </c:pt>
                <c:pt idx="162">
                  <c:v>-9.2977648588825161</c:v>
                </c:pt>
                <c:pt idx="163">
                  <c:v>-9.1775462568398112</c:v>
                </c:pt>
                <c:pt idx="164">
                  <c:v>-9.0482705246601967</c:v>
                </c:pt>
                <c:pt idx="165">
                  <c:v>-8.9100652418836788</c:v>
                </c:pt>
                <c:pt idx="166">
                  <c:v>-8.763066800438633</c:v>
                </c:pt>
                <c:pt idx="167">
                  <c:v>-8.6074202700394391</c:v>
                </c:pt>
                <c:pt idx="168">
                  <c:v>-8.4432792550201494</c:v>
                </c:pt>
                <c:pt idx="169">
                  <c:v>-8.270805742745619</c:v>
                </c:pt>
                <c:pt idx="170">
                  <c:v>-8.0901699437494692</c:v>
                </c:pt>
                <c:pt idx="171">
                  <c:v>-7.901550123756901</c:v>
                </c:pt>
                <c:pt idx="172">
                  <c:v>-7.7051324277578956</c:v>
                </c:pt>
                <c:pt idx="173">
                  <c:v>-7.501110696304595</c:v>
                </c:pt>
                <c:pt idx="174">
                  <c:v>-7.289686274214116</c:v>
                </c:pt>
                <c:pt idx="175">
                  <c:v>-7.0710678118654702</c:v>
                </c:pt>
                <c:pt idx="176">
                  <c:v>-6.8454710592868828</c:v>
                </c:pt>
                <c:pt idx="177">
                  <c:v>-6.6131186532365227</c:v>
                </c:pt>
                <c:pt idx="178">
                  <c:v>-6.3742398974868966</c:v>
                </c:pt>
                <c:pt idx="179">
                  <c:v>-6.1290705365297651</c:v>
                </c:pt>
                <c:pt idx="180">
                  <c:v>-5.8778525229247336</c:v>
                </c:pt>
                <c:pt idx="181">
                  <c:v>-5.6208337785213027</c:v>
                </c:pt>
                <c:pt idx="182">
                  <c:v>-5.3582679497899637</c:v>
                </c:pt>
                <c:pt idx="183">
                  <c:v>-5.0904141575037123</c:v>
                </c:pt>
                <c:pt idx="184">
                  <c:v>-4.817536741017161</c:v>
                </c:pt>
                <c:pt idx="185">
                  <c:v>-4.5399049973954693</c:v>
                </c:pt>
                <c:pt idx="186">
                  <c:v>-4.2577929156507217</c:v>
                </c:pt>
                <c:pt idx="187">
                  <c:v>-3.9714789063478033</c:v>
                </c:pt>
                <c:pt idx="188">
                  <c:v>-3.6812455268467703</c:v>
                </c:pt>
                <c:pt idx="189">
                  <c:v>-3.3873792024529226</c:v>
                </c:pt>
                <c:pt idx="190">
                  <c:v>-3.0901699437494763</c:v>
                </c:pt>
                <c:pt idx="191">
                  <c:v>-2.7899110603922876</c:v>
                </c:pt>
                <c:pt idx="192">
                  <c:v>-2.486898871648545</c:v>
                </c:pt>
                <c:pt idx="193">
                  <c:v>-2.1814324139654242</c:v>
                </c:pt>
                <c:pt idx="194">
                  <c:v>-1.8738131458572469</c:v>
                </c:pt>
                <c:pt idx="195">
                  <c:v>-1.5643446504023113</c:v>
                </c:pt>
                <c:pt idx="196">
                  <c:v>-1.2533323356430379</c:v>
                </c:pt>
                <c:pt idx="197">
                  <c:v>-0.94108313318514902</c:v>
                </c:pt>
                <c:pt idx="198">
                  <c:v>-0.6279051952931326</c:v>
                </c:pt>
                <c:pt idx="199">
                  <c:v>-0.31410759078128359</c:v>
                </c:pt>
                <c:pt idx="200">
                  <c:v>6.4314872871840123E-15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D-400D-BED9-263BA8CDADE2}"/>
            </c:ext>
          </c:extLst>
        </c:ser>
        <c:ser>
          <c:idx val="1"/>
          <c:order val="1"/>
          <c:tx>
            <c:strRef>
              <c:f>Feuil1!$A$12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Feuil1!$B$12:$GT$12</c:f>
              <c:numCache>
                <c:formatCode>General</c:formatCode>
                <c:ptCount val="201"/>
                <c:pt idx="0">
                  <c:v>9.8480775301220795</c:v>
                </c:pt>
                <c:pt idx="1">
                  <c:v>9.8977623090778906</c:v>
                </c:pt>
                <c:pt idx="2">
                  <c:v>9.9376791916059641</c:v>
                </c:pt>
                <c:pt idx="3">
                  <c:v>9.9677887845624706</c:v>
                </c:pt>
                <c:pt idx="4">
                  <c:v>9.9880613734143395</c:v>
                </c:pt>
                <c:pt idx="5">
                  <c:v>9.9984769515639123</c:v>
                </c:pt>
                <c:pt idx="6">
                  <c:v>9.9990252400930419</c:v>
                </c:pt>
                <c:pt idx="7">
                  <c:v>9.9897056979071479</c:v>
                </c:pt>
                <c:pt idx="8">
                  <c:v>9.9705275222692027</c:v>
                </c:pt>
                <c:pt idx="9">
                  <c:v>9.9415096397231544</c:v>
                </c:pt>
                <c:pt idx="10">
                  <c:v>9.9026806874157032</c:v>
                </c:pt>
                <c:pt idx="11">
                  <c:v>9.8540789848349011</c:v>
                </c:pt>
                <c:pt idx="12">
                  <c:v>9.7957524959934403</c:v>
                </c:pt>
                <c:pt idx="13">
                  <c:v>9.7277587820939662</c:v>
                </c:pt>
                <c:pt idx="14">
                  <c:v>9.6501649447231159</c:v>
                </c:pt>
                <c:pt idx="15">
                  <c:v>9.5630475596303555</c:v>
                </c:pt>
                <c:pt idx="16">
                  <c:v>9.4664926011569648</c:v>
                </c:pt>
                <c:pt idx="17">
                  <c:v>9.3605953573897338</c:v>
                </c:pt>
                <c:pt idx="18">
                  <c:v>9.2454603361231307</c:v>
                </c:pt>
                <c:pt idx="19">
                  <c:v>9.1212011617227304</c:v>
                </c:pt>
                <c:pt idx="20">
                  <c:v>8.9879404629916699</c:v>
                </c:pt>
                <c:pt idx="21">
                  <c:v>8.8458097521508385</c:v>
                </c:pt>
                <c:pt idx="22">
                  <c:v>8.6949492950521918</c:v>
                </c:pt>
                <c:pt idx="23">
                  <c:v>8.5355079727532761</c:v>
                </c:pt>
                <c:pt idx="24">
                  <c:v>8.3676431345896169</c:v>
                </c:pt>
                <c:pt idx="25">
                  <c:v>8.1915204428899173</c:v>
                </c:pt>
                <c:pt idx="26">
                  <c:v>8.0073137094873346</c:v>
                </c:pt>
                <c:pt idx="27">
                  <c:v>7.8152047241881899</c:v>
                </c:pt>
                <c:pt idx="28">
                  <c:v>7.615383075367367</c:v>
                </c:pt>
                <c:pt idx="29">
                  <c:v>7.4080459628675026</c:v>
                </c:pt>
                <c:pt idx="30">
                  <c:v>7.1933980033865108</c:v>
                </c:pt>
                <c:pt idx="31">
                  <c:v>6.9716510285456454</c:v>
                </c:pt>
                <c:pt idx="32">
                  <c:v>6.7430238758372365</c:v>
                </c:pt>
                <c:pt idx="33">
                  <c:v>6.5077421726585127</c:v>
                </c:pt>
                <c:pt idx="34">
                  <c:v>6.2660381136446066</c:v>
                </c:pt>
                <c:pt idx="35">
                  <c:v>6.0181502315204813</c:v>
                </c:pt>
                <c:pt idx="36">
                  <c:v>5.7643231616979325</c:v>
                </c:pt>
                <c:pt idx="37">
                  <c:v>5.5048074008499581</c:v>
                </c:pt>
                <c:pt idx="38">
                  <c:v>5.239859059700791</c:v>
                </c:pt>
                <c:pt idx="39">
                  <c:v>4.9697396102755551</c:v>
                </c:pt>
                <c:pt idx="40">
                  <c:v>4.6947156278589066</c:v>
                </c:pt>
                <c:pt idx="41">
                  <c:v>4.4150585279174521</c:v>
                </c:pt>
                <c:pt idx="42">
                  <c:v>4.1310442982454196</c:v>
                </c:pt>
                <c:pt idx="43">
                  <c:v>3.8429532265980413</c:v>
                </c:pt>
                <c:pt idx="44">
                  <c:v>3.5510696240813684</c:v>
                </c:pt>
                <c:pt idx="45">
                  <c:v>3.2556815445715657</c:v>
                </c:pt>
                <c:pt idx="46">
                  <c:v>2.9570805004404677</c:v>
                </c:pt>
                <c:pt idx="47">
                  <c:v>2.6555611748680863</c:v>
                </c:pt>
                <c:pt idx="48">
                  <c:v>2.3514211310259006</c:v>
                </c:pt>
                <c:pt idx="49">
                  <c:v>2.0449605184179012</c:v>
                </c:pt>
                <c:pt idx="50">
                  <c:v>1.7364817766693028</c:v>
                </c:pt>
                <c:pt idx="51">
                  <c:v>1.4262893370551175</c:v>
                </c:pt>
                <c:pt idx="52">
                  <c:v>1.1146893220632574</c:v>
                </c:pt>
                <c:pt idx="53">
                  <c:v>0.80198924328858934</c:v>
                </c:pt>
                <c:pt idx="54">
                  <c:v>0.48849769795613007</c:v>
                </c:pt>
                <c:pt idx="55">
                  <c:v>0.17452406437283438</c:v>
                </c:pt>
                <c:pt idx="56">
                  <c:v>-0.13962180339145169</c:v>
                </c:pt>
                <c:pt idx="57">
                  <c:v>-0.45362988129253495</c:v>
                </c:pt>
                <c:pt idx="58">
                  <c:v>-0.7671902812681819</c:v>
                </c:pt>
                <c:pt idx="59">
                  <c:v>-1.0799935570602308</c:v>
                </c:pt>
                <c:pt idx="60">
                  <c:v>-1.3917310096006552</c:v>
                </c:pt>
                <c:pt idx="61">
                  <c:v>-1.7020949916603245</c:v>
                </c:pt>
                <c:pt idx="62">
                  <c:v>-2.0107792114596483</c:v>
                </c:pt>
                <c:pt idx="63">
                  <c:v>-2.3174790349415728</c:v>
                </c:pt>
                <c:pt idx="64">
                  <c:v>-2.6218917864086495</c:v>
                </c:pt>
                <c:pt idx="65">
                  <c:v>-2.9237170472273677</c:v>
                </c:pt>
                <c:pt idx="66">
                  <c:v>-3.2226569523051096</c:v>
                </c:pt>
                <c:pt idx="67">
                  <c:v>-3.518416484047024</c:v>
                </c:pt>
                <c:pt idx="68">
                  <c:v>-3.8107037635027368</c:v>
                </c:pt>
                <c:pt idx="69">
                  <c:v>-4.0992303384157296</c:v>
                </c:pt>
                <c:pt idx="70">
                  <c:v>-4.3837114678907749</c:v>
                </c:pt>
                <c:pt idx="71">
                  <c:v>-4.6638664033989112</c:v>
                </c:pt>
                <c:pt idx="72">
                  <c:v>-4.9394186658423074</c:v>
                </c:pt>
                <c:pt idx="73">
                  <c:v>-5.2100963184057667</c:v>
                </c:pt>
                <c:pt idx="74">
                  <c:v>-5.475632234925504</c:v>
                </c:pt>
                <c:pt idx="75">
                  <c:v>-5.7357643635104614</c:v>
                </c:pt>
                <c:pt idx="76">
                  <c:v>-5.9902359851558575</c:v>
                </c:pt>
                <c:pt idx="77">
                  <c:v>-6.2387959670938598</c:v>
                </c:pt>
                <c:pt idx="78">
                  <c:v>-6.4811990106313058</c:v>
                </c:pt>
                <c:pt idx="79">
                  <c:v>-6.7172058932299041</c:v>
                </c:pt>
                <c:pt idx="80">
                  <c:v>-6.9465837045899734</c:v>
                </c:pt>
                <c:pt idx="81">
                  <c:v>-7.1691060765048267</c:v>
                </c:pt>
                <c:pt idx="82">
                  <c:v>-7.3845534062588358</c:v>
                </c:pt>
                <c:pt idx="83">
                  <c:v>-7.5927130733488104</c:v>
                </c:pt>
                <c:pt idx="84">
                  <c:v>-7.7933796493147423</c:v>
                </c:pt>
                <c:pt idx="85">
                  <c:v>-7.9863551004729283</c:v>
                </c:pt>
                <c:pt idx="86">
                  <c:v>-8.1714489833512829</c:v>
                </c:pt>
                <c:pt idx="87">
                  <c:v>-8.3484786326340625</c:v>
                </c:pt>
                <c:pt idx="88">
                  <c:v>-8.5172693414304774</c:v>
                </c:pt>
                <c:pt idx="89">
                  <c:v>-8.6776545336892852</c:v>
                </c:pt>
                <c:pt idx="90">
                  <c:v>-8.8294759285892699</c:v>
                </c:pt>
                <c:pt idx="91">
                  <c:v>-8.9725836967432837</c:v>
                </c:pt>
                <c:pt idx="92">
                  <c:v>-9.1068366080617693</c:v>
                </c:pt>
                <c:pt idx="93">
                  <c:v>-9.2321021711298101</c:v>
                </c:pt>
                <c:pt idx="94">
                  <c:v>-9.3482567639601459</c:v>
                </c:pt>
                <c:pt idx="95">
                  <c:v>-9.4551857559931687</c:v>
                </c:pt>
                <c:pt idx="96">
                  <c:v>-9.5527836212234369</c:v>
                </c:pt>
                <c:pt idx="97">
                  <c:v>-9.6409540423411002</c:v>
                </c:pt>
                <c:pt idx="98">
                  <c:v>-9.7196100057854622</c:v>
                </c:pt>
                <c:pt idx="99">
                  <c:v>-9.7886738876168504</c:v>
                </c:pt>
                <c:pt idx="100">
                  <c:v>-9.8480775301220795</c:v>
                </c:pt>
                <c:pt idx="101">
                  <c:v>-9.8977623090778888</c:v>
                </c:pt>
                <c:pt idx="102">
                  <c:v>-9.9376791916059641</c:v>
                </c:pt>
                <c:pt idx="103">
                  <c:v>-9.9677887845624724</c:v>
                </c:pt>
                <c:pt idx="104">
                  <c:v>-9.9880613734143413</c:v>
                </c:pt>
                <c:pt idx="105">
                  <c:v>-9.9984769515639123</c:v>
                </c:pt>
                <c:pt idx="106">
                  <c:v>-9.9990252400930419</c:v>
                </c:pt>
                <c:pt idx="107">
                  <c:v>-9.9897056979071479</c:v>
                </c:pt>
                <c:pt idx="108">
                  <c:v>-9.9705275222692027</c:v>
                </c:pt>
                <c:pt idx="109">
                  <c:v>-9.9415096397231544</c:v>
                </c:pt>
                <c:pt idx="110">
                  <c:v>-9.9026806874157032</c:v>
                </c:pt>
                <c:pt idx="111">
                  <c:v>-9.8540789848349029</c:v>
                </c:pt>
                <c:pt idx="112">
                  <c:v>-9.7957524959934421</c:v>
                </c:pt>
                <c:pt idx="113">
                  <c:v>-9.7277587820939644</c:v>
                </c:pt>
                <c:pt idx="114">
                  <c:v>-9.6501649447231141</c:v>
                </c:pt>
                <c:pt idx="115">
                  <c:v>-9.5630475596303537</c:v>
                </c:pt>
                <c:pt idx="116">
                  <c:v>-9.4664926011569648</c:v>
                </c:pt>
                <c:pt idx="117">
                  <c:v>-9.3605953573897338</c:v>
                </c:pt>
                <c:pt idx="118">
                  <c:v>-9.2454603361231307</c:v>
                </c:pt>
                <c:pt idx="119">
                  <c:v>-9.1212011617227304</c:v>
                </c:pt>
                <c:pt idx="120">
                  <c:v>-8.9879404629916699</c:v>
                </c:pt>
                <c:pt idx="121">
                  <c:v>-8.8458097521508403</c:v>
                </c:pt>
                <c:pt idx="122">
                  <c:v>-8.6949492950521918</c:v>
                </c:pt>
                <c:pt idx="123">
                  <c:v>-8.5355079727532726</c:v>
                </c:pt>
                <c:pt idx="124">
                  <c:v>-8.3676431345896169</c:v>
                </c:pt>
                <c:pt idx="125">
                  <c:v>-8.1915204428899173</c:v>
                </c:pt>
                <c:pt idx="126">
                  <c:v>-8.0073137094873363</c:v>
                </c:pt>
                <c:pt idx="127">
                  <c:v>-7.8152047241881899</c:v>
                </c:pt>
                <c:pt idx="128">
                  <c:v>-7.6153830753673653</c:v>
                </c:pt>
                <c:pt idx="129">
                  <c:v>-7.4080459628674999</c:v>
                </c:pt>
                <c:pt idx="130">
                  <c:v>-7.1933980033865117</c:v>
                </c:pt>
                <c:pt idx="131">
                  <c:v>-6.9716510285456472</c:v>
                </c:pt>
                <c:pt idx="132">
                  <c:v>-6.7430238758372365</c:v>
                </c:pt>
                <c:pt idx="133">
                  <c:v>-6.5077421726585074</c:v>
                </c:pt>
                <c:pt idx="134">
                  <c:v>-6.266038113644596</c:v>
                </c:pt>
                <c:pt idx="135">
                  <c:v>-6.0181502315204831</c:v>
                </c:pt>
                <c:pt idx="136">
                  <c:v>-5.7643231616979342</c:v>
                </c:pt>
                <c:pt idx="137">
                  <c:v>-5.504807400849959</c:v>
                </c:pt>
                <c:pt idx="138">
                  <c:v>-5.2398590597007892</c:v>
                </c:pt>
                <c:pt idx="139">
                  <c:v>-4.9697396102755516</c:v>
                </c:pt>
                <c:pt idx="140">
                  <c:v>-4.6947156278589004</c:v>
                </c:pt>
                <c:pt idx="141">
                  <c:v>-4.4150585279174539</c:v>
                </c:pt>
                <c:pt idx="142">
                  <c:v>-4.1310442982454205</c:v>
                </c:pt>
                <c:pt idx="143">
                  <c:v>-3.8429532265980342</c:v>
                </c:pt>
                <c:pt idx="144">
                  <c:v>-3.5510696240813693</c:v>
                </c:pt>
                <c:pt idx="145">
                  <c:v>-3.255681544571567</c:v>
                </c:pt>
                <c:pt idx="146">
                  <c:v>-2.9570805004404606</c:v>
                </c:pt>
                <c:pt idx="147">
                  <c:v>-2.6555611748680921</c:v>
                </c:pt>
                <c:pt idx="148">
                  <c:v>-2.351421131025897</c:v>
                </c:pt>
                <c:pt idx="149">
                  <c:v>-2.0449605184179021</c:v>
                </c:pt>
                <c:pt idx="150">
                  <c:v>-1.7364817766693039</c:v>
                </c:pt>
                <c:pt idx="151">
                  <c:v>-1.42628933705511</c:v>
                </c:pt>
                <c:pt idx="152">
                  <c:v>-1.1146893220632499</c:v>
                </c:pt>
                <c:pt idx="153">
                  <c:v>-0.80198924328858612</c:v>
                </c:pt>
                <c:pt idx="154">
                  <c:v>-0.48849769795613129</c:v>
                </c:pt>
                <c:pt idx="155">
                  <c:v>-0.1745240643728356</c:v>
                </c:pt>
                <c:pt idx="156">
                  <c:v>0.13962180339145047</c:v>
                </c:pt>
                <c:pt idx="157">
                  <c:v>0.45362988129254261</c:v>
                </c:pt>
                <c:pt idx="158">
                  <c:v>0.76719028126819833</c:v>
                </c:pt>
                <c:pt idx="159">
                  <c:v>1.0799935570602299</c:v>
                </c:pt>
                <c:pt idx="160">
                  <c:v>1.3917310096006539</c:v>
                </c:pt>
                <c:pt idx="161">
                  <c:v>1.7020949916603321</c:v>
                </c:pt>
                <c:pt idx="162">
                  <c:v>2.0107792114596426</c:v>
                </c:pt>
                <c:pt idx="163">
                  <c:v>2.3174790349415759</c:v>
                </c:pt>
                <c:pt idx="164">
                  <c:v>2.6218917864086482</c:v>
                </c:pt>
                <c:pt idx="165">
                  <c:v>2.9237170472273668</c:v>
                </c:pt>
                <c:pt idx="166">
                  <c:v>3.2226569523051167</c:v>
                </c:pt>
                <c:pt idx="167">
                  <c:v>3.5184164840470142</c:v>
                </c:pt>
                <c:pt idx="168">
                  <c:v>3.8107037635027434</c:v>
                </c:pt>
                <c:pt idx="169">
                  <c:v>4.0992303384157287</c:v>
                </c:pt>
                <c:pt idx="170">
                  <c:v>4.383711467890782</c:v>
                </c:pt>
                <c:pt idx="171">
                  <c:v>4.6638664033989174</c:v>
                </c:pt>
                <c:pt idx="172">
                  <c:v>4.9394186658423065</c:v>
                </c:pt>
                <c:pt idx="173">
                  <c:v>5.2100963184057658</c:v>
                </c:pt>
                <c:pt idx="174">
                  <c:v>5.475632234925504</c:v>
                </c:pt>
                <c:pt idx="175">
                  <c:v>5.7357643635104676</c:v>
                </c:pt>
                <c:pt idx="176">
                  <c:v>5.9902359851558638</c:v>
                </c:pt>
                <c:pt idx="177">
                  <c:v>6.2387959670938589</c:v>
                </c:pt>
                <c:pt idx="178">
                  <c:v>6.4811990106313111</c:v>
                </c:pt>
                <c:pt idx="179">
                  <c:v>6.7172058932299024</c:v>
                </c:pt>
                <c:pt idx="180">
                  <c:v>6.9465837045899725</c:v>
                </c:pt>
                <c:pt idx="181">
                  <c:v>7.169106076504832</c:v>
                </c:pt>
                <c:pt idx="182">
                  <c:v>7.3845534062588412</c:v>
                </c:pt>
                <c:pt idx="183">
                  <c:v>7.5927130733488104</c:v>
                </c:pt>
                <c:pt idx="184">
                  <c:v>7.7933796493147369</c:v>
                </c:pt>
                <c:pt idx="185">
                  <c:v>7.9863551004729283</c:v>
                </c:pt>
                <c:pt idx="186">
                  <c:v>8.1714489833512882</c:v>
                </c:pt>
                <c:pt idx="187">
                  <c:v>8.3484786326340679</c:v>
                </c:pt>
                <c:pt idx="188">
                  <c:v>8.5172693414304828</c:v>
                </c:pt>
                <c:pt idx="189">
                  <c:v>8.6776545336892816</c:v>
                </c:pt>
                <c:pt idx="190">
                  <c:v>8.8294759285892681</c:v>
                </c:pt>
                <c:pt idx="191">
                  <c:v>8.9725836967432873</c:v>
                </c:pt>
                <c:pt idx="192">
                  <c:v>9.1068366080617729</c:v>
                </c:pt>
                <c:pt idx="193">
                  <c:v>9.2321021711298101</c:v>
                </c:pt>
                <c:pt idx="194">
                  <c:v>9.3482567639601442</c:v>
                </c:pt>
                <c:pt idx="195">
                  <c:v>9.4551857559931669</c:v>
                </c:pt>
                <c:pt idx="196">
                  <c:v>9.5527836212234387</c:v>
                </c:pt>
                <c:pt idx="197">
                  <c:v>9.6409540423411002</c:v>
                </c:pt>
                <c:pt idx="198">
                  <c:v>9.7196100057854622</c:v>
                </c:pt>
                <c:pt idx="199">
                  <c:v>9.7886738876168504</c:v>
                </c:pt>
                <c:pt idx="200">
                  <c:v>9.8480775301220831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D-400D-BED9-263BA8CD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90144"/>
        <c:axId val="706691808"/>
      </c:scatterChart>
      <c:valAx>
        <c:axId val="7066901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91808"/>
        <c:crosses val="autoZero"/>
        <c:crossBetween val="midCat"/>
      </c:valAx>
      <c:valAx>
        <c:axId val="706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Feuil1!$A$16</c:f>
              <c:strCache>
                <c:ptCount val="1"/>
                <c:pt idx="0">
                  <c:v>p(t)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Feuil1!$B$16:$GT$16</c:f>
              <c:numCache>
                <c:formatCode>General</c:formatCode>
                <c:ptCount val="201"/>
                <c:pt idx="0">
                  <c:v>0</c:v>
                </c:pt>
                <c:pt idx="1">
                  <c:v>3.1089622730302438</c:v>
                </c:pt>
                <c:pt idx="2">
                  <c:v>6.2399203935658543</c:v>
                </c:pt>
                <c:pt idx="3">
                  <c:v>9.3805179003037811</c:v>
                </c:pt>
                <c:pt idx="4">
                  <c:v>12.51836028968745</c:v>
                </c:pt>
                <c:pt idx="5">
                  <c:v>15.641063931349789</c:v>
                </c:pt>
                <c:pt idx="6">
                  <c:v>18.73630494064475</c:v>
                </c:pt>
                <c:pt idx="7">
                  <c:v>21.791867815389757</c:v>
                </c:pt>
                <c:pt idx="8">
                  <c:v>24.795693644872074</c:v>
                </c:pt>
                <c:pt idx="9">
                  <c:v>27.735927700860227</c:v>
                </c:pt>
                <c:pt idx="10">
                  <c:v>30.600966222800388</c:v>
                </c:pt>
                <c:pt idx="11">
                  <c:v>33.379502212558066</c:v>
                </c:pt>
                <c:pt idx="12">
                  <c:v>36.060570057974026</c:v>
                </c:pt>
                <c:pt idx="13">
                  <c:v>38.633588809125811</c:v>
                </c:pt>
                <c:pt idx="14">
                  <c:v>41.08840393650307</c:v>
                </c:pt>
                <c:pt idx="15">
                  <c:v>43.415327406296377</c:v>
                </c:pt>
                <c:pt idx="16">
                  <c:v>45.605175914640718</c:v>
                </c:pt>
                <c:pt idx="17">
                  <c:v>47.649307129920231</c:v>
                </c:pt>
                <c:pt idx="18">
                  <c:v>49.53965380010294</c:v>
                </c:pt>
                <c:pt idx="19">
                  <c:v>51.268755590498898</c:v>
                </c:pt>
                <c:pt idx="20">
                  <c:v>52.829788526292866</c:v>
                </c:pt>
                <c:pt idx="21">
                  <c:v>54.216591923655365</c:v>
                </c:pt>
                <c:pt idx="22">
                  <c:v>55.423692703147253</c:v>
                </c:pt>
                <c:pt idx="23">
                  <c:v>56.446326989463707</c:v>
                </c:pt>
                <c:pt idx="24">
                  <c:v>57.280458912273836</c:v>
                </c:pt>
                <c:pt idx="25">
                  <c:v>57.92279653395692</c:v>
                </c:pt>
                <c:pt idx="26">
                  <c:v>58.370804841376341</c:v>
                </c:pt>
                <c:pt idx="27">
                  <c:v>58.622715750418237</c:v>
                </c:pt>
                <c:pt idx="28">
                  <c:v>58.677535083811726</c:v>
                </c:pt>
                <c:pt idx="29">
                  <c:v>58.535046494692537</c:v>
                </c:pt>
                <c:pt idx="30">
                  <c:v>58.195812320425027</c:v>
                </c:pt>
                <c:pt idx="31">
                  <c:v>57.661171363313727</c:v>
                </c:pt>
                <c:pt idx="32">
                  <c:v>56.933233606962112</c:v>
                </c:pt>
                <c:pt idx="33">
                  <c:v>56.014871889131356</c:v>
                </c:pt>
                <c:pt idx="34">
                  <c:v>54.909710563962193</c:v>
                </c:pt>
                <c:pt idx="35">
                  <c:v>53.622111198304857</c:v>
                </c:pt>
                <c:pt idx="36">
                  <c:v>52.157155358607476</c:v>
                </c:pt>
                <c:pt idx="37">
                  <c:v>50.520624556294621</c:v>
                </c:pt>
                <c:pt idx="38">
                  <c:v>48.718977430783191</c:v>
                </c:pt>
                <c:pt idx="39">
                  <c:v>46.759324260183369</c:v>
                </c:pt>
                <c:pt idx="40">
                  <c:v>44.64939890027906</c:v>
                </c:pt>
                <c:pt idx="41">
                  <c:v>42.397528262532688</c:v>
                </c:pt>
                <c:pt idx="42">
                  <c:v>40.012599451569557</c:v>
                </c:pt>
                <c:pt idx="43">
                  <c:v>37.504024691836214</c:v>
                </c:pt>
                <c:pt idx="44">
                  <c:v>34.881704181850452</c:v>
                </c:pt>
                <c:pt idx="45">
                  <c:v>32.15598702264105</c:v>
                </c:pt>
                <c:pt idx="46">
                  <c:v>29.33763037457361</c:v>
                </c:pt>
                <c:pt idx="47">
                  <c:v>26.437757003753354</c:v>
                </c:pt>
                <c:pt idx="48">
                  <c:v>23.467811385548856</c:v>
                </c:pt>
                <c:pt idx="49">
                  <c:v>20.439514538475997</c:v>
                </c:pt>
                <c:pt idx="50">
                  <c:v>17.364817766693029</c:v>
                </c:pt>
                <c:pt idx="51">
                  <c:v>14.255855493662802</c:v>
                </c:pt>
                <c:pt idx="52">
                  <c:v>11.124897373127208</c:v>
                </c:pt>
                <c:pt idx="53">
                  <c:v>7.9842998663892555</c:v>
                </c:pt>
                <c:pt idx="54">
                  <c:v>4.8464574770055595</c:v>
                </c:pt>
                <c:pt idx="55">
                  <c:v>1.723753835343238</c:v>
                </c:pt>
                <c:pt idx="56">
                  <c:v>-1.3714871739517058</c:v>
                </c:pt>
                <c:pt idx="57">
                  <c:v>-4.4270500486966906</c:v>
                </c:pt>
                <c:pt idx="58">
                  <c:v>-7.4308758781789939</c:v>
                </c:pt>
                <c:pt idx="59">
                  <c:v>-10.37110993416721</c:v>
                </c:pt>
                <c:pt idx="60">
                  <c:v>-13.236148456107362</c:v>
                </c:pt>
                <c:pt idx="61">
                  <c:v>-16.014684445865022</c:v>
                </c:pt>
                <c:pt idx="62">
                  <c:v>-18.695752291281007</c:v>
                </c:pt>
                <c:pt idx="63">
                  <c:v>-21.268771042432771</c:v>
                </c:pt>
                <c:pt idx="64">
                  <c:v>-23.723586169810048</c:v>
                </c:pt>
                <c:pt idx="65">
                  <c:v>-26.050509639603352</c:v>
                </c:pt>
                <c:pt idx="66">
                  <c:v>-28.240358147947664</c:v>
                </c:pt>
                <c:pt idx="67">
                  <c:v>-30.28448936322723</c:v>
                </c:pt>
                <c:pt idx="68">
                  <c:v>-32.174836033409875</c:v>
                </c:pt>
                <c:pt idx="69">
                  <c:v>-33.903937823805876</c:v>
                </c:pt>
                <c:pt idx="70">
                  <c:v>-35.464970759599829</c:v>
                </c:pt>
                <c:pt idx="71">
                  <c:v>-36.851774156962342</c:v>
                </c:pt>
                <c:pt idx="72">
                  <c:v>-38.058874936454188</c:v>
                </c:pt>
                <c:pt idx="73">
                  <c:v>-39.081509222770677</c:v>
                </c:pt>
                <c:pt idx="74">
                  <c:v>-39.9156411455808</c:v>
                </c:pt>
                <c:pt idx="75">
                  <c:v>-40.55797876726389</c:v>
                </c:pt>
                <c:pt idx="76">
                  <c:v>-41.005987074683283</c:v>
                </c:pt>
                <c:pt idx="77">
                  <c:v>-41.257897983725165</c:v>
                </c:pt>
                <c:pt idx="78">
                  <c:v>-41.312717317118683</c:v>
                </c:pt>
                <c:pt idx="79">
                  <c:v>-41.170228727999479</c:v>
                </c:pt>
                <c:pt idx="80">
                  <c:v>-40.830994553732012</c:v>
                </c:pt>
                <c:pt idx="81">
                  <c:v>-40.296353596620698</c:v>
                </c:pt>
                <c:pt idx="82">
                  <c:v>-39.568415840269047</c:v>
                </c:pt>
                <c:pt idx="83">
                  <c:v>-38.650054122438291</c:v>
                </c:pt>
                <c:pt idx="84">
                  <c:v>-37.544892797269142</c:v>
                </c:pt>
                <c:pt idx="85">
                  <c:v>-36.257293431611807</c:v>
                </c:pt>
                <c:pt idx="86">
                  <c:v>-34.792337591914439</c:v>
                </c:pt>
                <c:pt idx="87">
                  <c:v>-33.155806789601556</c:v>
                </c:pt>
                <c:pt idx="88">
                  <c:v>-31.354159664090144</c:v>
                </c:pt>
                <c:pt idx="89">
                  <c:v>-29.394506493490319</c:v>
                </c:pt>
                <c:pt idx="90">
                  <c:v>-27.284581133586048</c:v>
                </c:pt>
                <c:pt idx="91">
                  <c:v>-25.032710495839638</c:v>
                </c:pt>
                <c:pt idx="92">
                  <c:v>-22.647781684876545</c:v>
                </c:pt>
                <c:pt idx="93">
                  <c:v>-20.139206925143128</c:v>
                </c:pt>
                <c:pt idx="94">
                  <c:v>-17.516886415157394</c:v>
                </c:pt>
                <c:pt idx="95">
                  <c:v>-14.791169255948033</c:v>
                </c:pt>
                <c:pt idx="96">
                  <c:v>-11.972812607880556</c:v>
                </c:pt>
                <c:pt idx="97">
                  <c:v>-9.0729392370603374</c:v>
                </c:pt>
                <c:pt idx="98">
                  <c:v>-6.1029936188557947</c:v>
                </c:pt>
                <c:pt idx="99">
                  <c:v>-3.0746967717829778</c:v>
                </c:pt>
                <c:pt idx="100">
                  <c:v>3.1668892719091342E-14</c:v>
                </c:pt>
                <c:pt idx="101">
                  <c:v>3.1089622730302136</c:v>
                </c:pt>
                <c:pt idx="102">
                  <c:v>6.2399203935658516</c:v>
                </c:pt>
                <c:pt idx="103">
                  <c:v>9.3805179003038042</c:v>
                </c:pt>
                <c:pt idx="104">
                  <c:v>12.518360289687454</c:v>
                </c:pt>
                <c:pt idx="105">
                  <c:v>15.641063931349775</c:v>
                </c:pt>
                <c:pt idx="106">
                  <c:v>18.736304940644764</c:v>
                </c:pt>
                <c:pt idx="107">
                  <c:v>21.791867815389708</c:v>
                </c:pt>
                <c:pt idx="108">
                  <c:v>24.795693644872095</c:v>
                </c:pt>
                <c:pt idx="109">
                  <c:v>27.735927700860273</c:v>
                </c:pt>
                <c:pt idx="110">
                  <c:v>30.600966222800373</c:v>
                </c:pt>
                <c:pt idx="111">
                  <c:v>33.379502212558087</c:v>
                </c:pt>
                <c:pt idx="112">
                  <c:v>36.060570057974033</c:v>
                </c:pt>
                <c:pt idx="113">
                  <c:v>38.633588809125818</c:v>
                </c:pt>
                <c:pt idx="114">
                  <c:v>41.088403936503063</c:v>
                </c:pt>
                <c:pt idx="115">
                  <c:v>43.415327406296406</c:v>
                </c:pt>
                <c:pt idx="116">
                  <c:v>45.605175914640689</c:v>
                </c:pt>
                <c:pt idx="117">
                  <c:v>47.649307129920224</c:v>
                </c:pt>
                <c:pt idx="118">
                  <c:v>49.539653800102997</c:v>
                </c:pt>
                <c:pt idx="119">
                  <c:v>51.268755590498898</c:v>
                </c:pt>
                <c:pt idx="120">
                  <c:v>52.829788526292852</c:v>
                </c:pt>
                <c:pt idx="121">
                  <c:v>54.216591923655386</c:v>
                </c:pt>
                <c:pt idx="122">
                  <c:v>55.423692703147218</c:v>
                </c:pt>
                <c:pt idx="123">
                  <c:v>56.446326989463707</c:v>
                </c:pt>
                <c:pt idx="124">
                  <c:v>57.280458912273865</c:v>
                </c:pt>
                <c:pt idx="125">
                  <c:v>57.922796533956912</c:v>
                </c:pt>
                <c:pt idx="126">
                  <c:v>58.370804841376355</c:v>
                </c:pt>
                <c:pt idx="127">
                  <c:v>58.622715750418237</c:v>
                </c:pt>
                <c:pt idx="128">
                  <c:v>58.677535083811726</c:v>
                </c:pt>
                <c:pt idx="129">
                  <c:v>58.535046494692523</c:v>
                </c:pt>
                <c:pt idx="130">
                  <c:v>58.195812320425027</c:v>
                </c:pt>
                <c:pt idx="131">
                  <c:v>57.661171363313713</c:v>
                </c:pt>
                <c:pt idx="132">
                  <c:v>56.933233606962091</c:v>
                </c:pt>
                <c:pt idx="133">
                  <c:v>56.014871889131321</c:v>
                </c:pt>
                <c:pt idx="134">
                  <c:v>54.909710563962122</c:v>
                </c:pt>
                <c:pt idx="135">
                  <c:v>53.622111198304871</c:v>
                </c:pt>
                <c:pt idx="136">
                  <c:v>52.157155358607469</c:v>
                </c:pt>
                <c:pt idx="137">
                  <c:v>50.520624556294621</c:v>
                </c:pt>
                <c:pt idx="138">
                  <c:v>48.71897743078317</c:v>
                </c:pt>
                <c:pt idx="139">
                  <c:v>46.759324260183334</c:v>
                </c:pt>
                <c:pt idx="140">
                  <c:v>44.649398900279017</c:v>
                </c:pt>
                <c:pt idx="141">
                  <c:v>42.397528262532703</c:v>
                </c:pt>
                <c:pt idx="142">
                  <c:v>40.012599451569564</c:v>
                </c:pt>
                <c:pt idx="143">
                  <c:v>37.50402469183615</c:v>
                </c:pt>
                <c:pt idx="144">
                  <c:v>34.881704181850459</c:v>
                </c:pt>
                <c:pt idx="145">
                  <c:v>32.155987022641057</c:v>
                </c:pt>
                <c:pt idx="146">
                  <c:v>29.337630374573543</c:v>
                </c:pt>
                <c:pt idx="147">
                  <c:v>26.437757003753411</c:v>
                </c:pt>
                <c:pt idx="148">
                  <c:v>23.467811385548821</c:v>
                </c:pt>
                <c:pt idx="149">
                  <c:v>20.439514538476008</c:v>
                </c:pt>
                <c:pt idx="150">
                  <c:v>17.36481776669304</c:v>
                </c:pt>
                <c:pt idx="151">
                  <c:v>14.255855493662724</c:v>
                </c:pt>
                <c:pt idx="152">
                  <c:v>11.124897373127133</c:v>
                </c:pt>
                <c:pt idx="153">
                  <c:v>7.9842998663892235</c:v>
                </c:pt>
                <c:pt idx="154">
                  <c:v>4.8464574770055719</c:v>
                </c:pt>
                <c:pt idx="155">
                  <c:v>1.7237538353432502</c:v>
                </c:pt>
                <c:pt idx="156">
                  <c:v>-1.3714871739516938</c:v>
                </c:pt>
                <c:pt idx="157">
                  <c:v>-4.4270500486967652</c:v>
                </c:pt>
                <c:pt idx="158">
                  <c:v>-7.4308758781791502</c:v>
                </c:pt>
                <c:pt idx="159">
                  <c:v>-10.371109934167201</c:v>
                </c:pt>
                <c:pt idx="160">
                  <c:v>-13.236148456107349</c:v>
                </c:pt>
                <c:pt idx="161">
                  <c:v>-16.01468444586509</c:v>
                </c:pt>
                <c:pt idx="162">
                  <c:v>-18.695752291280961</c:v>
                </c:pt>
                <c:pt idx="163">
                  <c:v>-21.2687710424328</c:v>
                </c:pt>
                <c:pt idx="164">
                  <c:v>-23.723586169810041</c:v>
                </c:pt>
                <c:pt idx="165">
                  <c:v>-26.050509639603344</c:v>
                </c:pt>
                <c:pt idx="166">
                  <c:v>-28.240358147947717</c:v>
                </c:pt>
                <c:pt idx="167">
                  <c:v>-30.284489363227166</c:v>
                </c:pt>
                <c:pt idx="168">
                  <c:v>-32.174836033409925</c:v>
                </c:pt>
                <c:pt idx="169">
                  <c:v>-33.903937823805876</c:v>
                </c:pt>
                <c:pt idx="170">
                  <c:v>-35.464970759599872</c:v>
                </c:pt>
                <c:pt idx="171">
                  <c:v>-36.851774156962371</c:v>
                </c:pt>
                <c:pt idx="172">
                  <c:v>-38.058874936454195</c:v>
                </c:pt>
                <c:pt idx="173">
                  <c:v>-39.081509222770684</c:v>
                </c:pt>
                <c:pt idx="174">
                  <c:v>-39.915641145580807</c:v>
                </c:pt>
                <c:pt idx="175">
                  <c:v>-40.557978767263904</c:v>
                </c:pt>
                <c:pt idx="176">
                  <c:v>-41.005987074683311</c:v>
                </c:pt>
                <c:pt idx="177">
                  <c:v>-41.257897983725186</c:v>
                </c:pt>
                <c:pt idx="178">
                  <c:v>-41.312717317118704</c:v>
                </c:pt>
                <c:pt idx="179">
                  <c:v>-41.170228727999501</c:v>
                </c:pt>
                <c:pt idx="180">
                  <c:v>-40.830994553732012</c:v>
                </c:pt>
                <c:pt idx="181">
                  <c:v>-40.296353596620683</c:v>
                </c:pt>
                <c:pt idx="182">
                  <c:v>-39.568415840269054</c:v>
                </c:pt>
                <c:pt idx="183">
                  <c:v>-38.650054122438306</c:v>
                </c:pt>
                <c:pt idx="184">
                  <c:v>-37.544892797269185</c:v>
                </c:pt>
                <c:pt idx="185">
                  <c:v>-36.257293431611842</c:v>
                </c:pt>
                <c:pt idx="186">
                  <c:v>-34.792337591914411</c:v>
                </c:pt>
                <c:pt idx="187">
                  <c:v>-33.155806789601556</c:v>
                </c:pt>
                <c:pt idx="188">
                  <c:v>-31.354159664090101</c:v>
                </c:pt>
                <c:pt idx="189">
                  <c:v>-29.394506493490386</c:v>
                </c:pt>
                <c:pt idx="190">
                  <c:v>-27.284581133586055</c:v>
                </c:pt>
                <c:pt idx="191">
                  <c:v>-25.032710495839616</c:v>
                </c:pt>
                <c:pt idx="192">
                  <c:v>-22.647781684876485</c:v>
                </c:pt>
                <c:pt idx="193">
                  <c:v>-20.139206925143135</c:v>
                </c:pt>
                <c:pt idx="194">
                  <c:v>-17.516886415157444</c:v>
                </c:pt>
                <c:pt idx="195">
                  <c:v>-14.791169255948045</c:v>
                </c:pt>
                <c:pt idx="196">
                  <c:v>-11.972812607880529</c:v>
                </c:pt>
                <c:pt idx="197">
                  <c:v>-9.0729392370603907</c:v>
                </c:pt>
                <c:pt idx="198">
                  <c:v>-6.1029936188558063</c:v>
                </c:pt>
                <c:pt idx="199">
                  <c:v>-3.0746967717829898</c:v>
                </c:pt>
                <c:pt idx="200">
                  <c:v>6.333778543818271E-14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8-45B1-841F-D4ADF35E0633}"/>
            </c:ext>
          </c:extLst>
        </c:ser>
        <c:ser>
          <c:idx val="1"/>
          <c:order val="1"/>
          <c:tx>
            <c:v>P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Feuil1!$C$21:$GT$21</c:f>
              <c:numCache>
                <c:formatCode>General</c:formatCode>
                <c:ptCount val="200"/>
                <c:pt idx="0">
                  <c:v>8.6824088833465112</c:v>
                </c:pt>
                <c:pt idx="1">
                  <c:v>8.6824088833465112</c:v>
                </c:pt>
                <c:pt idx="2">
                  <c:v>8.6824088833465112</c:v>
                </c:pt>
                <c:pt idx="3">
                  <c:v>8.6824088833465112</c:v>
                </c:pt>
                <c:pt idx="4">
                  <c:v>8.6824088833465112</c:v>
                </c:pt>
                <c:pt idx="5">
                  <c:v>8.6824088833465112</c:v>
                </c:pt>
                <c:pt idx="6">
                  <c:v>8.6824088833465112</c:v>
                </c:pt>
                <c:pt idx="7">
                  <c:v>8.6824088833465112</c:v>
                </c:pt>
                <c:pt idx="8">
                  <c:v>8.6824088833465112</c:v>
                </c:pt>
                <c:pt idx="9">
                  <c:v>8.6824088833465112</c:v>
                </c:pt>
                <c:pt idx="10">
                  <c:v>8.6824088833465112</c:v>
                </c:pt>
                <c:pt idx="11">
                  <c:v>8.6824088833465112</c:v>
                </c:pt>
                <c:pt idx="12">
                  <c:v>8.6824088833465112</c:v>
                </c:pt>
                <c:pt idx="13">
                  <c:v>8.6824088833465112</c:v>
                </c:pt>
                <c:pt idx="14">
                  <c:v>8.6824088833465112</c:v>
                </c:pt>
                <c:pt idx="15">
                  <c:v>8.6824088833465112</c:v>
                </c:pt>
                <c:pt idx="16">
                  <c:v>8.6824088833465112</c:v>
                </c:pt>
                <c:pt idx="17">
                  <c:v>8.6824088833465112</c:v>
                </c:pt>
                <c:pt idx="18">
                  <c:v>8.6824088833465112</c:v>
                </c:pt>
                <c:pt idx="19">
                  <c:v>8.6824088833465112</c:v>
                </c:pt>
                <c:pt idx="20">
                  <c:v>8.6824088833465112</c:v>
                </c:pt>
                <c:pt idx="21">
                  <c:v>8.6824088833465112</c:v>
                </c:pt>
                <c:pt idx="22">
                  <c:v>8.6824088833465112</c:v>
                </c:pt>
                <c:pt idx="23">
                  <c:v>8.6824088833465112</c:v>
                </c:pt>
                <c:pt idx="24">
                  <c:v>8.6824088833465112</c:v>
                </c:pt>
                <c:pt idx="25">
                  <c:v>8.6824088833465112</c:v>
                </c:pt>
                <c:pt idx="26">
                  <c:v>8.6824088833465112</c:v>
                </c:pt>
                <c:pt idx="27">
                  <c:v>8.6824088833465112</c:v>
                </c:pt>
                <c:pt idx="28">
                  <c:v>8.6824088833465112</c:v>
                </c:pt>
                <c:pt idx="29">
                  <c:v>8.6824088833465112</c:v>
                </c:pt>
                <c:pt idx="30">
                  <c:v>8.6824088833465112</c:v>
                </c:pt>
                <c:pt idx="31">
                  <c:v>8.6824088833465112</c:v>
                </c:pt>
                <c:pt idx="32">
                  <c:v>8.6824088833465112</c:v>
                </c:pt>
                <c:pt idx="33">
                  <c:v>8.6824088833465112</c:v>
                </c:pt>
                <c:pt idx="34">
                  <c:v>8.6824088833465112</c:v>
                </c:pt>
                <c:pt idx="35">
                  <c:v>8.6824088833465112</c:v>
                </c:pt>
                <c:pt idx="36">
                  <c:v>8.6824088833465112</c:v>
                </c:pt>
                <c:pt idx="37">
                  <c:v>8.6824088833465112</c:v>
                </c:pt>
                <c:pt idx="38">
                  <c:v>8.6824088833465112</c:v>
                </c:pt>
                <c:pt idx="39">
                  <c:v>8.6824088833465112</c:v>
                </c:pt>
                <c:pt idx="40">
                  <c:v>8.6824088833465112</c:v>
                </c:pt>
                <c:pt idx="41">
                  <c:v>8.6824088833465112</c:v>
                </c:pt>
                <c:pt idx="42">
                  <c:v>8.6824088833465112</c:v>
                </c:pt>
                <c:pt idx="43">
                  <c:v>8.6824088833465112</c:v>
                </c:pt>
                <c:pt idx="44">
                  <c:v>8.6824088833465112</c:v>
                </c:pt>
                <c:pt idx="45">
                  <c:v>8.6824088833465112</c:v>
                </c:pt>
                <c:pt idx="46">
                  <c:v>8.6824088833465112</c:v>
                </c:pt>
                <c:pt idx="47">
                  <c:v>8.6824088833465112</c:v>
                </c:pt>
                <c:pt idx="48">
                  <c:v>8.6824088833465112</c:v>
                </c:pt>
                <c:pt idx="49">
                  <c:v>8.6824088833465112</c:v>
                </c:pt>
                <c:pt idx="50">
                  <c:v>8.6824088833465112</c:v>
                </c:pt>
                <c:pt idx="51">
                  <c:v>8.6824088833465112</c:v>
                </c:pt>
                <c:pt idx="52">
                  <c:v>8.6824088833465112</c:v>
                </c:pt>
                <c:pt idx="53">
                  <c:v>8.6824088833465112</c:v>
                </c:pt>
                <c:pt idx="54">
                  <c:v>8.6824088833465112</c:v>
                </c:pt>
                <c:pt idx="55">
                  <c:v>8.6824088833465112</c:v>
                </c:pt>
                <c:pt idx="56">
                  <c:v>8.6824088833465112</c:v>
                </c:pt>
                <c:pt idx="57">
                  <c:v>8.6824088833465112</c:v>
                </c:pt>
                <c:pt idx="58">
                  <c:v>8.6824088833465112</c:v>
                </c:pt>
                <c:pt idx="59">
                  <c:v>8.6824088833465112</c:v>
                </c:pt>
                <c:pt idx="60">
                  <c:v>8.6824088833465112</c:v>
                </c:pt>
                <c:pt idx="61">
                  <c:v>8.6824088833465112</c:v>
                </c:pt>
                <c:pt idx="62">
                  <c:v>8.6824088833465112</c:v>
                </c:pt>
                <c:pt idx="63">
                  <c:v>8.6824088833465112</c:v>
                </c:pt>
                <c:pt idx="64">
                  <c:v>8.6824088833465112</c:v>
                </c:pt>
                <c:pt idx="65">
                  <c:v>8.6824088833465112</c:v>
                </c:pt>
                <c:pt idx="66">
                  <c:v>8.6824088833465112</c:v>
                </c:pt>
                <c:pt idx="67">
                  <c:v>8.6824088833465112</c:v>
                </c:pt>
                <c:pt idx="68">
                  <c:v>8.6824088833465112</c:v>
                </c:pt>
                <c:pt idx="69">
                  <c:v>8.6824088833465112</c:v>
                </c:pt>
                <c:pt idx="70">
                  <c:v>8.6824088833465112</c:v>
                </c:pt>
                <c:pt idx="71">
                  <c:v>8.6824088833465112</c:v>
                </c:pt>
                <c:pt idx="72">
                  <c:v>8.6824088833465112</c:v>
                </c:pt>
                <c:pt idx="73">
                  <c:v>8.6824088833465112</c:v>
                </c:pt>
                <c:pt idx="74">
                  <c:v>8.6824088833465112</c:v>
                </c:pt>
                <c:pt idx="75">
                  <c:v>8.6824088833465112</c:v>
                </c:pt>
                <c:pt idx="76">
                  <c:v>8.6824088833465112</c:v>
                </c:pt>
                <c:pt idx="77">
                  <c:v>8.6824088833465112</c:v>
                </c:pt>
                <c:pt idx="78">
                  <c:v>8.6824088833465112</c:v>
                </c:pt>
                <c:pt idx="79">
                  <c:v>8.6824088833465112</c:v>
                </c:pt>
                <c:pt idx="80">
                  <c:v>8.6824088833465112</c:v>
                </c:pt>
                <c:pt idx="81">
                  <c:v>8.6824088833465112</c:v>
                </c:pt>
                <c:pt idx="82">
                  <c:v>8.6824088833465112</c:v>
                </c:pt>
                <c:pt idx="83">
                  <c:v>8.6824088833465112</c:v>
                </c:pt>
                <c:pt idx="84">
                  <c:v>8.6824088833465112</c:v>
                </c:pt>
                <c:pt idx="85">
                  <c:v>8.6824088833465112</c:v>
                </c:pt>
                <c:pt idx="86">
                  <c:v>8.6824088833465112</c:v>
                </c:pt>
                <c:pt idx="87">
                  <c:v>8.6824088833465112</c:v>
                </c:pt>
                <c:pt idx="88">
                  <c:v>8.6824088833465112</c:v>
                </c:pt>
                <c:pt idx="89">
                  <c:v>8.6824088833465112</c:v>
                </c:pt>
                <c:pt idx="90">
                  <c:v>8.6824088833465112</c:v>
                </c:pt>
                <c:pt idx="91">
                  <c:v>8.6824088833465112</c:v>
                </c:pt>
                <c:pt idx="92">
                  <c:v>8.6824088833465112</c:v>
                </c:pt>
                <c:pt idx="93">
                  <c:v>8.6824088833465112</c:v>
                </c:pt>
                <c:pt idx="94">
                  <c:v>8.6824088833465112</c:v>
                </c:pt>
                <c:pt idx="95">
                  <c:v>8.6824088833465112</c:v>
                </c:pt>
                <c:pt idx="96">
                  <c:v>8.6824088833465112</c:v>
                </c:pt>
                <c:pt idx="97">
                  <c:v>8.6824088833465112</c:v>
                </c:pt>
                <c:pt idx="98">
                  <c:v>8.6824088833465112</c:v>
                </c:pt>
                <c:pt idx="99">
                  <c:v>8.6824088833465112</c:v>
                </c:pt>
                <c:pt idx="100">
                  <c:v>8.6824088833465112</c:v>
                </c:pt>
                <c:pt idx="101">
                  <c:v>8.6824088833465112</c:v>
                </c:pt>
                <c:pt idx="102">
                  <c:v>8.6824088833465112</c:v>
                </c:pt>
                <c:pt idx="103">
                  <c:v>8.6824088833465112</c:v>
                </c:pt>
                <c:pt idx="104">
                  <c:v>8.6824088833465112</c:v>
                </c:pt>
                <c:pt idx="105">
                  <c:v>8.6824088833465112</c:v>
                </c:pt>
                <c:pt idx="106">
                  <c:v>8.6824088833465112</c:v>
                </c:pt>
                <c:pt idx="107">
                  <c:v>8.6824088833465112</c:v>
                </c:pt>
                <c:pt idx="108">
                  <c:v>8.6824088833465112</c:v>
                </c:pt>
                <c:pt idx="109">
                  <c:v>8.6824088833465112</c:v>
                </c:pt>
                <c:pt idx="110">
                  <c:v>8.6824088833465112</c:v>
                </c:pt>
                <c:pt idx="111">
                  <c:v>8.6824088833465112</c:v>
                </c:pt>
                <c:pt idx="112">
                  <c:v>8.6824088833465112</c:v>
                </c:pt>
                <c:pt idx="113">
                  <c:v>8.6824088833465112</c:v>
                </c:pt>
                <c:pt idx="114">
                  <c:v>8.6824088833465112</c:v>
                </c:pt>
                <c:pt idx="115">
                  <c:v>8.6824088833465112</c:v>
                </c:pt>
                <c:pt idx="116">
                  <c:v>8.6824088833465112</c:v>
                </c:pt>
                <c:pt idx="117">
                  <c:v>8.6824088833465112</c:v>
                </c:pt>
                <c:pt idx="118">
                  <c:v>8.6824088833465112</c:v>
                </c:pt>
                <c:pt idx="119">
                  <c:v>8.6824088833465112</c:v>
                </c:pt>
                <c:pt idx="120">
                  <c:v>8.6824088833465112</c:v>
                </c:pt>
                <c:pt idx="121">
                  <c:v>8.6824088833465112</c:v>
                </c:pt>
                <c:pt idx="122">
                  <c:v>8.6824088833465112</c:v>
                </c:pt>
                <c:pt idx="123">
                  <c:v>8.6824088833465112</c:v>
                </c:pt>
                <c:pt idx="124">
                  <c:v>8.6824088833465112</c:v>
                </c:pt>
                <c:pt idx="125">
                  <c:v>8.6824088833465112</c:v>
                </c:pt>
                <c:pt idx="126">
                  <c:v>8.6824088833465112</c:v>
                </c:pt>
                <c:pt idx="127">
                  <c:v>8.6824088833465112</c:v>
                </c:pt>
                <c:pt idx="128">
                  <c:v>8.6824088833465112</c:v>
                </c:pt>
                <c:pt idx="129">
                  <c:v>8.6824088833465112</c:v>
                </c:pt>
                <c:pt idx="130">
                  <c:v>8.6824088833465112</c:v>
                </c:pt>
                <c:pt idx="131">
                  <c:v>8.6824088833465112</c:v>
                </c:pt>
                <c:pt idx="132">
                  <c:v>8.6824088833465112</c:v>
                </c:pt>
                <c:pt idx="133">
                  <c:v>8.6824088833465112</c:v>
                </c:pt>
                <c:pt idx="134">
                  <c:v>8.6824088833465112</c:v>
                </c:pt>
                <c:pt idx="135">
                  <c:v>8.6824088833465112</c:v>
                </c:pt>
                <c:pt idx="136">
                  <c:v>8.6824088833465112</c:v>
                </c:pt>
                <c:pt idx="137">
                  <c:v>8.6824088833465112</c:v>
                </c:pt>
                <c:pt idx="138">
                  <c:v>8.6824088833465112</c:v>
                </c:pt>
                <c:pt idx="139">
                  <c:v>8.6824088833465112</c:v>
                </c:pt>
                <c:pt idx="140">
                  <c:v>8.6824088833465112</c:v>
                </c:pt>
                <c:pt idx="141">
                  <c:v>8.6824088833465112</c:v>
                </c:pt>
                <c:pt idx="142">
                  <c:v>8.6824088833465112</c:v>
                </c:pt>
                <c:pt idx="143">
                  <c:v>8.6824088833465112</c:v>
                </c:pt>
                <c:pt idx="144">
                  <c:v>8.6824088833465112</c:v>
                </c:pt>
                <c:pt idx="145">
                  <c:v>8.6824088833465112</c:v>
                </c:pt>
                <c:pt idx="146">
                  <c:v>8.6824088833465112</c:v>
                </c:pt>
                <c:pt idx="147">
                  <c:v>8.6824088833465112</c:v>
                </c:pt>
                <c:pt idx="148">
                  <c:v>8.6824088833465112</c:v>
                </c:pt>
                <c:pt idx="149">
                  <c:v>8.6824088833465112</c:v>
                </c:pt>
                <c:pt idx="150">
                  <c:v>8.6824088833465112</c:v>
                </c:pt>
                <c:pt idx="151">
                  <c:v>8.6824088833465112</c:v>
                </c:pt>
                <c:pt idx="152">
                  <c:v>8.6824088833465112</c:v>
                </c:pt>
                <c:pt idx="153">
                  <c:v>8.6824088833465112</c:v>
                </c:pt>
                <c:pt idx="154">
                  <c:v>8.6824088833465112</c:v>
                </c:pt>
                <c:pt idx="155">
                  <c:v>8.6824088833465112</c:v>
                </c:pt>
                <c:pt idx="156">
                  <c:v>8.6824088833465112</c:v>
                </c:pt>
                <c:pt idx="157">
                  <c:v>8.6824088833465112</c:v>
                </c:pt>
                <c:pt idx="158">
                  <c:v>8.6824088833465112</c:v>
                </c:pt>
                <c:pt idx="159">
                  <c:v>8.6824088833465112</c:v>
                </c:pt>
                <c:pt idx="160">
                  <c:v>8.6824088833465112</c:v>
                </c:pt>
                <c:pt idx="161">
                  <c:v>8.6824088833465112</c:v>
                </c:pt>
                <c:pt idx="162">
                  <c:v>8.6824088833465112</c:v>
                </c:pt>
                <c:pt idx="163">
                  <c:v>8.6824088833465112</c:v>
                </c:pt>
                <c:pt idx="164">
                  <c:v>8.6824088833465112</c:v>
                </c:pt>
                <c:pt idx="165">
                  <c:v>8.6824088833465112</c:v>
                </c:pt>
                <c:pt idx="166">
                  <c:v>8.6824088833465112</c:v>
                </c:pt>
                <c:pt idx="167">
                  <c:v>8.6824088833465112</c:v>
                </c:pt>
                <c:pt idx="168">
                  <c:v>8.6824088833465112</c:v>
                </c:pt>
                <c:pt idx="169">
                  <c:v>8.6824088833465112</c:v>
                </c:pt>
                <c:pt idx="170">
                  <c:v>8.6824088833465112</c:v>
                </c:pt>
                <c:pt idx="171">
                  <c:v>8.6824088833465112</c:v>
                </c:pt>
                <c:pt idx="172">
                  <c:v>8.6824088833465112</c:v>
                </c:pt>
                <c:pt idx="173">
                  <c:v>8.6824088833465112</c:v>
                </c:pt>
                <c:pt idx="174">
                  <c:v>8.6824088833465112</c:v>
                </c:pt>
                <c:pt idx="175">
                  <c:v>8.6824088833465112</c:v>
                </c:pt>
                <c:pt idx="176">
                  <c:v>8.6824088833465112</c:v>
                </c:pt>
                <c:pt idx="177">
                  <c:v>8.6824088833465112</c:v>
                </c:pt>
                <c:pt idx="178">
                  <c:v>8.6824088833465112</c:v>
                </c:pt>
                <c:pt idx="179">
                  <c:v>8.6824088833465112</c:v>
                </c:pt>
                <c:pt idx="180">
                  <c:v>8.6824088833465112</c:v>
                </c:pt>
                <c:pt idx="181">
                  <c:v>8.6824088833465112</c:v>
                </c:pt>
                <c:pt idx="182">
                  <c:v>8.6824088833465112</c:v>
                </c:pt>
                <c:pt idx="183">
                  <c:v>8.6824088833465112</c:v>
                </c:pt>
                <c:pt idx="184">
                  <c:v>8.6824088833465112</c:v>
                </c:pt>
                <c:pt idx="185">
                  <c:v>8.6824088833465112</c:v>
                </c:pt>
                <c:pt idx="186">
                  <c:v>8.6824088833465112</c:v>
                </c:pt>
                <c:pt idx="187">
                  <c:v>8.6824088833465112</c:v>
                </c:pt>
                <c:pt idx="188">
                  <c:v>8.6824088833465112</c:v>
                </c:pt>
                <c:pt idx="189">
                  <c:v>8.6824088833465112</c:v>
                </c:pt>
                <c:pt idx="190">
                  <c:v>8.6824088833465112</c:v>
                </c:pt>
                <c:pt idx="191">
                  <c:v>8.6824088833465112</c:v>
                </c:pt>
                <c:pt idx="192">
                  <c:v>8.6824088833465112</c:v>
                </c:pt>
                <c:pt idx="193">
                  <c:v>8.6824088833465112</c:v>
                </c:pt>
                <c:pt idx="194">
                  <c:v>8.6824088833465112</c:v>
                </c:pt>
                <c:pt idx="195">
                  <c:v>8.6824088833465112</c:v>
                </c:pt>
                <c:pt idx="196">
                  <c:v>8.6824088833465112</c:v>
                </c:pt>
                <c:pt idx="197">
                  <c:v>8.6824088833465112</c:v>
                </c:pt>
                <c:pt idx="198">
                  <c:v>8.6824088833465112</c:v>
                </c:pt>
                <c:pt idx="199">
                  <c:v>8.6824088833465112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8-45B1-841F-D4ADF35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90144"/>
        <c:axId val="706691808"/>
      </c:scatterChart>
      <c:valAx>
        <c:axId val="7066901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91808"/>
        <c:crosses val="autoZero"/>
        <c:crossBetween val="midCat"/>
      </c:valAx>
      <c:valAx>
        <c:axId val="706691808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901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Feuil1!$A$17</c:f>
              <c:strCache>
                <c:ptCount val="1"/>
                <c:pt idx="0">
                  <c:v>q(t)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Feuil1!$B$17:$GT$17</c:f>
              <c:numCache>
                <c:formatCode>General</c:formatCode>
                <c:ptCount val="201"/>
                <c:pt idx="0">
                  <c:v>0</c:v>
                </c:pt>
                <c:pt idx="1">
                  <c:v>0.44800830741941616</c:v>
                </c:pt>
                <c:pt idx="2">
                  <c:v>0.69991921646130051</c:v>
                </c:pt>
                <c:pt idx="3">
                  <c:v>0.75473854985481192</c:v>
                </c:pt>
                <c:pt idx="4">
                  <c:v>0.61224996073561166</c:v>
                </c:pt>
                <c:pt idx="5">
                  <c:v>0.27301578646811159</c:v>
                </c:pt>
                <c:pt idx="6">
                  <c:v>-0.26162517064319801</c:v>
                </c:pt>
                <c:pt idx="7">
                  <c:v>-0.98956292699482395</c:v>
                </c:pt>
                <c:pt idx="8">
                  <c:v>-1.9079246448255844</c:v>
                </c:pt>
                <c:pt idx="9">
                  <c:v>-3.0130859699947412</c:v>
                </c:pt>
                <c:pt idx="10">
                  <c:v>-4.3006853356520551</c:v>
                </c:pt>
                <c:pt idx="11">
                  <c:v>-5.7656411753494492</c:v>
                </c:pt>
                <c:pt idx="12">
                  <c:v>-7.4021719776623085</c:v>
                </c:pt>
                <c:pt idx="13">
                  <c:v>-9.2038191031737266</c:v>
                </c:pt>
                <c:pt idx="14">
                  <c:v>-11.163472273773561</c:v>
                </c:pt>
                <c:pt idx="15">
                  <c:v>-13.273397633677847</c:v>
                </c:pt>
                <c:pt idx="16">
                  <c:v>-15.525268271424229</c:v>
                </c:pt>
                <c:pt idx="17">
                  <c:v>-17.910197082387366</c:v>
                </c:pt>
                <c:pt idx="18">
                  <c:v>-20.418771842120741</c:v>
                </c:pt>
                <c:pt idx="19">
                  <c:v>-23.041092352106435</c:v>
                </c:pt>
                <c:pt idx="20">
                  <c:v>-25.76680951131587</c:v>
                </c:pt>
                <c:pt idx="21">
                  <c:v>-28.585166159383309</c:v>
                </c:pt>
                <c:pt idx="22">
                  <c:v>-31.485039530203537</c:v>
                </c:pt>
                <c:pt idx="23">
                  <c:v>-34.454985148408035</c:v>
                </c:pt>
                <c:pt idx="24">
                  <c:v>-37.483281995480894</c:v>
                </c:pt>
                <c:pt idx="25">
                  <c:v>-40.55797876726389</c:v>
                </c:pt>
                <c:pt idx="26">
                  <c:v>-43.666941040294127</c:v>
                </c:pt>
                <c:pt idx="27">
                  <c:v>-46.797899160829729</c:v>
                </c:pt>
                <c:pt idx="28">
                  <c:v>-49.938496667567669</c:v>
                </c:pt>
                <c:pt idx="29">
                  <c:v>-53.076339056951319</c:v>
                </c:pt>
                <c:pt idx="30">
                  <c:v>-56.199042698613681</c:v>
                </c:pt>
                <c:pt idx="31">
                  <c:v>-59.294283707908633</c:v>
                </c:pt>
                <c:pt idx="32">
                  <c:v>-62.349846582653626</c:v>
                </c:pt>
                <c:pt idx="33">
                  <c:v>-65.353672412135921</c:v>
                </c:pt>
                <c:pt idx="34">
                  <c:v>-68.293906468124078</c:v>
                </c:pt>
                <c:pt idx="35">
                  <c:v>-71.158944990064271</c:v>
                </c:pt>
                <c:pt idx="36">
                  <c:v>-73.937480979821942</c:v>
                </c:pt>
                <c:pt idx="37">
                  <c:v>-76.61854882523788</c:v>
                </c:pt>
                <c:pt idx="38">
                  <c:v>-79.191567576389716</c:v>
                </c:pt>
                <c:pt idx="39">
                  <c:v>-81.646382703766946</c:v>
                </c:pt>
                <c:pt idx="40">
                  <c:v>-83.97330617356026</c:v>
                </c:pt>
                <c:pt idx="41">
                  <c:v>-86.163154681904587</c:v>
                </c:pt>
                <c:pt idx="42">
                  <c:v>-88.207285897184093</c:v>
                </c:pt>
                <c:pt idx="43">
                  <c:v>-90.097632567366787</c:v>
                </c:pt>
                <c:pt idx="44">
                  <c:v>-91.826734357762788</c:v>
                </c:pt>
                <c:pt idx="45">
                  <c:v>-93.387767293556763</c:v>
                </c:pt>
                <c:pt idx="46">
                  <c:v>-94.774570690919248</c:v>
                </c:pt>
                <c:pt idx="47">
                  <c:v>-95.981671470411143</c:v>
                </c:pt>
                <c:pt idx="48">
                  <c:v>-97.004305756727589</c:v>
                </c:pt>
                <c:pt idx="49">
                  <c:v>-97.838437679537719</c:v>
                </c:pt>
                <c:pt idx="50">
                  <c:v>-98.480775301220802</c:v>
                </c:pt>
                <c:pt idx="51">
                  <c:v>-98.928783608640217</c:v>
                </c:pt>
                <c:pt idx="52">
                  <c:v>-99.180694517682113</c:v>
                </c:pt>
                <c:pt idx="53">
                  <c:v>-99.235513851075609</c:v>
                </c:pt>
                <c:pt idx="54">
                  <c:v>-99.093025261956413</c:v>
                </c:pt>
                <c:pt idx="55">
                  <c:v>-98.753791087688924</c:v>
                </c:pt>
                <c:pt idx="56">
                  <c:v>-98.219150130577603</c:v>
                </c:pt>
                <c:pt idx="57">
                  <c:v>-97.491212374225995</c:v>
                </c:pt>
                <c:pt idx="58">
                  <c:v>-96.572850656395232</c:v>
                </c:pt>
                <c:pt idx="59">
                  <c:v>-95.467689331226055</c:v>
                </c:pt>
                <c:pt idx="60">
                  <c:v>-94.180089965568754</c:v>
                </c:pt>
                <c:pt idx="61">
                  <c:v>-92.715134125871373</c:v>
                </c:pt>
                <c:pt idx="62">
                  <c:v>-91.078603323558482</c:v>
                </c:pt>
                <c:pt idx="63">
                  <c:v>-89.276956198047102</c:v>
                </c:pt>
                <c:pt idx="64">
                  <c:v>-87.317303027447238</c:v>
                </c:pt>
                <c:pt idx="65">
                  <c:v>-85.207377667542957</c:v>
                </c:pt>
                <c:pt idx="66">
                  <c:v>-82.955507029796593</c:v>
                </c:pt>
                <c:pt idx="67">
                  <c:v>-80.570578218833376</c:v>
                </c:pt>
                <c:pt idx="68">
                  <c:v>-78.062003459100097</c:v>
                </c:pt>
                <c:pt idx="69">
                  <c:v>-75.439682949114356</c:v>
                </c:pt>
                <c:pt idx="70">
                  <c:v>-72.713965789904933</c:v>
                </c:pt>
                <c:pt idx="71">
                  <c:v>-69.895609141837511</c:v>
                </c:pt>
                <c:pt idx="72">
                  <c:v>-66.995735771017266</c:v>
                </c:pt>
                <c:pt idx="73">
                  <c:v>-64.025790152812704</c:v>
                </c:pt>
                <c:pt idx="74">
                  <c:v>-60.997493305739894</c:v>
                </c:pt>
                <c:pt idx="75">
                  <c:v>-57.92279653395692</c:v>
                </c:pt>
                <c:pt idx="76">
                  <c:v>-54.813834260926669</c:v>
                </c:pt>
                <c:pt idx="77">
                  <c:v>-51.68287614039108</c:v>
                </c:pt>
                <c:pt idx="78">
                  <c:v>-48.542278633653176</c:v>
                </c:pt>
                <c:pt idx="79">
                  <c:v>-45.404436244269434</c:v>
                </c:pt>
                <c:pt idx="80">
                  <c:v>-42.281732602607143</c:v>
                </c:pt>
                <c:pt idx="81">
                  <c:v>-39.186491593312191</c:v>
                </c:pt>
                <c:pt idx="82">
                  <c:v>-36.130928718567183</c:v>
                </c:pt>
                <c:pt idx="83">
                  <c:v>-33.127102889084824</c:v>
                </c:pt>
                <c:pt idx="84">
                  <c:v>-30.186868833096689</c:v>
                </c:pt>
                <c:pt idx="85">
                  <c:v>-27.321830311156514</c:v>
                </c:pt>
                <c:pt idx="86">
                  <c:v>-24.543294321398875</c:v>
                </c:pt>
                <c:pt idx="87">
                  <c:v>-21.862226475982904</c:v>
                </c:pt>
                <c:pt idx="88">
                  <c:v>-19.28920772483109</c:v>
                </c:pt>
                <c:pt idx="89">
                  <c:v>-16.834392597453849</c:v>
                </c:pt>
                <c:pt idx="90">
                  <c:v>-14.507469127660544</c:v>
                </c:pt>
                <c:pt idx="91">
                  <c:v>-12.317620619316212</c:v>
                </c:pt>
                <c:pt idx="92">
                  <c:v>-10.273489404036722</c:v>
                </c:pt>
                <c:pt idx="93">
                  <c:v>-8.3831427338539619</c:v>
                </c:pt>
                <c:pt idx="94">
                  <c:v>-6.6540409434580017</c:v>
                </c:pt>
                <c:pt idx="95">
                  <c:v>-5.0930080076640598</c:v>
                </c:pt>
                <c:pt idx="96">
                  <c:v>-3.7062046103015454</c:v>
                </c:pt>
                <c:pt idx="97">
                  <c:v>-2.4991038308096849</c:v>
                </c:pt>
                <c:pt idx="98">
                  <c:v>-1.4764695444932117</c:v>
                </c:pt>
                <c:pt idx="99">
                  <c:v>-0.64233762168308939</c:v>
                </c:pt>
                <c:pt idx="100">
                  <c:v>5.5840802355376676E-15</c:v>
                </c:pt>
                <c:pt idx="101">
                  <c:v>0.44800830741941228</c:v>
                </c:pt>
                <c:pt idx="102">
                  <c:v>0.69991921646130095</c:v>
                </c:pt>
                <c:pt idx="103">
                  <c:v>0.75473854985480648</c:v>
                </c:pt>
                <c:pt idx="104">
                  <c:v>0.61224996073560767</c:v>
                </c:pt>
                <c:pt idx="105">
                  <c:v>0.27301578646811331</c:v>
                </c:pt>
                <c:pt idx="106">
                  <c:v>-0.26162517064319596</c:v>
                </c:pt>
                <c:pt idx="107">
                  <c:v>-0.98956292699481918</c:v>
                </c:pt>
                <c:pt idx="108">
                  <c:v>-1.9079246448255944</c:v>
                </c:pt>
                <c:pt idx="109">
                  <c:v>-3.0130859699947554</c:v>
                </c:pt>
                <c:pt idx="110">
                  <c:v>-4.3006853356520498</c:v>
                </c:pt>
                <c:pt idx="111">
                  <c:v>-5.7656411753494474</c:v>
                </c:pt>
                <c:pt idx="112">
                  <c:v>-7.4021719776623032</c:v>
                </c:pt>
                <c:pt idx="113">
                  <c:v>-9.2038191031737426</c:v>
                </c:pt>
                <c:pt idx="114">
                  <c:v>-11.163472273773571</c:v>
                </c:pt>
                <c:pt idx="115">
                  <c:v>-13.273397633677853</c:v>
                </c:pt>
                <c:pt idx="116">
                  <c:v>-15.525268271424213</c:v>
                </c:pt>
                <c:pt idx="117">
                  <c:v>-17.910197082387356</c:v>
                </c:pt>
                <c:pt idx="118">
                  <c:v>-20.418771842120776</c:v>
                </c:pt>
                <c:pt idx="119">
                  <c:v>-23.04109235210645</c:v>
                </c:pt>
                <c:pt idx="120">
                  <c:v>-25.766809511315852</c:v>
                </c:pt>
                <c:pt idx="121">
                  <c:v>-28.585166159383302</c:v>
                </c:pt>
                <c:pt idx="122">
                  <c:v>-31.485039530203508</c:v>
                </c:pt>
                <c:pt idx="123">
                  <c:v>-34.454985148408092</c:v>
                </c:pt>
                <c:pt idx="124">
                  <c:v>-37.483281995480937</c:v>
                </c:pt>
                <c:pt idx="125">
                  <c:v>-40.557978767263876</c:v>
                </c:pt>
                <c:pt idx="126">
                  <c:v>-43.666941040294112</c:v>
                </c:pt>
                <c:pt idx="127">
                  <c:v>-46.797899160829715</c:v>
                </c:pt>
                <c:pt idx="128">
                  <c:v>-49.938496667567691</c:v>
                </c:pt>
                <c:pt idx="129">
                  <c:v>-53.07633905695134</c:v>
                </c:pt>
                <c:pt idx="130">
                  <c:v>-56.19904269861366</c:v>
                </c:pt>
                <c:pt idx="131">
                  <c:v>-59.29428370790859</c:v>
                </c:pt>
                <c:pt idx="132">
                  <c:v>-62.349846582653591</c:v>
                </c:pt>
                <c:pt idx="133">
                  <c:v>-65.353672412135978</c:v>
                </c:pt>
                <c:pt idx="134">
                  <c:v>-68.293906468124192</c:v>
                </c:pt>
                <c:pt idx="135">
                  <c:v>-71.158944990064271</c:v>
                </c:pt>
                <c:pt idx="136">
                  <c:v>-73.937480979821913</c:v>
                </c:pt>
                <c:pt idx="137">
                  <c:v>-76.618548825237866</c:v>
                </c:pt>
                <c:pt idx="138">
                  <c:v>-79.191567576389716</c:v>
                </c:pt>
                <c:pt idx="139">
                  <c:v>-81.646382703766946</c:v>
                </c:pt>
                <c:pt idx="140">
                  <c:v>-83.973306173560331</c:v>
                </c:pt>
                <c:pt idx="141">
                  <c:v>-86.163154681904572</c:v>
                </c:pt>
                <c:pt idx="142">
                  <c:v>-88.207285897184079</c:v>
                </c:pt>
                <c:pt idx="143">
                  <c:v>-90.097632567366844</c:v>
                </c:pt>
                <c:pt idx="144">
                  <c:v>-91.826734357762774</c:v>
                </c:pt>
                <c:pt idx="145">
                  <c:v>-93.387767293556735</c:v>
                </c:pt>
                <c:pt idx="146">
                  <c:v>-94.77457069091929</c:v>
                </c:pt>
                <c:pt idx="147">
                  <c:v>-95.981671470411129</c:v>
                </c:pt>
                <c:pt idx="148">
                  <c:v>-97.004305756727589</c:v>
                </c:pt>
                <c:pt idx="149">
                  <c:v>-97.838437679537719</c:v>
                </c:pt>
                <c:pt idx="150">
                  <c:v>-98.480775301220802</c:v>
                </c:pt>
                <c:pt idx="151">
                  <c:v>-98.928783608640217</c:v>
                </c:pt>
                <c:pt idx="152">
                  <c:v>-99.180694517682113</c:v>
                </c:pt>
                <c:pt idx="153">
                  <c:v>-99.235513851075609</c:v>
                </c:pt>
                <c:pt idx="154">
                  <c:v>-99.093025261956427</c:v>
                </c:pt>
                <c:pt idx="155">
                  <c:v>-98.753791087688924</c:v>
                </c:pt>
                <c:pt idx="156">
                  <c:v>-98.219150130577603</c:v>
                </c:pt>
                <c:pt idx="157">
                  <c:v>-97.491212374225952</c:v>
                </c:pt>
                <c:pt idx="158">
                  <c:v>-96.57285065639519</c:v>
                </c:pt>
                <c:pt idx="159">
                  <c:v>-95.467689331226055</c:v>
                </c:pt>
                <c:pt idx="160">
                  <c:v>-94.180089965568754</c:v>
                </c:pt>
                <c:pt idx="161">
                  <c:v>-92.71513412587133</c:v>
                </c:pt>
                <c:pt idx="162">
                  <c:v>-91.078603323558525</c:v>
                </c:pt>
                <c:pt idx="163">
                  <c:v>-89.276956198047046</c:v>
                </c:pt>
                <c:pt idx="164">
                  <c:v>-87.317303027447267</c:v>
                </c:pt>
                <c:pt idx="165">
                  <c:v>-85.207377667542929</c:v>
                </c:pt>
                <c:pt idx="166">
                  <c:v>-82.955507029796522</c:v>
                </c:pt>
                <c:pt idx="167">
                  <c:v>-80.570578218833447</c:v>
                </c:pt>
                <c:pt idx="168">
                  <c:v>-78.06200345910004</c:v>
                </c:pt>
                <c:pt idx="169">
                  <c:v>-75.439682949114371</c:v>
                </c:pt>
                <c:pt idx="170">
                  <c:v>-72.713965789904833</c:v>
                </c:pt>
                <c:pt idx="171">
                  <c:v>-69.895609141837468</c:v>
                </c:pt>
                <c:pt idx="172">
                  <c:v>-66.995735771017294</c:v>
                </c:pt>
                <c:pt idx="173">
                  <c:v>-64.02579015281276</c:v>
                </c:pt>
                <c:pt idx="174">
                  <c:v>-60.997493305739873</c:v>
                </c:pt>
                <c:pt idx="175">
                  <c:v>-57.922796533956848</c:v>
                </c:pt>
                <c:pt idx="176">
                  <c:v>-54.813834260926619</c:v>
                </c:pt>
                <c:pt idx="177">
                  <c:v>-51.682876140391151</c:v>
                </c:pt>
                <c:pt idx="178">
                  <c:v>-48.542278633653119</c:v>
                </c:pt>
                <c:pt idx="179">
                  <c:v>-45.404436244269469</c:v>
                </c:pt>
                <c:pt idx="180">
                  <c:v>-42.28173260260715</c:v>
                </c:pt>
                <c:pt idx="181">
                  <c:v>-39.186491593312084</c:v>
                </c:pt>
                <c:pt idx="182">
                  <c:v>-36.130928718567169</c:v>
                </c:pt>
                <c:pt idx="183">
                  <c:v>-33.127102889084796</c:v>
                </c:pt>
                <c:pt idx="184">
                  <c:v>-30.186868833096781</c:v>
                </c:pt>
                <c:pt idx="185">
                  <c:v>-27.321830311156514</c:v>
                </c:pt>
                <c:pt idx="186">
                  <c:v>-24.543294321398811</c:v>
                </c:pt>
                <c:pt idx="187">
                  <c:v>-21.862226475982865</c:v>
                </c:pt>
                <c:pt idx="188">
                  <c:v>-19.289207724830998</c:v>
                </c:pt>
                <c:pt idx="189">
                  <c:v>-16.834392597453903</c:v>
                </c:pt>
                <c:pt idx="190">
                  <c:v>-14.507469127660553</c:v>
                </c:pt>
                <c:pt idx="191">
                  <c:v>-12.317620619316198</c:v>
                </c:pt>
                <c:pt idx="192">
                  <c:v>-10.273489404036656</c:v>
                </c:pt>
                <c:pt idx="193">
                  <c:v>-8.3831427338539868</c:v>
                </c:pt>
                <c:pt idx="194">
                  <c:v>-6.6540409434580088</c:v>
                </c:pt>
                <c:pt idx="195">
                  <c:v>-5.0930080076640794</c:v>
                </c:pt>
                <c:pt idx="196">
                  <c:v>-3.7062046103015271</c:v>
                </c:pt>
                <c:pt idx="197">
                  <c:v>-2.4991038308097084</c:v>
                </c:pt>
                <c:pt idx="198">
                  <c:v>-1.4764695444932154</c:v>
                </c:pt>
                <c:pt idx="199">
                  <c:v>-0.64233762168309216</c:v>
                </c:pt>
                <c:pt idx="200">
                  <c:v>1.1168160471075343E-14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8-45B1-841F-D4ADF35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90144"/>
        <c:axId val="706691808"/>
      </c:scatterChart>
      <c:valAx>
        <c:axId val="7066901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91808"/>
        <c:crosses val="autoZero"/>
        <c:crossBetween val="midCat"/>
      </c:valAx>
      <c:valAx>
        <c:axId val="706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Feuil1!$A$11</c:f>
              <c:strCache>
                <c:ptCount val="1"/>
                <c:pt idx="0">
                  <c:v>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Feuil1!$B$11:$GT$11</c:f>
              <c:numCache>
                <c:formatCode>General</c:formatCode>
                <c:ptCount val="201"/>
                <c:pt idx="0">
                  <c:v>0</c:v>
                </c:pt>
                <c:pt idx="1">
                  <c:v>0.31410759078128292</c:v>
                </c:pt>
                <c:pt idx="2">
                  <c:v>0.62790519529313371</c:v>
                </c:pt>
                <c:pt idx="3">
                  <c:v>0.94108313318514325</c:v>
                </c:pt>
                <c:pt idx="4">
                  <c:v>1.2533323356430426</c:v>
                </c:pt>
                <c:pt idx="5">
                  <c:v>1.5643446504023086</c:v>
                </c:pt>
                <c:pt idx="6">
                  <c:v>1.8738131458572462</c:v>
                </c:pt>
                <c:pt idx="7">
                  <c:v>2.1814324139654255</c:v>
                </c:pt>
                <c:pt idx="8">
                  <c:v>2.4868988716485481</c:v>
                </c:pt>
                <c:pt idx="9">
                  <c:v>2.789911060392293</c:v>
                </c:pt>
                <c:pt idx="10">
                  <c:v>3.0901699437494741</c:v>
                </c:pt>
                <c:pt idx="11">
                  <c:v>3.3873792024529141</c:v>
                </c:pt>
                <c:pt idx="12">
                  <c:v>3.6812455268467796</c:v>
                </c:pt>
                <c:pt idx="13">
                  <c:v>3.971478906347806</c:v>
                </c:pt>
                <c:pt idx="14">
                  <c:v>4.257792915650727</c:v>
                </c:pt>
                <c:pt idx="15">
                  <c:v>4.5399049973954675</c:v>
                </c:pt>
                <c:pt idx="16">
                  <c:v>4.817536741017153</c:v>
                </c:pt>
                <c:pt idx="17">
                  <c:v>5.0904141575037132</c:v>
                </c:pt>
                <c:pt idx="18">
                  <c:v>5.3582679497899663</c:v>
                </c:pt>
                <c:pt idx="19">
                  <c:v>5.6208337785213054</c:v>
                </c:pt>
                <c:pt idx="20">
                  <c:v>5.8778525229247318</c:v>
                </c:pt>
                <c:pt idx="21">
                  <c:v>6.1290705365297651</c:v>
                </c:pt>
                <c:pt idx="22">
                  <c:v>6.3742398974868975</c:v>
                </c:pt>
                <c:pt idx="23">
                  <c:v>6.6131186532365183</c:v>
                </c:pt>
                <c:pt idx="24">
                  <c:v>6.8454710592868873</c:v>
                </c:pt>
                <c:pt idx="25">
                  <c:v>7.0710678118654755</c:v>
                </c:pt>
                <c:pt idx="26">
                  <c:v>7.289686274214116</c:v>
                </c:pt>
                <c:pt idx="27">
                  <c:v>7.5011106963045959</c:v>
                </c:pt>
                <c:pt idx="28">
                  <c:v>7.7051324277578921</c:v>
                </c:pt>
                <c:pt idx="29">
                  <c:v>7.9015501237569028</c:v>
                </c:pt>
                <c:pt idx="30">
                  <c:v>8.0901699437494745</c:v>
                </c:pt>
                <c:pt idx="31">
                  <c:v>8.270805742745619</c:v>
                </c:pt>
                <c:pt idx="32">
                  <c:v>8.4432792550201512</c:v>
                </c:pt>
                <c:pt idx="33">
                  <c:v>8.6074202700394356</c:v>
                </c:pt>
                <c:pt idx="34">
                  <c:v>8.7630668004386365</c:v>
                </c:pt>
                <c:pt idx="35">
                  <c:v>8.9100652418836788</c:v>
                </c:pt>
                <c:pt idx="36">
                  <c:v>9.0482705246601967</c:v>
                </c:pt>
                <c:pt idx="37">
                  <c:v>9.1775462568398112</c:v>
                </c:pt>
                <c:pt idx="38">
                  <c:v>9.2977648588825144</c:v>
                </c:pt>
                <c:pt idx="39">
                  <c:v>9.4088076895422539</c:v>
                </c:pt>
                <c:pt idx="40">
                  <c:v>9.5105651629515346</c:v>
                </c:pt>
                <c:pt idx="41">
                  <c:v>9.6029368567694302</c:v>
                </c:pt>
                <c:pt idx="42">
                  <c:v>9.6858316112863108</c:v>
                </c:pt>
                <c:pt idx="43">
                  <c:v>9.7591676193874726</c:v>
                </c:pt>
                <c:pt idx="44">
                  <c:v>9.8228725072868865</c:v>
                </c:pt>
                <c:pt idx="45">
                  <c:v>9.8768834059513786</c:v>
                </c:pt>
                <c:pt idx="46">
                  <c:v>9.9211470131447772</c:v>
                </c:pt>
                <c:pt idx="47">
                  <c:v>9.9556196460308009</c:v>
                </c:pt>
                <c:pt idx="48">
                  <c:v>9.980267284282716</c:v>
                </c:pt>
                <c:pt idx="49">
                  <c:v>9.9950656036573164</c:v>
                </c:pt>
                <c:pt idx="50">
                  <c:v>10</c:v>
                </c:pt>
                <c:pt idx="51">
                  <c:v>9.9950656036573164</c:v>
                </c:pt>
                <c:pt idx="52">
                  <c:v>9.980267284282716</c:v>
                </c:pt>
                <c:pt idx="53">
                  <c:v>9.9556196460308009</c:v>
                </c:pt>
                <c:pt idx="54">
                  <c:v>9.9211470131447772</c:v>
                </c:pt>
                <c:pt idx="55">
                  <c:v>9.8768834059513786</c:v>
                </c:pt>
                <c:pt idx="56">
                  <c:v>9.8228725072868865</c:v>
                </c:pt>
                <c:pt idx="57">
                  <c:v>9.7591676193874743</c:v>
                </c:pt>
                <c:pt idx="58">
                  <c:v>9.6858316112863125</c:v>
                </c:pt>
                <c:pt idx="59">
                  <c:v>9.6029368567694302</c:v>
                </c:pt>
                <c:pt idx="60">
                  <c:v>9.5105651629515364</c:v>
                </c:pt>
                <c:pt idx="61">
                  <c:v>9.4088076895422557</c:v>
                </c:pt>
                <c:pt idx="62">
                  <c:v>9.2977648588825126</c:v>
                </c:pt>
                <c:pt idx="63">
                  <c:v>9.1775462568398112</c:v>
                </c:pt>
                <c:pt idx="64">
                  <c:v>9.0482705246601949</c:v>
                </c:pt>
                <c:pt idx="65">
                  <c:v>8.9100652418836788</c:v>
                </c:pt>
                <c:pt idx="66">
                  <c:v>8.7630668004386365</c:v>
                </c:pt>
                <c:pt idx="67">
                  <c:v>8.6074202700394338</c:v>
                </c:pt>
                <c:pt idx="68">
                  <c:v>8.4432792550201512</c:v>
                </c:pt>
                <c:pt idx="69">
                  <c:v>8.2708057427456172</c:v>
                </c:pt>
                <c:pt idx="70">
                  <c:v>8.0901699437494727</c:v>
                </c:pt>
                <c:pt idx="71">
                  <c:v>7.9015501237569055</c:v>
                </c:pt>
                <c:pt idx="72">
                  <c:v>7.7051324277578921</c:v>
                </c:pt>
                <c:pt idx="73">
                  <c:v>7.5011106963045933</c:v>
                </c:pt>
                <c:pt idx="74">
                  <c:v>7.2896862742141142</c:v>
                </c:pt>
                <c:pt idx="75">
                  <c:v>7.0710678118654755</c:v>
                </c:pt>
                <c:pt idx="76">
                  <c:v>6.8454710592868846</c:v>
                </c:pt>
                <c:pt idx="77">
                  <c:v>6.6131186532365183</c:v>
                </c:pt>
                <c:pt idx="78">
                  <c:v>6.3742398974868983</c:v>
                </c:pt>
                <c:pt idx="79">
                  <c:v>6.1290705365297606</c:v>
                </c:pt>
                <c:pt idx="80">
                  <c:v>5.8778525229247327</c:v>
                </c:pt>
                <c:pt idx="81">
                  <c:v>5.6208337785213081</c:v>
                </c:pt>
                <c:pt idx="82">
                  <c:v>5.3582679497899663</c:v>
                </c:pt>
                <c:pt idx="83">
                  <c:v>5.0904141575037105</c:v>
                </c:pt>
                <c:pt idx="84">
                  <c:v>4.8175367410171521</c:v>
                </c:pt>
                <c:pt idx="85">
                  <c:v>4.5399049973954648</c:v>
                </c:pt>
                <c:pt idx="86">
                  <c:v>4.2577929156507288</c:v>
                </c:pt>
                <c:pt idx="87">
                  <c:v>3.971478906347806</c:v>
                </c:pt>
                <c:pt idx="88">
                  <c:v>3.6812455268467774</c:v>
                </c:pt>
                <c:pt idx="89">
                  <c:v>3.3873792024529132</c:v>
                </c:pt>
                <c:pt idx="90">
                  <c:v>3.090169943749475</c:v>
                </c:pt>
                <c:pt idx="91">
                  <c:v>2.7899110603922912</c:v>
                </c:pt>
                <c:pt idx="92">
                  <c:v>2.4868988716485525</c:v>
                </c:pt>
                <c:pt idx="93">
                  <c:v>2.1814324139654233</c:v>
                </c:pt>
                <c:pt idx="94">
                  <c:v>1.8738131458572413</c:v>
                </c:pt>
                <c:pt idx="95">
                  <c:v>1.5643446504023097</c:v>
                </c:pt>
                <c:pt idx="96">
                  <c:v>1.2533323356430408</c:v>
                </c:pt>
                <c:pt idx="97">
                  <c:v>0.94108313318514347</c:v>
                </c:pt>
                <c:pt idx="98">
                  <c:v>0.62790519529313138</c:v>
                </c:pt>
                <c:pt idx="99">
                  <c:v>0.31410759078128236</c:v>
                </c:pt>
                <c:pt idx="100">
                  <c:v>-3.2157436435920062E-15</c:v>
                </c:pt>
                <c:pt idx="101">
                  <c:v>-0.31410759078127992</c:v>
                </c:pt>
                <c:pt idx="102">
                  <c:v>-0.62790519529313349</c:v>
                </c:pt>
                <c:pt idx="103">
                  <c:v>-0.94108313318514547</c:v>
                </c:pt>
                <c:pt idx="104">
                  <c:v>-1.2533323356430428</c:v>
                </c:pt>
                <c:pt idx="105">
                  <c:v>-1.5643446504023073</c:v>
                </c:pt>
                <c:pt idx="106">
                  <c:v>-1.8738131458572478</c:v>
                </c:pt>
                <c:pt idx="107">
                  <c:v>-2.1814324139654206</c:v>
                </c:pt>
                <c:pt idx="108">
                  <c:v>-2.4868988716485503</c:v>
                </c:pt>
                <c:pt idx="109">
                  <c:v>-2.7899110603922974</c:v>
                </c:pt>
                <c:pt idx="110">
                  <c:v>-3.0901699437494727</c:v>
                </c:pt>
                <c:pt idx="111">
                  <c:v>-3.387379202452915</c:v>
                </c:pt>
                <c:pt idx="112">
                  <c:v>-3.6812455268467792</c:v>
                </c:pt>
                <c:pt idx="113">
                  <c:v>-3.9714789063478078</c:v>
                </c:pt>
                <c:pt idx="114">
                  <c:v>-4.257792915650727</c:v>
                </c:pt>
                <c:pt idx="115">
                  <c:v>-4.539904997395471</c:v>
                </c:pt>
                <c:pt idx="116">
                  <c:v>-4.8175367410171503</c:v>
                </c:pt>
                <c:pt idx="117">
                  <c:v>-5.0904141575037123</c:v>
                </c:pt>
                <c:pt idx="118">
                  <c:v>-5.3582679497899726</c:v>
                </c:pt>
                <c:pt idx="119">
                  <c:v>-5.6208337785213054</c:v>
                </c:pt>
                <c:pt idx="120">
                  <c:v>-5.87785252292473</c:v>
                </c:pt>
                <c:pt idx="121">
                  <c:v>-6.129070536529766</c:v>
                </c:pt>
                <c:pt idx="122">
                  <c:v>-6.374239897486893</c:v>
                </c:pt>
                <c:pt idx="123">
                  <c:v>-6.6131186532365209</c:v>
                </c:pt>
                <c:pt idx="124">
                  <c:v>-6.8454710592868908</c:v>
                </c:pt>
                <c:pt idx="125">
                  <c:v>-7.0710678118654746</c:v>
                </c:pt>
                <c:pt idx="126">
                  <c:v>-7.289686274214116</c:v>
                </c:pt>
                <c:pt idx="127">
                  <c:v>-7.501110696304595</c:v>
                </c:pt>
                <c:pt idx="128">
                  <c:v>-7.7051324277578939</c:v>
                </c:pt>
                <c:pt idx="129">
                  <c:v>-7.9015501237569037</c:v>
                </c:pt>
                <c:pt idx="130">
                  <c:v>-8.0901699437494727</c:v>
                </c:pt>
                <c:pt idx="131">
                  <c:v>-8.2708057427456154</c:v>
                </c:pt>
                <c:pt idx="132">
                  <c:v>-8.4432792550201476</c:v>
                </c:pt>
                <c:pt idx="133">
                  <c:v>-8.6074202700394373</c:v>
                </c:pt>
                <c:pt idx="134">
                  <c:v>-8.7630668004386401</c:v>
                </c:pt>
                <c:pt idx="135">
                  <c:v>-8.9100652418836788</c:v>
                </c:pt>
                <c:pt idx="136">
                  <c:v>-9.0482705246601931</c:v>
                </c:pt>
                <c:pt idx="137">
                  <c:v>-9.1775462568398094</c:v>
                </c:pt>
                <c:pt idx="138">
                  <c:v>-9.2977648588825144</c:v>
                </c:pt>
                <c:pt idx="139">
                  <c:v>-9.4088076895422539</c:v>
                </c:pt>
                <c:pt idx="140">
                  <c:v>-9.5105651629515382</c:v>
                </c:pt>
                <c:pt idx="141">
                  <c:v>-9.6029368567694302</c:v>
                </c:pt>
                <c:pt idx="142">
                  <c:v>-9.685831611286309</c:v>
                </c:pt>
                <c:pt idx="143">
                  <c:v>-9.7591676193874743</c:v>
                </c:pt>
                <c:pt idx="144">
                  <c:v>-9.8228725072868865</c:v>
                </c:pt>
                <c:pt idx="145">
                  <c:v>-9.8768834059513768</c:v>
                </c:pt>
                <c:pt idx="146">
                  <c:v>-9.921147013144779</c:v>
                </c:pt>
                <c:pt idx="147">
                  <c:v>-9.9556196460308009</c:v>
                </c:pt>
                <c:pt idx="148">
                  <c:v>-9.980267284282716</c:v>
                </c:pt>
                <c:pt idx="149">
                  <c:v>-9.9950656036573164</c:v>
                </c:pt>
                <c:pt idx="150">
                  <c:v>-10</c:v>
                </c:pt>
                <c:pt idx="151">
                  <c:v>-9.9950656036573147</c:v>
                </c:pt>
                <c:pt idx="152">
                  <c:v>-9.980267284282716</c:v>
                </c:pt>
                <c:pt idx="153">
                  <c:v>-9.9556196460308009</c:v>
                </c:pt>
                <c:pt idx="154">
                  <c:v>-9.921147013144779</c:v>
                </c:pt>
                <c:pt idx="155">
                  <c:v>-9.8768834059513786</c:v>
                </c:pt>
                <c:pt idx="156">
                  <c:v>-9.8228725072868865</c:v>
                </c:pt>
                <c:pt idx="157">
                  <c:v>-9.7591676193874726</c:v>
                </c:pt>
                <c:pt idx="158">
                  <c:v>-9.685831611286309</c:v>
                </c:pt>
                <c:pt idx="159">
                  <c:v>-9.6029368567694302</c:v>
                </c:pt>
                <c:pt idx="160">
                  <c:v>-9.5105651629515364</c:v>
                </c:pt>
                <c:pt idx="161">
                  <c:v>-9.4088076895422539</c:v>
                </c:pt>
                <c:pt idx="162">
                  <c:v>-9.2977648588825161</c:v>
                </c:pt>
                <c:pt idx="163">
                  <c:v>-9.1775462568398112</c:v>
                </c:pt>
                <c:pt idx="164">
                  <c:v>-9.0482705246601967</c:v>
                </c:pt>
                <c:pt idx="165">
                  <c:v>-8.9100652418836788</c:v>
                </c:pt>
                <c:pt idx="166">
                  <c:v>-8.763066800438633</c:v>
                </c:pt>
                <c:pt idx="167">
                  <c:v>-8.6074202700394391</c:v>
                </c:pt>
                <c:pt idx="168">
                  <c:v>-8.4432792550201494</c:v>
                </c:pt>
                <c:pt idx="169">
                  <c:v>-8.270805742745619</c:v>
                </c:pt>
                <c:pt idx="170">
                  <c:v>-8.0901699437494692</c:v>
                </c:pt>
                <c:pt idx="171">
                  <c:v>-7.901550123756901</c:v>
                </c:pt>
                <c:pt idx="172">
                  <c:v>-7.7051324277578956</c:v>
                </c:pt>
                <c:pt idx="173">
                  <c:v>-7.501110696304595</c:v>
                </c:pt>
                <c:pt idx="174">
                  <c:v>-7.289686274214116</c:v>
                </c:pt>
                <c:pt idx="175">
                  <c:v>-7.0710678118654702</c:v>
                </c:pt>
                <c:pt idx="176">
                  <c:v>-6.8454710592868828</c:v>
                </c:pt>
                <c:pt idx="177">
                  <c:v>-6.6131186532365227</c:v>
                </c:pt>
                <c:pt idx="178">
                  <c:v>-6.3742398974868966</c:v>
                </c:pt>
                <c:pt idx="179">
                  <c:v>-6.1290705365297651</c:v>
                </c:pt>
                <c:pt idx="180">
                  <c:v>-5.8778525229247336</c:v>
                </c:pt>
                <c:pt idx="181">
                  <c:v>-5.6208337785213027</c:v>
                </c:pt>
                <c:pt idx="182">
                  <c:v>-5.3582679497899637</c:v>
                </c:pt>
                <c:pt idx="183">
                  <c:v>-5.0904141575037123</c:v>
                </c:pt>
                <c:pt idx="184">
                  <c:v>-4.817536741017161</c:v>
                </c:pt>
                <c:pt idx="185">
                  <c:v>-4.5399049973954693</c:v>
                </c:pt>
                <c:pt idx="186">
                  <c:v>-4.2577929156507217</c:v>
                </c:pt>
                <c:pt idx="187">
                  <c:v>-3.9714789063478033</c:v>
                </c:pt>
                <c:pt idx="188">
                  <c:v>-3.6812455268467703</c:v>
                </c:pt>
                <c:pt idx="189">
                  <c:v>-3.3873792024529226</c:v>
                </c:pt>
                <c:pt idx="190">
                  <c:v>-3.0901699437494763</c:v>
                </c:pt>
                <c:pt idx="191">
                  <c:v>-2.7899110603922876</c:v>
                </c:pt>
                <c:pt idx="192">
                  <c:v>-2.486898871648545</c:v>
                </c:pt>
                <c:pt idx="193">
                  <c:v>-2.1814324139654242</c:v>
                </c:pt>
                <c:pt idx="194">
                  <c:v>-1.8738131458572469</c:v>
                </c:pt>
                <c:pt idx="195">
                  <c:v>-1.5643446504023113</c:v>
                </c:pt>
                <c:pt idx="196">
                  <c:v>-1.2533323356430379</c:v>
                </c:pt>
                <c:pt idx="197">
                  <c:v>-0.94108313318514902</c:v>
                </c:pt>
                <c:pt idx="198">
                  <c:v>-0.6279051952931326</c:v>
                </c:pt>
                <c:pt idx="199">
                  <c:v>-0.31410759078128359</c:v>
                </c:pt>
                <c:pt idx="200">
                  <c:v>6.4314872871840123E-15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D-400D-BED9-263BA8CDADE2}"/>
            </c:ext>
          </c:extLst>
        </c:ser>
        <c:ser>
          <c:idx val="1"/>
          <c:order val="1"/>
          <c:tx>
            <c:strRef>
              <c:f>Feuil1!$A$12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Feuil1!$B$12:$GT$12</c:f>
              <c:numCache>
                <c:formatCode>General</c:formatCode>
                <c:ptCount val="201"/>
                <c:pt idx="0">
                  <c:v>9.8480775301220795</c:v>
                </c:pt>
                <c:pt idx="1">
                  <c:v>9.8977623090778906</c:v>
                </c:pt>
                <c:pt idx="2">
                  <c:v>9.9376791916059641</c:v>
                </c:pt>
                <c:pt idx="3">
                  <c:v>9.9677887845624706</c:v>
                </c:pt>
                <c:pt idx="4">
                  <c:v>9.9880613734143395</c:v>
                </c:pt>
                <c:pt idx="5">
                  <c:v>9.9984769515639123</c:v>
                </c:pt>
                <c:pt idx="6">
                  <c:v>9.9990252400930419</c:v>
                </c:pt>
                <c:pt idx="7">
                  <c:v>9.9897056979071479</c:v>
                </c:pt>
                <c:pt idx="8">
                  <c:v>9.9705275222692027</c:v>
                </c:pt>
                <c:pt idx="9">
                  <c:v>9.9415096397231544</c:v>
                </c:pt>
                <c:pt idx="10">
                  <c:v>9.9026806874157032</c:v>
                </c:pt>
                <c:pt idx="11">
                  <c:v>9.8540789848349011</c:v>
                </c:pt>
                <c:pt idx="12">
                  <c:v>9.7957524959934403</c:v>
                </c:pt>
                <c:pt idx="13">
                  <c:v>9.7277587820939662</c:v>
                </c:pt>
                <c:pt idx="14">
                  <c:v>9.6501649447231159</c:v>
                </c:pt>
                <c:pt idx="15">
                  <c:v>9.5630475596303555</c:v>
                </c:pt>
                <c:pt idx="16">
                  <c:v>9.4664926011569648</c:v>
                </c:pt>
                <c:pt idx="17">
                  <c:v>9.3605953573897338</c:v>
                </c:pt>
                <c:pt idx="18">
                  <c:v>9.2454603361231307</c:v>
                </c:pt>
                <c:pt idx="19">
                  <c:v>9.1212011617227304</c:v>
                </c:pt>
                <c:pt idx="20">
                  <c:v>8.9879404629916699</c:v>
                </c:pt>
                <c:pt idx="21">
                  <c:v>8.8458097521508385</c:v>
                </c:pt>
                <c:pt idx="22">
                  <c:v>8.6949492950521918</c:v>
                </c:pt>
                <c:pt idx="23">
                  <c:v>8.5355079727532761</c:v>
                </c:pt>
                <c:pt idx="24">
                  <c:v>8.3676431345896169</c:v>
                </c:pt>
                <c:pt idx="25">
                  <c:v>8.1915204428899173</c:v>
                </c:pt>
                <c:pt idx="26">
                  <c:v>8.0073137094873346</c:v>
                </c:pt>
                <c:pt idx="27">
                  <c:v>7.8152047241881899</c:v>
                </c:pt>
                <c:pt idx="28">
                  <c:v>7.615383075367367</c:v>
                </c:pt>
                <c:pt idx="29">
                  <c:v>7.4080459628675026</c:v>
                </c:pt>
                <c:pt idx="30">
                  <c:v>7.1933980033865108</c:v>
                </c:pt>
                <c:pt idx="31">
                  <c:v>6.9716510285456454</c:v>
                </c:pt>
                <c:pt idx="32">
                  <c:v>6.7430238758372365</c:v>
                </c:pt>
                <c:pt idx="33">
                  <c:v>6.5077421726585127</c:v>
                </c:pt>
                <c:pt idx="34">
                  <c:v>6.2660381136446066</c:v>
                </c:pt>
                <c:pt idx="35">
                  <c:v>6.0181502315204813</c:v>
                </c:pt>
                <c:pt idx="36">
                  <c:v>5.7643231616979325</c:v>
                </c:pt>
                <c:pt idx="37">
                  <c:v>5.5048074008499581</c:v>
                </c:pt>
                <c:pt idx="38">
                  <c:v>5.239859059700791</c:v>
                </c:pt>
                <c:pt idx="39">
                  <c:v>4.9697396102755551</c:v>
                </c:pt>
                <c:pt idx="40">
                  <c:v>4.6947156278589066</c:v>
                </c:pt>
                <c:pt idx="41">
                  <c:v>4.4150585279174521</c:v>
                </c:pt>
                <c:pt idx="42">
                  <c:v>4.1310442982454196</c:v>
                </c:pt>
                <c:pt idx="43">
                  <c:v>3.8429532265980413</c:v>
                </c:pt>
                <c:pt idx="44">
                  <c:v>3.5510696240813684</c:v>
                </c:pt>
                <c:pt idx="45">
                  <c:v>3.2556815445715657</c:v>
                </c:pt>
                <c:pt idx="46">
                  <c:v>2.9570805004404677</c:v>
                </c:pt>
                <c:pt idx="47">
                  <c:v>2.6555611748680863</c:v>
                </c:pt>
                <c:pt idx="48">
                  <c:v>2.3514211310259006</c:v>
                </c:pt>
                <c:pt idx="49">
                  <c:v>2.0449605184179012</c:v>
                </c:pt>
                <c:pt idx="50">
                  <c:v>1.7364817766693028</c:v>
                </c:pt>
                <c:pt idx="51">
                  <c:v>1.4262893370551175</c:v>
                </c:pt>
                <c:pt idx="52">
                  <c:v>1.1146893220632574</c:v>
                </c:pt>
                <c:pt idx="53">
                  <c:v>0.80198924328858934</c:v>
                </c:pt>
                <c:pt idx="54">
                  <c:v>0.48849769795613007</c:v>
                </c:pt>
                <c:pt idx="55">
                  <c:v>0.17452406437283438</c:v>
                </c:pt>
                <c:pt idx="56">
                  <c:v>-0.13962180339145169</c:v>
                </c:pt>
                <c:pt idx="57">
                  <c:v>-0.45362988129253495</c:v>
                </c:pt>
                <c:pt idx="58">
                  <c:v>-0.7671902812681819</c:v>
                </c:pt>
                <c:pt idx="59">
                  <c:v>-1.0799935570602308</c:v>
                </c:pt>
                <c:pt idx="60">
                  <c:v>-1.3917310096006552</c:v>
                </c:pt>
                <c:pt idx="61">
                  <c:v>-1.7020949916603245</c:v>
                </c:pt>
                <c:pt idx="62">
                  <c:v>-2.0107792114596483</c:v>
                </c:pt>
                <c:pt idx="63">
                  <c:v>-2.3174790349415728</c:v>
                </c:pt>
                <c:pt idx="64">
                  <c:v>-2.6218917864086495</c:v>
                </c:pt>
                <c:pt idx="65">
                  <c:v>-2.9237170472273677</c:v>
                </c:pt>
                <c:pt idx="66">
                  <c:v>-3.2226569523051096</c:v>
                </c:pt>
                <c:pt idx="67">
                  <c:v>-3.518416484047024</c:v>
                </c:pt>
                <c:pt idx="68">
                  <c:v>-3.8107037635027368</c:v>
                </c:pt>
                <c:pt idx="69">
                  <c:v>-4.0992303384157296</c:v>
                </c:pt>
                <c:pt idx="70">
                  <c:v>-4.3837114678907749</c:v>
                </c:pt>
                <c:pt idx="71">
                  <c:v>-4.6638664033989112</c:v>
                </c:pt>
                <c:pt idx="72">
                  <c:v>-4.9394186658423074</c:v>
                </c:pt>
                <c:pt idx="73">
                  <c:v>-5.2100963184057667</c:v>
                </c:pt>
                <c:pt idx="74">
                  <c:v>-5.475632234925504</c:v>
                </c:pt>
                <c:pt idx="75">
                  <c:v>-5.7357643635104614</c:v>
                </c:pt>
                <c:pt idx="76">
                  <c:v>-5.9902359851558575</c:v>
                </c:pt>
                <c:pt idx="77">
                  <c:v>-6.2387959670938598</c:v>
                </c:pt>
                <c:pt idx="78">
                  <c:v>-6.4811990106313058</c:v>
                </c:pt>
                <c:pt idx="79">
                  <c:v>-6.7172058932299041</c:v>
                </c:pt>
                <c:pt idx="80">
                  <c:v>-6.9465837045899734</c:v>
                </c:pt>
                <c:pt idx="81">
                  <c:v>-7.1691060765048267</c:v>
                </c:pt>
                <c:pt idx="82">
                  <c:v>-7.3845534062588358</c:v>
                </c:pt>
                <c:pt idx="83">
                  <c:v>-7.5927130733488104</c:v>
                </c:pt>
                <c:pt idx="84">
                  <c:v>-7.7933796493147423</c:v>
                </c:pt>
                <c:pt idx="85">
                  <c:v>-7.9863551004729283</c:v>
                </c:pt>
                <c:pt idx="86">
                  <c:v>-8.1714489833512829</c:v>
                </c:pt>
                <c:pt idx="87">
                  <c:v>-8.3484786326340625</c:v>
                </c:pt>
                <c:pt idx="88">
                  <c:v>-8.5172693414304774</c:v>
                </c:pt>
                <c:pt idx="89">
                  <c:v>-8.6776545336892852</c:v>
                </c:pt>
                <c:pt idx="90">
                  <c:v>-8.8294759285892699</c:v>
                </c:pt>
                <c:pt idx="91">
                  <c:v>-8.9725836967432837</c:v>
                </c:pt>
                <c:pt idx="92">
                  <c:v>-9.1068366080617693</c:v>
                </c:pt>
                <c:pt idx="93">
                  <c:v>-9.2321021711298101</c:v>
                </c:pt>
                <c:pt idx="94">
                  <c:v>-9.3482567639601459</c:v>
                </c:pt>
                <c:pt idx="95">
                  <c:v>-9.4551857559931687</c:v>
                </c:pt>
                <c:pt idx="96">
                  <c:v>-9.5527836212234369</c:v>
                </c:pt>
                <c:pt idx="97">
                  <c:v>-9.6409540423411002</c:v>
                </c:pt>
                <c:pt idx="98">
                  <c:v>-9.7196100057854622</c:v>
                </c:pt>
                <c:pt idx="99">
                  <c:v>-9.7886738876168504</c:v>
                </c:pt>
                <c:pt idx="100">
                  <c:v>-9.8480775301220795</c:v>
                </c:pt>
                <c:pt idx="101">
                  <c:v>-9.8977623090778888</c:v>
                </c:pt>
                <c:pt idx="102">
                  <c:v>-9.9376791916059641</c:v>
                </c:pt>
                <c:pt idx="103">
                  <c:v>-9.9677887845624724</c:v>
                </c:pt>
                <c:pt idx="104">
                  <c:v>-9.9880613734143413</c:v>
                </c:pt>
                <c:pt idx="105">
                  <c:v>-9.9984769515639123</c:v>
                </c:pt>
                <c:pt idx="106">
                  <c:v>-9.9990252400930419</c:v>
                </c:pt>
                <c:pt idx="107">
                  <c:v>-9.9897056979071479</c:v>
                </c:pt>
                <c:pt idx="108">
                  <c:v>-9.9705275222692027</c:v>
                </c:pt>
                <c:pt idx="109">
                  <c:v>-9.9415096397231544</c:v>
                </c:pt>
                <c:pt idx="110">
                  <c:v>-9.9026806874157032</c:v>
                </c:pt>
                <c:pt idx="111">
                  <c:v>-9.8540789848349029</c:v>
                </c:pt>
                <c:pt idx="112">
                  <c:v>-9.7957524959934421</c:v>
                </c:pt>
                <c:pt idx="113">
                  <c:v>-9.7277587820939644</c:v>
                </c:pt>
                <c:pt idx="114">
                  <c:v>-9.6501649447231141</c:v>
                </c:pt>
                <c:pt idx="115">
                  <c:v>-9.5630475596303537</c:v>
                </c:pt>
                <c:pt idx="116">
                  <c:v>-9.4664926011569648</c:v>
                </c:pt>
                <c:pt idx="117">
                  <c:v>-9.3605953573897338</c:v>
                </c:pt>
                <c:pt idx="118">
                  <c:v>-9.2454603361231307</c:v>
                </c:pt>
                <c:pt idx="119">
                  <c:v>-9.1212011617227304</c:v>
                </c:pt>
                <c:pt idx="120">
                  <c:v>-8.9879404629916699</c:v>
                </c:pt>
                <c:pt idx="121">
                  <c:v>-8.8458097521508403</c:v>
                </c:pt>
                <c:pt idx="122">
                  <c:v>-8.6949492950521918</c:v>
                </c:pt>
                <c:pt idx="123">
                  <c:v>-8.5355079727532726</c:v>
                </c:pt>
                <c:pt idx="124">
                  <c:v>-8.3676431345896169</c:v>
                </c:pt>
                <c:pt idx="125">
                  <c:v>-8.1915204428899173</c:v>
                </c:pt>
                <c:pt idx="126">
                  <c:v>-8.0073137094873363</c:v>
                </c:pt>
                <c:pt idx="127">
                  <c:v>-7.8152047241881899</c:v>
                </c:pt>
                <c:pt idx="128">
                  <c:v>-7.6153830753673653</c:v>
                </c:pt>
                <c:pt idx="129">
                  <c:v>-7.4080459628674999</c:v>
                </c:pt>
                <c:pt idx="130">
                  <c:v>-7.1933980033865117</c:v>
                </c:pt>
                <c:pt idx="131">
                  <c:v>-6.9716510285456472</c:v>
                </c:pt>
                <c:pt idx="132">
                  <c:v>-6.7430238758372365</c:v>
                </c:pt>
                <c:pt idx="133">
                  <c:v>-6.5077421726585074</c:v>
                </c:pt>
                <c:pt idx="134">
                  <c:v>-6.266038113644596</c:v>
                </c:pt>
                <c:pt idx="135">
                  <c:v>-6.0181502315204831</c:v>
                </c:pt>
                <c:pt idx="136">
                  <c:v>-5.7643231616979342</c:v>
                </c:pt>
                <c:pt idx="137">
                  <c:v>-5.504807400849959</c:v>
                </c:pt>
                <c:pt idx="138">
                  <c:v>-5.2398590597007892</c:v>
                </c:pt>
                <c:pt idx="139">
                  <c:v>-4.9697396102755516</c:v>
                </c:pt>
                <c:pt idx="140">
                  <c:v>-4.6947156278589004</c:v>
                </c:pt>
                <c:pt idx="141">
                  <c:v>-4.4150585279174539</c:v>
                </c:pt>
                <c:pt idx="142">
                  <c:v>-4.1310442982454205</c:v>
                </c:pt>
                <c:pt idx="143">
                  <c:v>-3.8429532265980342</c:v>
                </c:pt>
                <c:pt idx="144">
                  <c:v>-3.5510696240813693</c:v>
                </c:pt>
                <c:pt idx="145">
                  <c:v>-3.255681544571567</c:v>
                </c:pt>
                <c:pt idx="146">
                  <c:v>-2.9570805004404606</c:v>
                </c:pt>
                <c:pt idx="147">
                  <c:v>-2.6555611748680921</c:v>
                </c:pt>
                <c:pt idx="148">
                  <c:v>-2.351421131025897</c:v>
                </c:pt>
                <c:pt idx="149">
                  <c:v>-2.0449605184179021</c:v>
                </c:pt>
                <c:pt idx="150">
                  <c:v>-1.7364817766693039</c:v>
                </c:pt>
                <c:pt idx="151">
                  <c:v>-1.42628933705511</c:v>
                </c:pt>
                <c:pt idx="152">
                  <c:v>-1.1146893220632499</c:v>
                </c:pt>
                <c:pt idx="153">
                  <c:v>-0.80198924328858612</c:v>
                </c:pt>
                <c:pt idx="154">
                  <c:v>-0.48849769795613129</c:v>
                </c:pt>
                <c:pt idx="155">
                  <c:v>-0.1745240643728356</c:v>
                </c:pt>
                <c:pt idx="156">
                  <c:v>0.13962180339145047</c:v>
                </c:pt>
                <c:pt idx="157">
                  <c:v>0.45362988129254261</c:v>
                </c:pt>
                <c:pt idx="158">
                  <c:v>0.76719028126819833</c:v>
                </c:pt>
                <c:pt idx="159">
                  <c:v>1.0799935570602299</c:v>
                </c:pt>
                <c:pt idx="160">
                  <c:v>1.3917310096006539</c:v>
                </c:pt>
                <c:pt idx="161">
                  <c:v>1.7020949916603321</c:v>
                </c:pt>
                <c:pt idx="162">
                  <c:v>2.0107792114596426</c:v>
                </c:pt>
                <c:pt idx="163">
                  <c:v>2.3174790349415759</c:v>
                </c:pt>
                <c:pt idx="164">
                  <c:v>2.6218917864086482</c:v>
                </c:pt>
                <c:pt idx="165">
                  <c:v>2.9237170472273668</c:v>
                </c:pt>
                <c:pt idx="166">
                  <c:v>3.2226569523051167</c:v>
                </c:pt>
                <c:pt idx="167">
                  <c:v>3.5184164840470142</c:v>
                </c:pt>
                <c:pt idx="168">
                  <c:v>3.8107037635027434</c:v>
                </c:pt>
                <c:pt idx="169">
                  <c:v>4.0992303384157287</c:v>
                </c:pt>
                <c:pt idx="170">
                  <c:v>4.383711467890782</c:v>
                </c:pt>
                <c:pt idx="171">
                  <c:v>4.6638664033989174</c:v>
                </c:pt>
                <c:pt idx="172">
                  <c:v>4.9394186658423065</c:v>
                </c:pt>
                <c:pt idx="173">
                  <c:v>5.2100963184057658</c:v>
                </c:pt>
                <c:pt idx="174">
                  <c:v>5.475632234925504</c:v>
                </c:pt>
                <c:pt idx="175">
                  <c:v>5.7357643635104676</c:v>
                </c:pt>
                <c:pt idx="176">
                  <c:v>5.9902359851558638</c:v>
                </c:pt>
                <c:pt idx="177">
                  <c:v>6.2387959670938589</c:v>
                </c:pt>
                <c:pt idx="178">
                  <c:v>6.4811990106313111</c:v>
                </c:pt>
                <c:pt idx="179">
                  <c:v>6.7172058932299024</c:v>
                </c:pt>
                <c:pt idx="180">
                  <c:v>6.9465837045899725</c:v>
                </c:pt>
                <c:pt idx="181">
                  <c:v>7.169106076504832</c:v>
                </c:pt>
                <c:pt idx="182">
                  <c:v>7.3845534062588412</c:v>
                </c:pt>
                <c:pt idx="183">
                  <c:v>7.5927130733488104</c:v>
                </c:pt>
                <c:pt idx="184">
                  <c:v>7.7933796493147369</c:v>
                </c:pt>
                <c:pt idx="185">
                  <c:v>7.9863551004729283</c:v>
                </c:pt>
                <c:pt idx="186">
                  <c:v>8.1714489833512882</c:v>
                </c:pt>
                <c:pt idx="187">
                  <c:v>8.3484786326340679</c:v>
                </c:pt>
                <c:pt idx="188">
                  <c:v>8.5172693414304828</c:v>
                </c:pt>
                <c:pt idx="189">
                  <c:v>8.6776545336892816</c:v>
                </c:pt>
                <c:pt idx="190">
                  <c:v>8.8294759285892681</c:v>
                </c:pt>
                <c:pt idx="191">
                  <c:v>8.9725836967432873</c:v>
                </c:pt>
                <c:pt idx="192">
                  <c:v>9.1068366080617729</c:v>
                </c:pt>
                <c:pt idx="193">
                  <c:v>9.2321021711298101</c:v>
                </c:pt>
                <c:pt idx="194">
                  <c:v>9.3482567639601442</c:v>
                </c:pt>
                <c:pt idx="195">
                  <c:v>9.4551857559931669</c:v>
                </c:pt>
                <c:pt idx="196">
                  <c:v>9.5527836212234387</c:v>
                </c:pt>
                <c:pt idx="197">
                  <c:v>9.6409540423411002</c:v>
                </c:pt>
                <c:pt idx="198">
                  <c:v>9.7196100057854622</c:v>
                </c:pt>
                <c:pt idx="199">
                  <c:v>9.7886738876168504</c:v>
                </c:pt>
                <c:pt idx="200">
                  <c:v>9.8480775301220831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D-400D-BED9-263BA8CDADE2}"/>
            </c:ext>
          </c:extLst>
        </c:ser>
        <c:ser>
          <c:idx val="2"/>
          <c:order val="2"/>
          <c:tx>
            <c:strRef>
              <c:f>Feuil1!$A$16</c:f>
              <c:strCache>
                <c:ptCount val="1"/>
                <c:pt idx="0">
                  <c:v>p(t)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Feuil1!$B$10:$GT$10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Feuil1!$B$16:$GT$16</c:f>
              <c:numCache>
                <c:formatCode>General</c:formatCode>
                <c:ptCount val="201"/>
                <c:pt idx="0">
                  <c:v>0</c:v>
                </c:pt>
                <c:pt idx="1">
                  <c:v>3.1089622730302438</c:v>
                </c:pt>
                <c:pt idx="2">
                  <c:v>6.2399203935658543</c:v>
                </c:pt>
                <c:pt idx="3">
                  <c:v>9.3805179003037811</c:v>
                </c:pt>
                <c:pt idx="4">
                  <c:v>12.51836028968745</c:v>
                </c:pt>
                <c:pt idx="5">
                  <c:v>15.641063931349789</c:v>
                </c:pt>
                <c:pt idx="6">
                  <c:v>18.73630494064475</c:v>
                </c:pt>
                <c:pt idx="7">
                  <c:v>21.791867815389757</c:v>
                </c:pt>
                <c:pt idx="8">
                  <c:v>24.795693644872074</c:v>
                </c:pt>
                <c:pt idx="9">
                  <c:v>27.735927700860227</c:v>
                </c:pt>
                <c:pt idx="10">
                  <c:v>30.600966222800388</c:v>
                </c:pt>
                <c:pt idx="11">
                  <c:v>33.379502212558066</c:v>
                </c:pt>
                <c:pt idx="12">
                  <c:v>36.060570057974026</c:v>
                </c:pt>
                <c:pt idx="13">
                  <c:v>38.633588809125811</c:v>
                </c:pt>
                <c:pt idx="14">
                  <c:v>41.08840393650307</c:v>
                </c:pt>
                <c:pt idx="15">
                  <c:v>43.415327406296377</c:v>
                </c:pt>
                <c:pt idx="16">
                  <c:v>45.605175914640718</c:v>
                </c:pt>
                <c:pt idx="17">
                  <c:v>47.649307129920231</c:v>
                </c:pt>
                <c:pt idx="18">
                  <c:v>49.53965380010294</c:v>
                </c:pt>
                <c:pt idx="19">
                  <c:v>51.268755590498898</c:v>
                </c:pt>
                <c:pt idx="20">
                  <c:v>52.829788526292866</c:v>
                </c:pt>
                <c:pt idx="21">
                  <c:v>54.216591923655365</c:v>
                </c:pt>
                <c:pt idx="22">
                  <c:v>55.423692703147253</c:v>
                </c:pt>
                <c:pt idx="23">
                  <c:v>56.446326989463707</c:v>
                </c:pt>
                <c:pt idx="24">
                  <c:v>57.280458912273836</c:v>
                </c:pt>
                <c:pt idx="25">
                  <c:v>57.92279653395692</c:v>
                </c:pt>
                <c:pt idx="26">
                  <c:v>58.370804841376341</c:v>
                </c:pt>
                <c:pt idx="27">
                  <c:v>58.622715750418237</c:v>
                </c:pt>
                <c:pt idx="28">
                  <c:v>58.677535083811726</c:v>
                </c:pt>
                <c:pt idx="29">
                  <c:v>58.535046494692537</c:v>
                </c:pt>
                <c:pt idx="30">
                  <c:v>58.195812320425027</c:v>
                </c:pt>
                <c:pt idx="31">
                  <c:v>57.661171363313727</c:v>
                </c:pt>
                <c:pt idx="32">
                  <c:v>56.933233606962112</c:v>
                </c:pt>
                <c:pt idx="33">
                  <c:v>56.014871889131356</c:v>
                </c:pt>
                <c:pt idx="34">
                  <c:v>54.909710563962193</c:v>
                </c:pt>
                <c:pt idx="35">
                  <c:v>53.622111198304857</c:v>
                </c:pt>
                <c:pt idx="36">
                  <c:v>52.157155358607476</c:v>
                </c:pt>
                <c:pt idx="37">
                  <c:v>50.520624556294621</c:v>
                </c:pt>
                <c:pt idx="38">
                  <c:v>48.718977430783191</c:v>
                </c:pt>
                <c:pt idx="39">
                  <c:v>46.759324260183369</c:v>
                </c:pt>
                <c:pt idx="40">
                  <c:v>44.64939890027906</c:v>
                </c:pt>
                <c:pt idx="41">
                  <c:v>42.397528262532688</c:v>
                </c:pt>
                <c:pt idx="42">
                  <c:v>40.012599451569557</c:v>
                </c:pt>
                <c:pt idx="43">
                  <c:v>37.504024691836214</c:v>
                </c:pt>
                <c:pt idx="44">
                  <c:v>34.881704181850452</c:v>
                </c:pt>
                <c:pt idx="45">
                  <c:v>32.15598702264105</c:v>
                </c:pt>
                <c:pt idx="46">
                  <c:v>29.33763037457361</c:v>
                </c:pt>
                <c:pt idx="47">
                  <c:v>26.437757003753354</c:v>
                </c:pt>
                <c:pt idx="48">
                  <c:v>23.467811385548856</c:v>
                </c:pt>
                <c:pt idx="49">
                  <c:v>20.439514538475997</c:v>
                </c:pt>
                <c:pt idx="50">
                  <c:v>17.364817766693029</c:v>
                </c:pt>
                <c:pt idx="51">
                  <c:v>14.255855493662802</c:v>
                </c:pt>
                <c:pt idx="52">
                  <c:v>11.124897373127208</c:v>
                </c:pt>
                <c:pt idx="53">
                  <c:v>7.9842998663892555</c:v>
                </c:pt>
                <c:pt idx="54">
                  <c:v>4.8464574770055595</c:v>
                </c:pt>
                <c:pt idx="55">
                  <c:v>1.723753835343238</c:v>
                </c:pt>
                <c:pt idx="56">
                  <c:v>-1.3714871739517058</c:v>
                </c:pt>
                <c:pt idx="57">
                  <c:v>-4.4270500486966906</c:v>
                </c:pt>
                <c:pt idx="58">
                  <c:v>-7.4308758781789939</c:v>
                </c:pt>
                <c:pt idx="59">
                  <c:v>-10.37110993416721</c:v>
                </c:pt>
                <c:pt idx="60">
                  <c:v>-13.236148456107362</c:v>
                </c:pt>
                <c:pt idx="61">
                  <c:v>-16.014684445865022</c:v>
                </c:pt>
                <c:pt idx="62">
                  <c:v>-18.695752291281007</c:v>
                </c:pt>
                <c:pt idx="63">
                  <c:v>-21.268771042432771</c:v>
                </c:pt>
                <c:pt idx="64">
                  <c:v>-23.723586169810048</c:v>
                </c:pt>
                <c:pt idx="65">
                  <c:v>-26.050509639603352</c:v>
                </c:pt>
                <c:pt idx="66">
                  <c:v>-28.240358147947664</c:v>
                </c:pt>
                <c:pt idx="67">
                  <c:v>-30.28448936322723</c:v>
                </c:pt>
                <c:pt idx="68">
                  <c:v>-32.174836033409875</c:v>
                </c:pt>
                <c:pt idx="69">
                  <c:v>-33.903937823805876</c:v>
                </c:pt>
                <c:pt idx="70">
                  <c:v>-35.464970759599829</c:v>
                </c:pt>
                <c:pt idx="71">
                  <c:v>-36.851774156962342</c:v>
                </c:pt>
                <c:pt idx="72">
                  <c:v>-38.058874936454188</c:v>
                </c:pt>
                <c:pt idx="73">
                  <c:v>-39.081509222770677</c:v>
                </c:pt>
                <c:pt idx="74">
                  <c:v>-39.9156411455808</c:v>
                </c:pt>
                <c:pt idx="75">
                  <c:v>-40.55797876726389</c:v>
                </c:pt>
                <c:pt idx="76">
                  <c:v>-41.005987074683283</c:v>
                </c:pt>
                <c:pt idx="77">
                  <c:v>-41.257897983725165</c:v>
                </c:pt>
                <c:pt idx="78">
                  <c:v>-41.312717317118683</c:v>
                </c:pt>
                <c:pt idx="79">
                  <c:v>-41.170228727999479</c:v>
                </c:pt>
                <c:pt idx="80">
                  <c:v>-40.830994553732012</c:v>
                </c:pt>
                <c:pt idx="81">
                  <c:v>-40.296353596620698</c:v>
                </c:pt>
                <c:pt idx="82">
                  <c:v>-39.568415840269047</c:v>
                </c:pt>
                <c:pt idx="83">
                  <c:v>-38.650054122438291</c:v>
                </c:pt>
                <c:pt idx="84">
                  <c:v>-37.544892797269142</c:v>
                </c:pt>
                <c:pt idx="85">
                  <c:v>-36.257293431611807</c:v>
                </c:pt>
                <c:pt idx="86">
                  <c:v>-34.792337591914439</c:v>
                </c:pt>
                <c:pt idx="87">
                  <c:v>-33.155806789601556</c:v>
                </c:pt>
                <c:pt idx="88">
                  <c:v>-31.354159664090144</c:v>
                </c:pt>
                <c:pt idx="89">
                  <c:v>-29.394506493490319</c:v>
                </c:pt>
                <c:pt idx="90">
                  <c:v>-27.284581133586048</c:v>
                </c:pt>
                <c:pt idx="91">
                  <c:v>-25.032710495839638</c:v>
                </c:pt>
                <c:pt idx="92">
                  <c:v>-22.647781684876545</c:v>
                </c:pt>
                <c:pt idx="93">
                  <c:v>-20.139206925143128</c:v>
                </c:pt>
                <c:pt idx="94">
                  <c:v>-17.516886415157394</c:v>
                </c:pt>
                <c:pt idx="95">
                  <c:v>-14.791169255948033</c:v>
                </c:pt>
                <c:pt idx="96">
                  <c:v>-11.972812607880556</c:v>
                </c:pt>
                <c:pt idx="97">
                  <c:v>-9.0729392370603374</c:v>
                </c:pt>
                <c:pt idx="98">
                  <c:v>-6.1029936188557947</c:v>
                </c:pt>
                <c:pt idx="99">
                  <c:v>-3.0746967717829778</c:v>
                </c:pt>
                <c:pt idx="100">
                  <c:v>3.1668892719091342E-14</c:v>
                </c:pt>
                <c:pt idx="101">
                  <c:v>3.1089622730302136</c:v>
                </c:pt>
                <c:pt idx="102">
                  <c:v>6.2399203935658516</c:v>
                </c:pt>
                <c:pt idx="103">
                  <c:v>9.3805179003038042</c:v>
                </c:pt>
                <c:pt idx="104">
                  <c:v>12.518360289687454</c:v>
                </c:pt>
                <c:pt idx="105">
                  <c:v>15.641063931349775</c:v>
                </c:pt>
                <c:pt idx="106">
                  <c:v>18.736304940644764</c:v>
                </c:pt>
                <c:pt idx="107">
                  <c:v>21.791867815389708</c:v>
                </c:pt>
                <c:pt idx="108">
                  <c:v>24.795693644872095</c:v>
                </c:pt>
                <c:pt idx="109">
                  <c:v>27.735927700860273</c:v>
                </c:pt>
                <c:pt idx="110">
                  <c:v>30.600966222800373</c:v>
                </c:pt>
                <c:pt idx="111">
                  <c:v>33.379502212558087</c:v>
                </c:pt>
                <c:pt idx="112">
                  <c:v>36.060570057974033</c:v>
                </c:pt>
                <c:pt idx="113">
                  <c:v>38.633588809125818</c:v>
                </c:pt>
                <c:pt idx="114">
                  <c:v>41.088403936503063</c:v>
                </c:pt>
                <c:pt idx="115">
                  <c:v>43.415327406296406</c:v>
                </c:pt>
                <c:pt idx="116">
                  <c:v>45.605175914640689</c:v>
                </c:pt>
                <c:pt idx="117">
                  <c:v>47.649307129920224</c:v>
                </c:pt>
                <c:pt idx="118">
                  <c:v>49.539653800102997</c:v>
                </c:pt>
                <c:pt idx="119">
                  <c:v>51.268755590498898</c:v>
                </c:pt>
                <c:pt idx="120">
                  <c:v>52.829788526292852</c:v>
                </c:pt>
                <c:pt idx="121">
                  <c:v>54.216591923655386</c:v>
                </c:pt>
                <c:pt idx="122">
                  <c:v>55.423692703147218</c:v>
                </c:pt>
                <c:pt idx="123">
                  <c:v>56.446326989463707</c:v>
                </c:pt>
                <c:pt idx="124">
                  <c:v>57.280458912273865</c:v>
                </c:pt>
                <c:pt idx="125">
                  <c:v>57.922796533956912</c:v>
                </c:pt>
                <c:pt idx="126">
                  <c:v>58.370804841376355</c:v>
                </c:pt>
                <c:pt idx="127">
                  <c:v>58.622715750418237</c:v>
                </c:pt>
                <c:pt idx="128">
                  <c:v>58.677535083811726</c:v>
                </c:pt>
                <c:pt idx="129">
                  <c:v>58.535046494692523</c:v>
                </c:pt>
                <c:pt idx="130">
                  <c:v>58.195812320425027</c:v>
                </c:pt>
                <c:pt idx="131">
                  <c:v>57.661171363313713</c:v>
                </c:pt>
                <c:pt idx="132">
                  <c:v>56.933233606962091</c:v>
                </c:pt>
                <c:pt idx="133">
                  <c:v>56.014871889131321</c:v>
                </c:pt>
                <c:pt idx="134">
                  <c:v>54.909710563962122</c:v>
                </c:pt>
                <c:pt idx="135">
                  <c:v>53.622111198304871</c:v>
                </c:pt>
                <c:pt idx="136">
                  <c:v>52.157155358607469</c:v>
                </c:pt>
                <c:pt idx="137">
                  <c:v>50.520624556294621</c:v>
                </c:pt>
                <c:pt idx="138">
                  <c:v>48.71897743078317</c:v>
                </c:pt>
                <c:pt idx="139">
                  <c:v>46.759324260183334</c:v>
                </c:pt>
                <c:pt idx="140">
                  <c:v>44.649398900279017</c:v>
                </c:pt>
                <c:pt idx="141">
                  <c:v>42.397528262532703</c:v>
                </c:pt>
                <c:pt idx="142">
                  <c:v>40.012599451569564</c:v>
                </c:pt>
                <c:pt idx="143">
                  <c:v>37.50402469183615</c:v>
                </c:pt>
                <c:pt idx="144">
                  <c:v>34.881704181850459</c:v>
                </c:pt>
                <c:pt idx="145">
                  <c:v>32.155987022641057</c:v>
                </c:pt>
                <c:pt idx="146">
                  <c:v>29.337630374573543</c:v>
                </c:pt>
                <c:pt idx="147">
                  <c:v>26.437757003753411</c:v>
                </c:pt>
                <c:pt idx="148">
                  <c:v>23.467811385548821</c:v>
                </c:pt>
                <c:pt idx="149">
                  <c:v>20.439514538476008</c:v>
                </c:pt>
                <c:pt idx="150">
                  <c:v>17.36481776669304</c:v>
                </c:pt>
                <c:pt idx="151">
                  <c:v>14.255855493662724</c:v>
                </c:pt>
                <c:pt idx="152">
                  <c:v>11.124897373127133</c:v>
                </c:pt>
                <c:pt idx="153">
                  <c:v>7.9842998663892235</c:v>
                </c:pt>
                <c:pt idx="154">
                  <c:v>4.8464574770055719</c:v>
                </c:pt>
                <c:pt idx="155">
                  <c:v>1.7237538353432502</c:v>
                </c:pt>
                <c:pt idx="156">
                  <c:v>-1.3714871739516938</c:v>
                </c:pt>
                <c:pt idx="157">
                  <c:v>-4.4270500486967652</c:v>
                </c:pt>
                <c:pt idx="158">
                  <c:v>-7.4308758781791502</c:v>
                </c:pt>
                <c:pt idx="159">
                  <c:v>-10.371109934167201</c:v>
                </c:pt>
                <c:pt idx="160">
                  <c:v>-13.236148456107349</c:v>
                </c:pt>
                <c:pt idx="161">
                  <c:v>-16.01468444586509</c:v>
                </c:pt>
                <c:pt idx="162">
                  <c:v>-18.695752291280961</c:v>
                </c:pt>
                <c:pt idx="163">
                  <c:v>-21.2687710424328</c:v>
                </c:pt>
                <c:pt idx="164">
                  <c:v>-23.723586169810041</c:v>
                </c:pt>
                <c:pt idx="165">
                  <c:v>-26.050509639603344</c:v>
                </c:pt>
                <c:pt idx="166">
                  <c:v>-28.240358147947717</c:v>
                </c:pt>
                <c:pt idx="167">
                  <c:v>-30.284489363227166</c:v>
                </c:pt>
                <c:pt idx="168">
                  <c:v>-32.174836033409925</c:v>
                </c:pt>
                <c:pt idx="169">
                  <c:v>-33.903937823805876</c:v>
                </c:pt>
                <c:pt idx="170">
                  <c:v>-35.464970759599872</c:v>
                </c:pt>
                <c:pt idx="171">
                  <c:v>-36.851774156962371</c:v>
                </c:pt>
                <c:pt idx="172">
                  <c:v>-38.058874936454195</c:v>
                </c:pt>
                <c:pt idx="173">
                  <c:v>-39.081509222770684</c:v>
                </c:pt>
                <c:pt idx="174">
                  <c:v>-39.915641145580807</c:v>
                </c:pt>
                <c:pt idx="175">
                  <c:v>-40.557978767263904</c:v>
                </c:pt>
                <c:pt idx="176">
                  <c:v>-41.005987074683311</c:v>
                </c:pt>
                <c:pt idx="177">
                  <c:v>-41.257897983725186</c:v>
                </c:pt>
                <c:pt idx="178">
                  <c:v>-41.312717317118704</c:v>
                </c:pt>
                <c:pt idx="179">
                  <c:v>-41.170228727999501</c:v>
                </c:pt>
                <c:pt idx="180">
                  <c:v>-40.830994553732012</c:v>
                </c:pt>
                <c:pt idx="181">
                  <c:v>-40.296353596620683</c:v>
                </c:pt>
                <c:pt idx="182">
                  <c:v>-39.568415840269054</c:v>
                </c:pt>
                <c:pt idx="183">
                  <c:v>-38.650054122438306</c:v>
                </c:pt>
                <c:pt idx="184">
                  <c:v>-37.544892797269185</c:v>
                </c:pt>
                <c:pt idx="185">
                  <c:v>-36.257293431611842</c:v>
                </c:pt>
                <c:pt idx="186">
                  <c:v>-34.792337591914411</c:v>
                </c:pt>
                <c:pt idx="187">
                  <c:v>-33.155806789601556</c:v>
                </c:pt>
                <c:pt idx="188">
                  <c:v>-31.354159664090101</c:v>
                </c:pt>
                <c:pt idx="189">
                  <c:v>-29.394506493490386</c:v>
                </c:pt>
                <c:pt idx="190">
                  <c:v>-27.284581133586055</c:v>
                </c:pt>
                <c:pt idx="191">
                  <c:v>-25.032710495839616</c:v>
                </c:pt>
                <c:pt idx="192">
                  <c:v>-22.647781684876485</c:v>
                </c:pt>
                <c:pt idx="193">
                  <c:v>-20.139206925143135</c:v>
                </c:pt>
                <c:pt idx="194">
                  <c:v>-17.516886415157444</c:v>
                </c:pt>
                <c:pt idx="195">
                  <c:v>-14.791169255948045</c:v>
                </c:pt>
                <c:pt idx="196">
                  <c:v>-11.972812607880529</c:v>
                </c:pt>
                <c:pt idx="197">
                  <c:v>-9.0729392370603907</c:v>
                </c:pt>
                <c:pt idx="198">
                  <c:v>-6.1029936188558063</c:v>
                </c:pt>
                <c:pt idx="199">
                  <c:v>-3.0746967717829898</c:v>
                </c:pt>
                <c:pt idx="200">
                  <c:v>6.333778543818271E-14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4-4B35-BDBA-29E59445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90144"/>
        <c:axId val="706691808"/>
      </c:scatterChart>
      <c:valAx>
        <c:axId val="706690144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6691808"/>
        <c:crosses val="autoZero"/>
        <c:crossBetween val="midCat"/>
      </c:valAx>
      <c:valAx>
        <c:axId val="70669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66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7" inc="5" max="180" page="10" val="10"/>
</file>

<file path=xl/ctrlProps/ctrlProp2.xml><?xml version="1.0" encoding="utf-8"?>
<formControlPr xmlns="http://schemas.microsoft.com/office/spreadsheetml/2009/9/main" objectType="Spin" dx="22" fmlaLink="$B$3" max="30000" page="10" val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156483</xdr:colOff>
      <xdr:row>7</xdr:row>
      <xdr:rowOff>100693</xdr:rowOff>
    </xdr:from>
    <xdr:to>
      <xdr:col>11</xdr:col>
      <xdr:colOff>404133</xdr:colOff>
      <xdr:row>31</xdr:row>
      <xdr:rowOff>114980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493940</xdr:colOff>
      <xdr:row>7</xdr:row>
      <xdr:rowOff>102054</xdr:rowOff>
    </xdr:from>
    <xdr:to>
      <xdr:col>19</xdr:col>
      <xdr:colOff>741590</xdr:colOff>
      <xdr:row>31</xdr:row>
      <xdr:rowOff>116341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591910</xdr:colOff>
      <xdr:row>37</xdr:row>
      <xdr:rowOff>53068</xdr:rowOff>
    </xdr:from>
    <xdr:to>
      <xdr:col>20</xdr:col>
      <xdr:colOff>77560</xdr:colOff>
      <xdr:row>61</xdr:row>
      <xdr:rowOff>67355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5</xdr:row>
          <xdr:rowOff>114300</xdr:rowOff>
        </xdr:from>
        <xdr:to>
          <xdr:col>2</xdr:col>
          <xdr:colOff>742950</xdr:colOff>
          <xdr:row>7</xdr:row>
          <xdr:rowOff>57150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175533</xdr:colOff>
      <xdr:row>33</xdr:row>
      <xdr:rowOff>138793</xdr:rowOff>
    </xdr:from>
    <xdr:to>
      <xdr:col>10</xdr:col>
      <xdr:colOff>423183</xdr:colOff>
      <xdr:row>57</xdr:row>
      <xdr:rowOff>153080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</xdr:row>
          <xdr:rowOff>114300</xdr:rowOff>
        </xdr:from>
        <xdr:to>
          <xdr:col>2</xdr:col>
          <xdr:colOff>742950</xdr:colOff>
          <xdr:row>3</xdr:row>
          <xdr:rowOff>57150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538369</xdr:colOff>
      <xdr:row>1</xdr:row>
      <xdr:rowOff>74544</xdr:rowOff>
    </xdr:from>
    <xdr:to>
      <xdr:col>14</xdr:col>
      <xdr:colOff>405848</xdr:colOff>
      <xdr:row>4</xdr:row>
      <xdr:rowOff>156428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5300869" y="265044"/>
          <a:ext cx="5963479" cy="653384"/>
        </a:xfrm>
        <a:prstGeom prst="rect">
          <a:avLst/>
        </a:prstGeom>
        <a:solidFill>
          <a:srgbClr val="CF7E48"/>
        </a:solidFill>
        <a:ln>
          <a:noFill/>
        </a:ln>
      </xdr:spPr>
      <xdr:txBody>
        <a:bodyPr wrap="square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>
            <a:spcBef>
              <a:spcPts val="0"/>
            </a:spcBef>
            <a:buFontTx/>
            <a:buNone/>
          </a:pPr>
          <a:r>
            <a:rPr lang="fr-FR" altLang="fr-FR" b="1">
              <a:solidFill>
                <a:srgbClr val="FFFF00"/>
              </a:solidFill>
              <a:latin typeface="Verdana" panose="020B0604030504040204" pitchFamily="34" charset="0"/>
            </a:rPr>
            <a:t>Phi positif =</a:t>
          </a:r>
          <a:r>
            <a:rPr lang="fr-FR" altLang="fr-FR" b="1" baseline="0">
              <a:solidFill>
                <a:srgbClr val="FFFF00"/>
              </a:solidFill>
              <a:latin typeface="Verdana" panose="020B0604030504040204" pitchFamily="34" charset="0"/>
            </a:rPr>
            <a:t> Circuit Inductif (I en retard)</a:t>
          </a:r>
        </a:p>
        <a:p>
          <a:pPr algn="l" eaLnBrk="1" hangingPunct="1">
            <a:spcBef>
              <a:spcPts val="0"/>
            </a:spcBef>
            <a:buFontTx/>
            <a:buNone/>
          </a:pPr>
          <a:r>
            <a:rPr lang="fr-FR" altLang="fr-FR" b="1" baseline="0">
              <a:solidFill>
                <a:srgbClr val="FFFF00"/>
              </a:solidFill>
              <a:latin typeface="Verdana" panose="020B0604030504040204" pitchFamily="34" charset="0"/>
            </a:rPr>
            <a:t>Phi </a:t>
          </a:r>
          <a:r>
            <a:rPr lang="fr-FR" altLang="fr-FR" b="1">
              <a:solidFill>
                <a:srgbClr val="FFFF00"/>
              </a:solidFill>
              <a:latin typeface="Verdana" panose="020B0604030504040204" pitchFamily="34" charset="0"/>
            </a:rPr>
            <a:t>négatif = Circuit Capacitif (I en avance)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E3A4-F1E0-46A3-9504-5E9357F2FCBC}">
  <sheetPr codeName="Feuil1"/>
  <dimension ref="A2:GT25"/>
  <sheetViews>
    <sheetView tabSelected="1" zoomScale="115" zoomScaleNormal="115" workbookViewId="0">
      <selection activeCell="G7" sqref="G7"/>
    </sheetView>
  </sheetViews>
  <sheetFormatPr baseColWidth="10" defaultRowHeight="15" x14ac:dyDescent="0.25"/>
  <cols>
    <col min="1" max="1" width="14.28515625" customWidth="1"/>
  </cols>
  <sheetData>
    <row r="2" spans="1:202" x14ac:dyDescent="0.25">
      <c r="A2" t="s">
        <v>10</v>
      </c>
      <c r="B2">
        <v>10</v>
      </c>
      <c r="D2" t="s">
        <v>9</v>
      </c>
      <c r="E2" s="2">
        <f>B2/SQRT(2)</f>
        <v>7.0710678118654746</v>
      </c>
    </row>
    <row r="3" spans="1:202" x14ac:dyDescent="0.25">
      <c r="A3" t="s">
        <v>11</v>
      </c>
      <c r="B3" s="8">
        <v>10</v>
      </c>
      <c r="D3" t="s">
        <v>12</v>
      </c>
      <c r="E3" s="2">
        <f>B3/SQRT(2)</f>
        <v>7.0710678118654746</v>
      </c>
    </row>
    <row r="5" spans="1:202" x14ac:dyDescent="0.25">
      <c r="A5" t="s">
        <v>22</v>
      </c>
      <c r="B5">
        <v>50</v>
      </c>
      <c r="D5" s="6" t="s">
        <v>13</v>
      </c>
      <c r="E5" s="4">
        <f>E2*E3*COS(B8)</f>
        <v>8.6824088833465201</v>
      </c>
    </row>
    <row r="6" spans="1:202" x14ac:dyDescent="0.25">
      <c r="A6" t="s">
        <v>3</v>
      </c>
      <c r="B6" s="2">
        <f>2*PI()*B5</f>
        <v>314.15926535897933</v>
      </c>
      <c r="D6" s="3" t="s">
        <v>14</v>
      </c>
      <c r="E6" s="4">
        <f>E2*E3*SIN(B8)</f>
        <v>-49.240387650610394</v>
      </c>
    </row>
    <row r="7" spans="1:202" x14ac:dyDescent="0.25">
      <c r="A7" t="s">
        <v>2</v>
      </c>
      <c r="B7" s="5">
        <f>C7-90</f>
        <v>-80</v>
      </c>
      <c r="C7" s="7">
        <v>10</v>
      </c>
      <c r="D7" s="3" t="s">
        <v>21</v>
      </c>
      <c r="E7" s="3">
        <f>E2*E3</f>
        <v>49.999999999999993</v>
      </c>
    </row>
    <row r="8" spans="1:202" x14ac:dyDescent="0.25">
      <c r="A8" t="s">
        <v>4</v>
      </c>
      <c r="B8" s="1">
        <f>RADIANS(B7)</f>
        <v>-1.3962634015954636</v>
      </c>
    </row>
    <row r="10" spans="1:202" x14ac:dyDescent="0.25">
      <c r="A10" t="s">
        <v>5</v>
      </c>
      <c r="B10">
        <v>0</v>
      </c>
      <c r="C10">
        <v>0.1</v>
      </c>
      <c r="D10">
        <v>0.2</v>
      </c>
      <c r="E10">
        <v>0.3</v>
      </c>
      <c r="F10">
        <v>0.4</v>
      </c>
      <c r="G10">
        <v>0.5</v>
      </c>
      <c r="H10">
        <v>0.6</v>
      </c>
      <c r="I10">
        <v>0.7</v>
      </c>
      <c r="J10">
        <v>0.8</v>
      </c>
      <c r="K10">
        <v>0.9</v>
      </c>
      <c r="L10">
        <v>1</v>
      </c>
      <c r="M10">
        <v>1.1000000000000001</v>
      </c>
      <c r="N10">
        <v>1.2</v>
      </c>
      <c r="O10">
        <v>1.3</v>
      </c>
      <c r="P10">
        <v>1.4</v>
      </c>
      <c r="Q10">
        <v>1.5</v>
      </c>
      <c r="R10">
        <v>1.6</v>
      </c>
      <c r="S10">
        <v>1.7</v>
      </c>
      <c r="T10">
        <v>1.8</v>
      </c>
      <c r="U10">
        <v>1.9</v>
      </c>
      <c r="V10">
        <v>2</v>
      </c>
      <c r="W10">
        <v>2.1</v>
      </c>
      <c r="X10">
        <v>2.2000000000000002</v>
      </c>
      <c r="Y10">
        <v>2.2999999999999998</v>
      </c>
      <c r="Z10">
        <v>2.4</v>
      </c>
      <c r="AA10">
        <v>2.5</v>
      </c>
      <c r="AB10">
        <v>2.6</v>
      </c>
      <c r="AC10">
        <v>2.7</v>
      </c>
      <c r="AD10">
        <v>2.8</v>
      </c>
      <c r="AE10">
        <v>2.9</v>
      </c>
      <c r="AF10">
        <v>3</v>
      </c>
      <c r="AG10">
        <v>3.1</v>
      </c>
      <c r="AH10">
        <v>3.2</v>
      </c>
      <c r="AI10">
        <v>3.3</v>
      </c>
      <c r="AJ10">
        <v>3.4</v>
      </c>
      <c r="AK10">
        <v>3.5</v>
      </c>
      <c r="AL10">
        <v>3.6</v>
      </c>
      <c r="AM10">
        <v>3.7</v>
      </c>
      <c r="AN10">
        <v>3.8</v>
      </c>
      <c r="AO10">
        <v>3.9</v>
      </c>
      <c r="AP10">
        <v>4</v>
      </c>
      <c r="AQ10">
        <v>4.0999999999999996</v>
      </c>
      <c r="AR10">
        <v>4.2</v>
      </c>
      <c r="AS10">
        <v>4.3</v>
      </c>
      <c r="AT10">
        <v>4.4000000000000004</v>
      </c>
      <c r="AU10">
        <v>4.5</v>
      </c>
      <c r="AV10">
        <v>4.5999999999999996</v>
      </c>
      <c r="AW10">
        <v>4.7</v>
      </c>
      <c r="AX10">
        <v>4.8</v>
      </c>
      <c r="AY10">
        <v>4.9000000000000004</v>
      </c>
      <c r="AZ10">
        <v>5</v>
      </c>
      <c r="BA10">
        <v>5.0999999999999996</v>
      </c>
      <c r="BB10">
        <v>5.2</v>
      </c>
      <c r="BC10">
        <v>5.3</v>
      </c>
      <c r="BD10">
        <v>5.4</v>
      </c>
      <c r="BE10">
        <v>5.5</v>
      </c>
      <c r="BF10">
        <v>5.6</v>
      </c>
      <c r="BG10">
        <v>5.7</v>
      </c>
      <c r="BH10">
        <v>5.8</v>
      </c>
      <c r="BI10">
        <v>5.9</v>
      </c>
      <c r="BJ10">
        <v>6</v>
      </c>
      <c r="BK10">
        <v>6.1</v>
      </c>
      <c r="BL10">
        <v>6.2</v>
      </c>
      <c r="BM10">
        <v>6.3</v>
      </c>
      <c r="BN10">
        <v>6.4</v>
      </c>
      <c r="BO10">
        <v>6.5</v>
      </c>
      <c r="BP10">
        <v>6.6</v>
      </c>
      <c r="BQ10">
        <v>6.7</v>
      </c>
      <c r="BR10">
        <v>6.8</v>
      </c>
      <c r="BS10">
        <v>6.9</v>
      </c>
      <c r="BT10">
        <v>7</v>
      </c>
      <c r="BU10">
        <v>7.1</v>
      </c>
      <c r="BV10">
        <v>7.2</v>
      </c>
      <c r="BW10">
        <v>7.3</v>
      </c>
      <c r="BX10">
        <v>7.4</v>
      </c>
      <c r="BY10">
        <v>7.5</v>
      </c>
      <c r="BZ10">
        <v>7.6</v>
      </c>
      <c r="CA10">
        <v>7.7</v>
      </c>
      <c r="CB10">
        <v>7.8</v>
      </c>
      <c r="CC10">
        <v>7.9</v>
      </c>
      <c r="CD10">
        <v>8</v>
      </c>
      <c r="CE10">
        <v>8.1</v>
      </c>
      <c r="CF10">
        <v>8.1999999999999993</v>
      </c>
      <c r="CG10">
        <v>8.3000000000000007</v>
      </c>
      <c r="CH10">
        <v>8.4</v>
      </c>
      <c r="CI10">
        <v>8.5</v>
      </c>
      <c r="CJ10">
        <v>8.6</v>
      </c>
      <c r="CK10">
        <v>8.6999999999999993</v>
      </c>
      <c r="CL10">
        <v>8.8000000000000007</v>
      </c>
      <c r="CM10">
        <v>8.9</v>
      </c>
      <c r="CN10">
        <v>9</v>
      </c>
      <c r="CO10">
        <v>9.1</v>
      </c>
      <c r="CP10">
        <v>9.1999999999999993</v>
      </c>
      <c r="CQ10">
        <v>9.3000000000000007</v>
      </c>
      <c r="CR10">
        <v>9.4</v>
      </c>
      <c r="CS10">
        <v>9.5</v>
      </c>
      <c r="CT10">
        <v>9.6</v>
      </c>
      <c r="CU10">
        <v>9.6999999999999993</v>
      </c>
      <c r="CV10">
        <v>9.8000000000000007</v>
      </c>
      <c r="CW10">
        <v>9.9</v>
      </c>
      <c r="CX10">
        <v>10</v>
      </c>
      <c r="CY10">
        <v>10.1</v>
      </c>
      <c r="CZ10">
        <v>10.199999999999999</v>
      </c>
      <c r="DA10">
        <v>10.3</v>
      </c>
      <c r="DB10">
        <v>10.4</v>
      </c>
      <c r="DC10">
        <v>10.5</v>
      </c>
      <c r="DD10">
        <v>10.6</v>
      </c>
      <c r="DE10">
        <v>10.7</v>
      </c>
      <c r="DF10">
        <v>10.8</v>
      </c>
      <c r="DG10">
        <v>10.9</v>
      </c>
      <c r="DH10">
        <v>11</v>
      </c>
      <c r="DI10">
        <v>11.1</v>
      </c>
      <c r="DJ10">
        <v>11.2</v>
      </c>
      <c r="DK10">
        <v>11.3</v>
      </c>
      <c r="DL10">
        <v>11.4</v>
      </c>
      <c r="DM10">
        <v>11.5</v>
      </c>
      <c r="DN10">
        <v>11.6</v>
      </c>
      <c r="DO10">
        <v>11.7</v>
      </c>
      <c r="DP10">
        <v>11.8</v>
      </c>
      <c r="DQ10">
        <v>11.9</v>
      </c>
      <c r="DR10">
        <v>12</v>
      </c>
      <c r="DS10">
        <v>12.1</v>
      </c>
      <c r="DT10">
        <v>12.2</v>
      </c>
      <c r="DU10">
        <v>12.3</v>
      </c>
      <c r="DV10">
        <v>12.4</v>
      </c>
      <c r="DW10">
        <v>12.5</v>
      </c>
      <c r="DX10">
        <v>12.6</v>
      </c>
      <c r="DY10">
        <v>12.7</v>
      </c>
      <c r="DZ10">
        <v>12.8</v>
      </c>
      <c r="EA10">
        <v>12.9</v>
      </c>
      <c r="EB10">
        <v>13</v>
      </c>
      <c r="EC10">
        <v>13.1</v>
      </c>
      <c r="ED10">
        <v>13.2</v>
      </c>
      <c r="EE10">
        <v>13.3</v>
      </c>
      <c r="EF10">
        <v>13.4</v>
      </c>
      <c r="EG10">
        <v>13.5</v>
      </c>
      <c r="EH10">
        <v>13.6</v>
      </c>
      <c r="EI10">
        <v>13.7</v>
      </c>
      <c r="EJ10">
        <v>13.8</v>
      </c>
      <c r="EK10">
        <v>13.9</v>
      </c>
      <c r="EL10">
        <v>14</v>
      </c>
      <c r="EM10">
        <v>14.1</v>
      </c>
      <c r="EN10">
        <v>14.2</v>
      </c>
      <c r="EO10">
        <v>14.3</v>
      </c>
      <c r="EP10">
        <v>14.4</v>
      </c>
      <c r="EQ10">
        <v>14.5</v>
      </c>
      <c r="ER10">
        <v>14.6</v>
      </c>
      <c r="ES10">
        <v>14.7</v>
      </c>
      <c r="ET10">
        <v>14.8</v>
      </c>
      <c r="EU10">
        <v>14.9</v>
      </c>
      <c r="EV10">
        <v>15</v>
      </c>
      <c r="EW10">
        <v>15.1</v>
      </c>
      <c r="EX10">
        <v>15.2</v>
      </c>
      <c r="EY10">
        <v>15.3</v>
      </c>
      <c r="EZ10">
        <v>15.4</v>
      </c>
      <c r="FA10">
        <v>15.5</v>
      </c>
      <c r="FB10">
        <v>15.6</v>
      </c>
      <c r="FC10">
        <v>15.7</v>
      </c>
      <c r="FD10">
        <v>15.8</v>
      </c>
      <c r="FE10">
        <v>15.9</v>
      </c>
      <c r="FF10">
        <v>16</v>
      </c>
      <c r="FG10">
        <v>16.100000000000001</v>
      </c>
      <c r="FH10">
        <v>16.2</v>
      </c>
      <c r="FI10">
        <v>16.3</v>
      </c>
      <c r="FJ10">
        <v>16.399999999999999</v>
      </c>
      <c r="FK10">
        <v>16.5</v>
      </c>
      <c r="FL10">
        <v>16.600000000000001</v>
      </c>
      <c r="FM10">
        <v>16.7</v>
      </c>
      <c r="FN10">
        <v>16.8</v>
      </c>
      <c r="FO10">
        <v>16.899999999999999</v>
      </c>
      <c r="FP10">
        <v>17</v>
      </c>
      <c r="FQ10">
        <v>17.100000000000001</v>
      </c>
      <c r="FR10">
        <v>17.2</v>
      </c>
      <c r="FS10">
        <v>17.3</v>
      </c>
      <c r="FT10">
        <v>17.399999999999999</v>
      </c>
      <c r="FU10">
        <v>17.5</v>
      </c>
      <c r="FV10">
        <v>17.600000000000001</v>
      </c>
      <c r="FW10">
        <v>17.7</v>
      </c>
      <c r="FX10">
        <v>17.8</v>
      </c>
      <c r="FY10">
        <v>17.899999999999999</v>
      </c>
      <c r="FZ10">
        <v>18</v>
      </c>
      <c r="GA10">
        <v>18.100000000000001</v>
      </c>
      <c r="GB10">
        <v>18.2</v>
      </c>
      <c r="GC10">
        <v>18.3</v>
      </c>
      <c r="GD10">
        <v>18.399999999999999</v>
      </c>
      <c r="GE10">
        <v>18.5</v>
      </c>
      <c r="GF10">
        <v>18.600000000000001</v>
      </c>
      <c r="GG10">
        <v>18.7</v>
      </c>
      <c r="GH10">
        <v>18.8</v>
      </c>
      <c r="GI10">
        <v>18.899999999999999</v>
      </c>
      <c r="GJ10">
        <v>19</v>
      </c>
      <c r="GK10">
        <v>19.100000000000001</v>
      </c>
      <c r="GL10">
        <v>19.2</v>
      </c>
      <c r="GM10">
        <v>19.3</v>
      </c>
      <c r="GN10">
        <v>19.399999999999999</v>
      </c>
      <c r="GO10">
        <v>19.5</v>
      </c>
      <c r="GP10">
        <v>19.600000000000001</v>
      </c>
      <c r="GQ10">
        <v>19.7</v>
      </c>
      <c r="GR10">
        <v>19.8</v>
      </c>
      <c r="GS10">
        <v>19.899999999999999</v>
      </c>
      <c r="GT10">
        <v>20</v>
      </c>
    </row>
    <row r="11" spans="1:202" x14ac:dyDescent="0.25">
      <c r="A11" t="s">
        <v>0</v>
      </c>
      <c r="B11">
        <f>$B$2*SIN($B$6*B10/1000)</f>
        <v>0</v>
      </c>
      <c r="C11">
        <f t="shared" ref="C11:BN11" si="0">$B$2*SIN($B$6*C10/1000)</f>
        <v>0.31410759078128292</v>
      </c>
      <c r="D11">
        <f t="shared" si="0"/>
        <v>0.62790519529313371</v>
      </c>
      <c r="E11">
        <f t="shared" si="0"/>
        <v>0.94108313318514325</v>
      </c>
      <c r="F11">
        <f t="shared" si="0"/>
        <v>1.2533323356430426</v>
      </c>
      <c r="G11">
        <f t="shared" si="0"/>
        <v>1.5643446504023086</v>
      </c>
      <c r="H11">
        <f t="shared" si="0"/>
        <v>1.8738131458572462</v>
      </c>
      <c r="I11">
        <f t="shared" si="0"/>
        <v>2.1814324139654255</v>
      </c>
      <c r="J11">
        <f t="shared" si="0"/>
        <v>2.4868988716485481</v>
      </c>
      <c r="K11">
        <f t="shared" si="0"/>
        <v>2.789911060392293</v>
      </c>
      <c r="L11">
        <f t="shared" si="0"/>
        <v>3.0901699437494741</v>
      </c>
      <c r="M11">
        <f t="shared" si="0"/>
        <v>3.3873792024529141</v>
      </c>
      <c r="N11">
        <f t="shared" si="0"/>
        <v>3.6812455268467796</v>
      </c>
      <c r="O11">
        <f t="shared" si="0"/>
        <v>3.971478906347806</v>
      </c>
      <c r="P11">
        <f t="shared" si="0"/>
        <v>4.257792915650727</v>
      </c>
      <c r="Q11">
        <f t="shared" si="0"/>
        <v>4.5399049973954675</v>
      </c>
      <c r="R11">
        <f t="shared" si="0"/>
        <v>4.817536741017153</v>
      </c>
      <c r="S11">
        <f t="shared" si="0"/>
        <v>5.0904141575037132</v>
      </c>
      <c r="T11">
        <f t="shared" si="0"/>
        <v>5.3582679497899663</v>
      </c>
      <c r="U11">
        <f t="shared" si="0"/>
        <v>5.6208337785213054</v>
      </c>
      <c r="V11">
        <f t="shared" si="0"/>
        <v>5.8778525229247318</v>
      </c>
      <c r="W11">
        <f t="shared" si="0"/>
        <v>6.1290705365297651</v>
      </c>
      <c r="X11">
        <f t="shared" si="0"/>
        <v>6.3742398974868975</v>
      </c>
      <c r="Y11">
        <f t="shared" si="0"/>
        <v>6.6131186532365183</v>
      </c>
      <c r="Z11">
        <f t="shared" si="0"/>
        <v>6.8454710592868873</v>
      </c>
      <c r="AA11">
        <f t="shared" si="0"/>
        <v>7.0710678118654755</v>
      </c>
      <c r="AB11">
        <f t="shared" si="0"/>
        <v>7.289686274214116</v>
      </c>
      <c r="AC11">
        <f t="shared" si="0"/>
        <v>7.5011106963045959</v>
      </c>
      <c r="AD11">
        <f t="shared" si="0"/>
        <v>7.7051324277578921</v>
      </c>
      <c r="AE11">
        <f t="shared" si="0"/>
        <v>7.9015501237569028</v>
      </c>
      <c r="AF11">
        <f t="shared" si="0"/>
        <v>8.0901699437494745</v>
      </c>
      <c r="AG11">
        <f t="shared" si="0"/>
        <v>8.270805742745619</v>
      </c>
      <c r="AH11">
        <f t="shared" si="0"/>
        <v>8.4432792550201512</v>
      </c>
      <c r="AI11">
        <f t="shared" si="0"/>
        <v>8.6074202700394356</v>
      </c>
      <c r="AJ11">
        <f t="shared" si="0"/>
        <v>8.7630668004386365</v>
      </c>
      <c r="AK11">
        <f t="shared" si="0"/>
        <v>8.9100652418836788</v>
      </c>
      <c r="AL11">
        <f t="shared" si="0"/>
        <v>9.0482705246601967</v>
      </c>
      <c r="AM11">
        <f t="shared" si="0"/>
        <v>9.1775462568398112</v>
      </c>
      <c r="AN11">
        <f t="shared" si="0"/>
        <v>9.2977648588825144</v>
      </c>
      <c r="AO11">
        <f t="shared" si="0"/>
        <v>9.4088076895422539</v>
      </c>
      <c r="AP11">
        <f t="shared" si="0"/>
        <v>9.5105651629515346</v>
      </c>
      <c r="AQ11">
        <f t="shared" si="0"/>
        <v>9.6029368567694302</v>
      </c>
      <c r="AR11">
        <f t="shared" si="0"/>
        <v>9.6858316112863108</v>
      </c>
      <c r="AS11">
        <f t="shared" si="0"/>
        <v>9.7591676193874726</v>
      </c>
      <c r="AT11">
        <f t="shared" si="0"/>
        <v>9.8228725072868865</v>
      </c>
      <c r="AU11">
        <f t="shared" si="0"/>
        <v>9.8768834059513786</v>
      </c>
      <c r="AV11">
        <f t="shared" si="0"/>
        <v>9.9211470131447772</v>
      </c>
      <c r="AW11">
        <f t="shared" si="0"/>
        <v>9.9556196460308009</v>
      </c>
      <c r="AX11">
        <f t="shared" si="0"/>
        <v>9.980267284282716</v>
      </c>
      <c r="AY11">
        <f t="shared" si="0"/>
        <v>9.9950656036573164</v>
      </c>
      <c r="AZ11">
        <f t="shared" si="0"/>
        <v>10</v>
      </c>
      <c r="BA11">
        <f t="shared" si="0"/>
        <v>9.9950656036573164</v>
      </c>
      <c r="BB11">
        <f t="shared" si="0"/>
        <v>9.980267284282716</v>
      </c>
      <c r="BC11">
        <f t="shared" si="0"/>
        <v>9.9556196460308009</v>
      </c>
      <c r="BD11">
        <f t="shared" si="0"/>
        <v>9.9211470131447772</v>
      </c>
      <c r="BE11">
        <f t="shared" si="0"/>
        <v>9.8768834059513786</v>
      </c>
      <c r="BF11">
        <f t="shared" si="0"/>
        <v>9.8228725072868865</v>
      </c>
      <c r="BG11">
        <f t="shared" si="0"/>
        <v>9.7591676193874743</v>
      </c>
      <c r="BH11">
        <f t="shared" si="0"/>
        <v>9.6858316112863125</v>
      </c>
      <c r="BI11">
        <f t="shared" si="0"/>
        <v>9.6029368567694302</v>
      </c>
      <c r="BJ11">
        <f t="shared" si="0"/>
        <v>9.5105651629515364</v>
      </c>
      <c r="BK11">
        <f t="shared" si="0"/>
        <v>9.4088076895422557</v>
      </c>
      <c r="BL11">
        <f t="shared" si="0"/>
        <v>9.2977648588825126</v>
      </c>
      <c r="BM11">
        <f t="shared" si="0"/>
        <v>9.1775462568398112</v>
      </c>
      <c r="BN11">
        <f t="shared" si="0"/>
        <v>9.0482705246601949</v>
      </c>
      <c r="BO11">
        <f t="shared" ref="BO11:DZ11" si="1">$B$2*SIN($B$6*BO10/1000)</f>
        <v>8.9100652418836788</v>
      </c>
      <c r="BP11">
        <f t="shared" si="1"/>
        <v>8.7630668004386365</v>
      </c>
      <c r="BQ11">
        <f t="shared" si="1"/>
        <v>8.6074202700394338</v>
      </c>
      <c r="BR11">
        <f t="shared" si="1"/>
        <v>8.4432792550201512</v>
      </c>
      <c r="BS11">
        <f t="shared" si="1"/>
        <v>8.2708057427456172</v>
      </c>
      <c r="BT11">
        <f t="shared" si="1"/>
        <v>8.0901699437494727</v>
      </c>
      <c r="BU11">
        <f t="shared" si="1"/>
        <v>7.9015501237569055</v>
      </c>
      <c r="BV11">
        <f t="shared" si="1"/>
        <v>7.7051324277578921</v>
      </c>
      <c r="BW11">
        <f t="shared" si="1"/>
        <v>7.5011106963045933</v>
      </c>
      <c r="BX11">
        <f t="shared" si="1"/>
        <v>7.2896862742141142</v>
      </c>
      <c r="BY11">
        <f t="shared" si="1"/>
        <v>7.0710678118654755</v>
      </c>
      <c r="BZ11">
        <f t="shared" si="1"/>
        <v>6.8454710592868846</v>
      </c>
      <c r="CA11">
        <f t="shared" si="1"/>
        <v>6.6131186532365183</v>
      </c>
      <c r="CB11">
        <f t="shared" si="1"/>
        <v>6.3742398974868983</v>
      </c>
      <c r="CC11">
        <f t="shared" si="1"/>
        <v>6.1290705365297606</v>
      </c>
      <c r="CD11">
        <f t="shared" si="1"/>
        <v>5.8778525229247327</v>
      </c>
      <c r="CE11">
        <f t="shared" si="1"/>
        <v>5.6208337785213081</v>
      </c>
      <c r="CF11">
        <f t="shared" si="1"/>
        <v>5.3582679497899663</v>
      </c>
      <c r="CG11">
        <f t="shared" si="1"/>
        <v>5.0904141575037105</v>
      </c>
      <c r="CH11">
        <f t="shared" si="1"/>
        <v>4.8175367410171521</v>
      </c>
      <c r="CI11">
        <f t="shared" si="1"/>
        <v>4.5399049973954648</v>
      </c>
      <c r="CJ11">
        <f t="shared" si="1"/>
        <v>4.2577929156507288</v>
      </c>
      <c r="CK11">
        <f t="shared" si="1"/>
        <v>3.971478906347806</v>
      </c>
      <c r="CL11">
        <f t="shared" si="1"/>
        <v>3.6812455268467774</v>
      </c>
      <c r="CM11">
        <f t="shared" si="1"/>
        <v>3.3873792024529132</v>
      </c>
      <c r="CN11">
        <f t="shared" si="1"/>
        <v>3.090169943749475</v>
      </c>
      <c r="CO11">
        <f t="shared" si="1"/>
        <v>2.7899110603922912</v>
      </c>
      <c r="CP11">
        <f t="shared" si="1"/>
        <v>2.4868988716485525</v>
      </c>
      <c r="CQ11">
        <f t="shared" si="1"/>
        <v>2.1814324139654233</v>
      </c>
      <c r="CR11">
        <f t="shared" si="1"/>
        <v>1.8738131458572413</v>
      </c>
      <c r="CS11">
        <f t="shared" si="1"/>
        <v>1.5643446504023097</v>
      </c>
      <c r="CT11">
        <f t="shared" si="1"/>
        <v>1.2533323356430408</v>
      </c>
      <c r="CU11">
        <f t="shared" si="1"/>
        <v>0.94108313318514347</v>
      </c>
      <c r="CV11">
        <f t="shared" si="1"/>
        <v>0.62790519529313138</v>
      </c>
      <c r="CW11">
        <f t="shared" si="1"/>
        <v>0.31410759078128236</v>
      </c>
      <c r="CX11">
        <f t="shared" si="1"/>
        <v>-3.2157436435920062E-15</v>
      </c>
      <c r="CY11">
        <f t="shared" si="1"/>
        <v>-0.31410759078127992</v>
      </c>
      <c r="CZ11">
        <f t="shared" si="1"/>
        <v>-0.62790519529313349</v>
      </c>
      <c r="DA11">
        <f t="shared" si="1"/>
        <v>-0.94108313318514547</v>
      </c>
      <c r="DB11">
        <f t="shared" si="1"/>
        <v>-1.2533323356430428</v>
      </c>
      <c r="DC11">
        <f t="shared" si="1"/>
        <v>-1.5643446504023073</v>
      </c>
      <c r="DD11">
        <f t="shared" si="1"/>
        <v>-1.8738131458572478</v>
      </c>
      <c r="DE11">
        <f t="shared" si="1"/>
        <v>-2.1814324139654206</v>
      </c>
      <c r="DF11">
        <f t="shared" si="1"/>
        <v>-2.4868988716485503</v>
      </c>
      <c r="DG11">
        <f t="shared" si="1"/>
        <v>-2.7899110603922974</v>
      </c>
      <c r="DH11">
        <f t="shared" si="1"/>
        <v>-3.0901699437494727</v>
      </c>
      <c r="DI11">
        <f t="shared" si="1"/>
        <v>-3.387379202452915</v>
      </c>
      <c r="DJ11">
        <f t="shared" si="1"/>
        <v>-3.6812455268467792</v>
      </c>
      <c r="DK11">
        <f t="shared" si="1"/>
        <v>-3.9714789063478078</v>
      </c>
      <c r="DL11">
        <f t="shared" si="1"/>
        <v>-4.257792915650727</v>
      </c>
      <c r="DM11">
        <f t="shared" si="1"/>
        <v>-4.539904997395471</v>
      </c>
      <c r="DN11">
        <f t="shared" si="1"/>
        <v>-4.8175367410171503</v>
      </c>
      <c r="DO11">
        <f t="shared" si="1"/>
        <v>-5.0904141575037123</v>
      </c>
      <c r="DP11">
        <f t="shared" si="1"/>
        <v>-5.3582679497899726</v>
      </c>
      <c r="DQ11">
        <f t="shared" si="1"/>
        <v>-5.6208337785213054</v>
      </c>
      <c r="DR11">
        <f t="shared" si="1"/>
        <v>-5.87785252292473</v>
      </c>
      <c r="DS11">
        <f t="shared" si="1"/>
        <v>-6.129070536529766</v>
      </c>
      <c r="DT11">
        <f t="shared" si="1"/>
        <v>-6.374239897486893</v>
      </c>
      <c r="DU11">
        <f t="shared" si="1"/>
        <v>-6.6131186532365209</v>
      </c>
      <c r="DV11">
        <f t="shared" si="1"/>
        <v>-6.8454710592868908</v>
      </c>
      <c r="DW11">
        <f t="shared" si="1"/>
        <v>-7.0710678118654746</v>
      </c>
      <c r="DX11">
        <f t="shared" si="1"/>
        <v>-7.289686274214116</v>
      </c>
      <c r="DY11">
        <f t="shared" si="1"/>
        <v>-7.501110696304595</v>
      </c>
      <c r="DZ11">
        <f t="shared" si="1"/>
        <v>-7.7051324277578939</v>
      </c>
      <c r="EA11">
        <f t="shared" ref="EA11:GL11" si="2">$B$2*SIN($B$6*EA10/1000)</f>
        <v>-7.9015501237569037</v>
      </c>
      <c r="EB11">
        <f t="shared" si="2"/>
        <v>-8.0901699437494727</v>
      </c>
      <c r="EC11">
        <f t="shared" si="2"/>
        <v>-8.2708057427456154</v>
      </c>
      <c r="ED11">
        <f t="shared" si="2"/>
        <v>-8.4432792550201476</v>
      </c>
      <c r="EE11">
        <f t="shared" si="2"/>
        <v>-8.6074202700394373</v>
      </c>
      <c r="EF11">
        <f t="shared" si="2"/>
        <v>-8.7630668004386401</v>
      </c>
      <c r="EG11">
        <f t="shared" si="2"/>
        <v>-8.9100652418836788</v>
      </c>
      <c r="EH11">
        <f t="shared" si="2"/>
        <v>-9.0482705246601931</v>
      </c>
      <c r="EI11">
        <f t="shared" si="2"/>
        <v>-9.1775462568398094</v>
      </c>
      <c r="EJ11">
        <f t="shared" si="2"/>
        <v>-9.2977648588825144</v>
      </c>
      <c r="EK11">
        <f t="shared" si="2"/>
        <v>-9.4088076895422539</v>
      </c>
      <c r="EL11">
        <f t="shared" si="2"/>
        <v>-9.5105651629515382</v>
      </c>
      <c r="EM11">
        <f t="shared" si="2"/>
        <v>-9.6029368567694302</v>
      </c>
      <c r="EN11">
        <f t="shared" si="2"/>
        <v>-9.685831611286309</v>
      </c>
      <c r="EO11">
        <f t="shared" si="2"/>
        <v>-9.7591676193874743</v>
      </c>
      <c r="EP11">
        <f t="shared" si="2"/>
        <v>-9.8228725072868865</v>
      </c>
      <c r="EQ11">
        <f t="shared" si="2"/>
        <v>-9.8768834059513768</v>
      </c>
      <c r="ER11">
        <f t="shared" si="2"/>
        <v>-9.921147013144779</v>
      </c>
      <c r="ES11">
        <f t="shared" si="2"/>
        <v>-9.9556196460308009</v>
      </c>
      <c r="ET11">
        <f t="shared" si="2"/>
        <v>-9.980267284282716</v>
      </c>
      <c r="EU11">
        <f t="shared" si="2"/>
        <v>-9.9950656036573164</v>
      </c>
      <c r="EV11">
        <f t="shared" si="2"/>
        <v>-10</v>
      </c>
      <c r="EW11">
        <f t="shared" si="2"/>
        <v>-9.9950656036573147</v>
      </c>
      <c r="EX11">
        <f t="shared" si="2"/>
        <v>-9.980267284282716</v>
      </c>
      <c r="EY11">
        <f t="shared" si="2"/>
        <v>-9.9556196460308009</v>
      </c>
      <c r="EZ11">
        <f t="shared" si="2"/>
        <v>-9.921147013144779</v>
      </c>
      <c r="FA11">
        <f t="shared" si="2"/>
        <v>-9.8768834059513786</v>
      </c>
      <c r="FB11">
        <f t="shared" si="2"/>
        <v>-9.8228725072868865</v>
      </c>
      <c r="FC11">
        <f t="shared" si="2"/>
        <v>-9.7591676193874726</v>
      </c>
      <c r="FD11">
        <f t="shared" si="2"/>
        <v>-9.685831611286309</v>
      </c>
      <c r="FE11">
        <f t="shared" si="2"/>
        <v>-9.6029368567694302</v>
      </c>
      <c r="FF11">
        <f t="shared" si="2"/>
        <v>-9.5105651629515364</v>
      </c>
      <c r="FG11">
        <f t="shared" si="2"/>
        <v>-9.4088076895422539</v>
      </c>
      <c r="FH11">
        <f t="shared" si="2"/>
        <v>-9.2977648588825161</v>
      </c>
      <c r="FI11">
        <f t="shared" si="2"/>
        <v>-9.1775462568398112</v>
      </c>
      <c r="FJ11">
        <f t="shared" si="2"/>
        <v>-9.0482705246601967</v>
      </c>
      <c r="FK11">
        <f t="shared" si="2"/>
        <v>-8.9100652418836788</v>
      </c>
      <c r="FL11">
        <f t="shared" si="2"/>
        <v>-8.763066800438633</v>
      </c>
      <c r="FM11">
        <f t="shared" si="2"/>
        <v>-8.6074202700394391</v>
      </c>
      <c r="FN11">
        <f t="shared" si="2"/>
        <v>-8.4432792550201494</v>
      </c>
      <c r="FO11">
        <f t="shared" si="2"/>
        <v>-8.270805742745619</v>
      </c>
      <c r="FP11">
        <f t="shared" si="2"/>
        <v>-8.0901699437494692</v>
      </c>
      <c r="FQ11">
        <f t="shared" si="2"/>
        <v>-7.901550123756901</v>
      </c>
      <c r="FR11">
        <f t="shared" si="2"/>
        <v>-7.7051324277578956</v>
      </c>
      <c r="FS11">
        <f t="shared" si="2"/>
        <v>-7.501110696304595</v>
      </c>
      <c r="FT11">
        <f t="shared" si="2"/>
        <v>-7.289686274214116</v>
      </c>
      <c r="FU11">
        <f t="shared" si="2"/>
        <v>-7.0710678118654702</v>
      </c>
      <c r="FV11">
        <f t="shared" si="2"/>
        <v>-6.8454710592868828</v>
      </c>
      <c r="FW11">
        <f t="shared" si="2"/>
        <v>-6.6131186532365227</v>
      </c>
      <c r="FX11">
        <f t="shared" si="2"/>
        <v>-6.3742398974868966</v>
      </c>
      <c r="FY11">
        <f t="shared" si="2"/>
        <v>-6.1290705365297651</v>
      </c>
      <c r="FZ11">
        <f t="shared" si="2"/>
        <v>-5.8778525229247336</v>
      </c>
      <c r="GA11">
        <f t="shared" si="2"/>
        <v>-5.6208337785213027</v>
      </c>
      <c r="GB11">
        <f t="shared" si="2"/>
        <v>-5.3582679497899637</v>
      </c>
      <c r="GC11">
        <f t="shared" si="2"/>
        <v>-5.0904141575037123</v>
      </c>
      <c r="GD11">
        <f t="shared" si="2"/>
        <v>-4.817536741017161</v>
      </c>
      <c r="GE11">
        <f t="shared" si="2"/>
        <v>-4.5399049973954693</v>
      </c>
      <c r="GF11">
        <f t="shared" si="2"/>
        <v>-4.2577929156507217</v>
      </c>
      <c r="GG11">
        <f t="shared" si="2"/>
        <v>-3.9714789063478033</v>
      </c>
      <c r="GH11">
        <f t="shared" si="2"/>
        <v>-3.6812455268467703</v>
      </c>
      <c r="GI11">
        <f t="shared" si="2"/>
        <v>-3.3873792024529226</v>
      </c>
      <c r="GJ11">
        <f t="shared" si="2"/>
        <v>-3.0901699437494763</v>
      </c>
      <c r="GK11">
        <f t="shared" si="2"/>
        <v>-2.7899110603922876</v>
      </c>
      <c r="GL11">
        <f t="shared" si="2"/>
        <v>-2.486898871648545</v>
      </c>
      <c r="GM11">
        <f t="shared" ref="GM11:GT11" si="3">$B$2*SIN($B$6*GM10/1000)</f>
        <v>-2.1814324139654242</v>
      </c>
      <c r="GN11">
        <f t="shared" si="3"/>
        <v>-1.8738131458572469</v>
      </c>
      <c r="GO11">
        <f t="shared" si="3"/>
        <v>-1.5643446504023113</v>
      </c>
      <c r="GP11">
        <f t="shared" si="3"/>
        <v>-1.2533323356430379</v>
      </c>
      <c r="GQ11">
        <f t="shared" si="3"/>
        <v>-0.94108313318514902</v>
      </c>
      <c r="GR11">
        <f t="shared" si="3"/>
        <v>-0.6279051952931326</v>
      </c>
      <c r="GS11">
        <f t="shared" si="3"/>
        <v>-0.31410759078128359</v>
      </c>
      <c r="GT11">
        <f t="shared" si="3"/>
        <v>6.4314872871840123E-15</v>
      </c>
    </row>
    <row r="12" spans="1:202" x14ac:dyDescent="0.25">
      <c r="A12" t="s">
        <v>1</v>
      </c>
      <c r="B12">
        <f>$B$3*SIN(($B$6*B10/1000)-$B$8)</f>
        <v>9.8480775301220795</v>
      </c>
      <c r="C12">
        <f t="shared" ref="C12:BN12" si="4">$B$3*SIN(($B$6*C10/1000)-$B$8)</f>
        <v>9.8977623090778906</v>
      </c>
      <c r="D12">
        <f t="shared" si="4"/>
        <v>9.9376791916059641</v>
      </c>
      <c r="E12">
        <f t="shared" si="4"/>
        <v>9.9677887845624706</v>
      </c>
      <c r="F12">
        <f t="shared" si="4"/>
        <v>9.9880613734143395</v>
      </c>
      <c r="G12">
        <f t="shared" si="4"/>
        <v>9.9984769515639123</v>
      </c>
      <c r="H12">
        <f t="shared" si="4"/>
        <v>9.9990252400930419</v>
      </c>
      <c r="I12">
        <f t="shared" si="4"/>
        <v>9.9897056979071479</v>
      </c>
      <c r="J12">
        <f t="shared" si="4"/>
        <v>9.9705275222692027</v>
      </c>
      <c r="K12">
        <f t="shared" si="4"/>
        <v>9.9415096397231544</v>
      </c>
      <c r="L12">
        <f t="shared" si="4"/>
        <v>9.9026806874157032</v>
      </c>
      <c r="M12">
        <f t="shared" si="4"/>
        <v>9.8540789848349011</v>
      </c>
      <c r="N12">
        <f t="shared" si="4"/>
        <v>9.7957524959934403</v>
      </c>
      <c r="O12">
        <f t="shared" si="4"/>
        <v>9.7277587820939662</v>
      </c>
      <c r="P12">
        <f t="shared" si="4"/>
        <v>9.6501649447231159</v>
      </c>
      <c r="Q12">
        <f t="shared" si="4"/>
        <v>9.5630475596303555</v>
      </c>
      <c r="R12">
        <f t="shared" si="4"/>
        <v>9.4664926011569648</v>
      </c>
      <c r="S12">
        <f t="shared" si="4"/>
        <v>9.3605953573897338</v>
      </c>
      <c r="T12">
        <f t="shared" si="4"/>
        <v>9.2454603361231307</v>
      </c>
      <c r="U12">
        <f t="shared" si="4"/>
        <v>9.1212011617227304</v>
      </c>
      <c r="V12">
        <f t="shared" si="4"/>
        <v>8.9879404629916699</v>
      </c>
      <c r="W12">
        <f t="shared" si="4"/>
        <v>8.8458097521508385</v>
      </c>
      <c r="X12">
        <f t="shared" si="4"/>
        <v>8.6949492950521918</v>
      </c>
      <c r="Y12">
        <f t="shared" si="4"/>
        <v>8.5355079727532761</v>
      </c>
      <c r="Z12">
        <f t="shared" si="4"/>
        <v>8.3676431345896169</v>
      </c>
      <c r="AA12">
        <f t="shared" si="4"/>
        <v>8.1915204428899173</v>
      </c>
      <c r="AB12">
        <f t="shared" si="4"/>
        <v>8.0073137094873346</v>
      </c>
      <c r="AC12">
        <f t="shared" si="4"/>
        <v>7.8152047241881899</v>
      </c>
      <c r="AD12">
        <f t="shared" si="4"/>
        <v>7.615383075367367</v>
      </c>
      <c r="AE12">
        <f t="shared" si="4"/>
        <v>7.4080459628675026</v>
      </c>
      <c r="AF12">
        <f t="shared" si="4"/>
        <v>7.1933980033865108</v>
      </c>
      <c r="AG12">
        <f t="shared" si="4"/>
        <v>6.9716510285456454</v>
      </c>
      <c r="AH12">
        <f t="shared" si="4"/>
        <v>6.7430238758372365</v>
      </c>
      <c r="AI12">
        <f t="shared" si="4"/>
        <v>6.5077421726585127</v>
      </c>
      <c r="AJ12">
        <f t="shared" si="4"/>
        <v>6.2660381136446066</v>
      </c>
      <c r="AK12">
        <f t="shared" si="4"/>
        <v>6.0181502315204813</v>
      </c>
      <c r="AL12">
        <f t="shared" si="4"/>
        <v>5.7643231616979325</v>
      </c>
      <c r="AM12">
        <f t="shared" si="4"/>
        <v>5.5048074008499581</v>
      </c>
      <c r="AN12">
        <f t="shared" si="4"/>
        <v>5.239859059700791</v>
      </c>
      <c r="AO12">
        <f t="shared" si="4"/>
        <v>4.9697396102755551</v>
      </c>
      <c r="AP12">
        <f t="shared" si="4"/>
        <v>4.6947156278589066</v>
      </c>
      <c r="AQ12">
        <f t="shared" si="4"/>
        <v>4.4150585279174521</v>
      </c>
      <c r="AR12">
        <f t="shared" si="4"/>
        <v>4.1310442982454196</v>
      </c>
      <c r="AS12">
        <f t="shared" si="4"/>
        <v>3.8429532265980413</v>
      </c>
      <c r="AT12">
        <f t="shared" si="4"/>
        <v>3.5510696240813684</v>
      </c>
      <c r="AU12">
        <f t="shared" si="4"/>
        <v>3.2556815445715657</v>
      </c>
      <c r="AV12">
        <f t="shared" si="4"/>
        <v>2.9570805004404677</v>
      </c>
      <c r="AW12">
        <f t="shared" si="4"/>
        <v>2.6555611748680863</v>
      </c>
      <c r="AX12">
        <f t="shared" si="4"/>
        <v>2.3514211310259006</v>
      </c>
      <c r="AY12">
        <f t="shared" si="4"/>
        <v>2.0449605184179012</v>
      </c>
      <c r="AZ12">
        <f t="shared" si="4"/>
        <v>1.7364817766693028</v>
      </c>
      <c r="BA12">
        <f t="shared" si="4"/>
        <v>1.4262893370551175</v>
      </c>
      <c r="BB12">
        <f t="shared" si="4"/>
        <v>1.1146893220632574</v>
      </c>
      <c r="BC12">
        <f t="shared" si="4"/>
        <v>0.80198924328858934</v>
      </c>
      <c r="BD12">
        <f t="shared" si="4"/>
        <v>0.48849769795613007</v>
      </c>
      <c r="BE12">
        <f t="shared" si="4"/>
        <v>0.17452406437283438</v>
      </c>
      <c r="BF12">
        <f t="shared" si="4"/>
        <v>-0.13962180339145169</v>
      </c>
      <c r="BG12">
        <f t="shared" si="4"/>
        <v>-0.45362988129253495</v>
      </c>
      <c r="BH12">
        <f t="shared" si="4"/>
        <v>-0.7671902812681819</v>
      </c>
      <c r="BI12">
        <f t="shared" si="4"/>
        <v>-1.0799935570602308</v>
      </c>
      <c r="BJ12">
        <f t="shared" si="4"/>
        <v>-1.3917310096006552</v>
      </c>
      <c r="BK12">
        <f t="shared" si="4"/>
        <v>-1.7020949916603245</v>
      </c>
      <c r="BL12">
        <f t="shared" si="4"/>
        <v>-2.0107792114596483</v>
      </c>
      <c r="BM12">
        <f t="shared" si="4"/>
        <v>-2.3174790349415728</v>
      </c>
      <c r="BN12">
        <f t="shared" si="4"/>
        <v>-2.6218917864086495</v>
      </c>
      <c r="BO12">
        <f t="shared" ref="BO12:DZ12" si="5">$B$3*SIN(($B$6*BO10/1000)-$B$8)</f>
        <v>-2.9237170472273677</v>
      </c>
      <c r="BP12">
        <f t="shared" si="5"/>
        <v>-3.2226569523051096</v>
      </c>
      <c r="BQ12">
        <f t="shared" si="5"/>
        <v>-3.518416484047024</v>
      </c>
      <c r="BR12">
        <f t="shared" si="5"/>
        <v>-3.8107037635027368</v>
      </c>
      <c r="BS12">
        <f t="shared" si="5"/>
        <v>-4.0992303384157296</v>
      </c>
      <c r="BT12">
        <f t="shared" si="5"/>
        <v>-4.3837114678907749</v>
      </c>
      <c r="BU12">
        <f t="shared" si="5"/>
        <v>-4.6638664033989112</v>
      </c>
      <c r="BV12">
        <f t="shared" si="5"/>
        <v>-4.9394186658423074</v>
      </c>
      <c r="BW12">
        <f t="shared" si="5"/>
        <v>-5.2100963184057667</v>
      </c>
      <c r="BX12">
        <f t="shared" si="5"/>
        <v>-5.475632234925504</v>
      </c>
      <c r="BY12">
        <f t="shared" si="5"/>
        <v>-5.7357643635104614</v>
      </c>
      <c r="BZ12">
        <f t="shared" si="5"/>
        <v>-5.9902359851558575</v>
      </c>
      <c r="CA12">
        <f t="shared" si="5"/>
        <v>-6.2387959670938598</v>
      </c>
      <c r="CB12">
        <f t="shared" si="5"/>
        <v>-6.4811990106313058</v>
      </c>
      <c r="CC12">
        <f t="shared" si="5"/>
        <v>-6.7172058932299041</v>
      </c>
      <c r="CD12">
        <f t="shared" si="5"/>
        <v>-6.9465837045899734</v>
      </c>
      <c r="CE12">
        <f t="shared" si="5"/>
        <v>-7.1691060765048267</v>
      </c>
      <c r="CF12">
        <f t="shared" si="5"/>
        <v>-7.3845534062588358</v>
      </c>
      <c r="CG12">
        <f t="shared" si="5"/>
        <v>-7.5927130733488104</v>
      </c>
      <c r="CH12">
        <f t="shared" si="5"/>
        <v>-7.7933796493147423</v>
      </c>
      <c r="CI12">
        <f t="shared" si="5"/>
        <v>-7.9863551004729283</v>
      </c>
      <c r="CJ12">
        <f t="shared" si="5"/>
        <v>-8.1714489833512829</v>
      </c>
      <c r="CK12">
        <f t="shared" si="5"/>
        <v>-8.3484786326340625</v>
      </c>
      <c r="CL12">
        <f t="shared" si="5"/>
        <v>-8.5172693414304774</v>
      </c>
      <c r="CM12">
        <f t="shared" si="5"/>
        <v>-8.6776545336892852</v>
      </c>
      <c r="CN12">
        <f t="shared" si="5"/>
        <v>-8.8294759285892699</v>
      </c>
      <c r="CO12">
        <f t="shared" si="5"/>
        <v>-8.9725836967432837</v>
      </c>
      <c r="CP12">
        <f t="shared" si="5"/>
        <v>-9.1068366080617693</v>
      </c>
      <c r="CQ12">
        <f t="shared" si="5"/>
        <v>-9.2321021711298101</v>
      </c>
      <c r="CR12">
        <f t="shared" si="5"/>
        <v>-9.3482567639601459</v>
      </c>
      <c r="CS12">
        <f t="shared" si="5"/>
        <v>-9.4551857559931687</v>
      </c>
      <c r="CT12">
        <f t="shared" si="5"/>
        <v>-9.5527836212234369</v>
      </c>
      <c r="CU12">
        <f t="shared" si="5"/>
        <v>-9.6409540423411002</v>
      </c>
      <c r="CV12">
        <f t="shared" si="5"/>
        <v>-9.7196100057854622</v>
      </c>
      <c r="CW12">
        <f t="shared" si="5"/>
        <v>-9.7886738876168504</v>
      </c>
      <c r="CX12">
        <f t="shared" si="5"/>
        <v>-9.8480775301220795</v>
      </c>
      <c r="CY12">
        <f t="shared" si="5"/>
        <v>-9.8977623090778888</v>
      </c>
      <c r="CZ12">
        <f t="shared" si="5"/>
        <v>-9.9376791916059641</v>
      </c>
      <c r="DA12">
        <f t="shared" si="5"/>
        <v>-9.9677887845624724</v>
      </c>
      <c r="DB12">
        <f t="shared" si="5"/>
        <v>-9.9880613734143413</v>
      </c>
      <c r="DC12">
        <f t="shared" si="5"/>
        <v>-9.9984769515639123</v>
      </c>
      <c r="DD12">
        <f t="shared" si="5"/>
        <v>-9.9990252400930419</v>
      </c>
      <c r="DE12">
        <f t="shared" si="5"/>
        <v>-9.9897056979071479</v>
      </c>
      <c r="DF12">
        <f t="shared" si="5"/>
        <v>-9.9705275222692027</v>
      </c>
      <c r="DG12">
        <f t="shared" si="5"/>
        <v>-9.9415096397231544</v>
      </c>
      <c r="DH12">
        <f t="shared" si="5"/>
        <v>-9.9026806874157032</v>
      </c>
      <c r="DI12">
        <f t="shared" si="5"/>
        <v>-9.8540789848349029</v>
      </c>
      <c r="DJ12">
        <f t="shared" si="5"/>
        <v>-9.7957524959934421</v>
      </c>
      <c r="DK12">
        <f t="shared" si="5"/>
        <v>-9.7277587820939644</v>
      </c>
      <c r="DL12">
        <f t="shared" si="5"/>
        <v>-9.6501649447231141</v>
      </c>
      <c r="DM12">
        <f t="shared" si="5"/>
        <v>-9.5630475596303537</v>
      </c>
      <c r="DN12">
        <f t="shared" si="5"/>
        <v>-9.4664926011569648</v>
      </c>
      <c r="DO12">
        <f t="shared" si="5"/>
        <v>-9.3605953573897338</v>
      </c>
      <c r="DP12">
        <f t="shared" si="5"/>
        <v>-9.2454603361231307</v>
      </c>
      <c r="DQ12">
        <f t="shared" si="5"/>
        <v>-9.1212011617227304</v>
      </c>
      <c r="DR12">
        <f t="shared" si="5"/>
        <v>-8.9879404629916699</v>
      </c>
      <c r="DS12">
        <f t="shared" si="5"/>
        <v>-8.8458097521508403</v>
      </c>
      <c r="DT12">
        <f t="shared" si="5"/>
        <v>-8.6949492950521918</v>
      </c>
      <c r="DU12">
        <f t="shared" si="5"/>
        <v>-8.5355079727532726</v>
      </c>
      <c r="DV12">
        <f t="shared" si="5"/>
        <v>-8.3676431345896169</v>
      </c>
      <c r="DW12">
        <f t="shared" si="5"/>
        <v>-8.1915204428899173</v>
      </c>
      <c r="DX12">
        <f t="shared" si="5"/>
        <v>-8.0073137094873363</v>
      </c>
      <c r="DY12">
        <f t="shared" si="5"/>
        <v>-7.8152047241881899</v>
      </c>
      <c r="DZ12">
        <f t="shared" si="5"/>
        <v>-7.6153830753673653</v>
      </c>
      <c r="EA12">
        <f t="shared" ref="EA12:GL12" si="6">$B$3*SIN(($B$6*EA10/1000)-$B$8)</f>
        <v>-7.4080459628674999</v>
      </c>
      <c r="EB12">
        <f t="shared" si="6"/>
        <v>-7.1933980033865117</v>
      </c>
      <c r="EC12">
        <f t="shared" si="6"/>
        <v>-6.9716510285456472</v>
      </c>
      <c r="ED12">
        <f t="shared" si="6"/>
        <v>-6.7430238758372365</v>
      </c>
      <c r="EE12">
        <f t="shared" si="6"/>
        <v>-6.5077421726585074</v>
      </c>
      <c r="EF12">
        <f t="shared" si="6"/>
        <v>-6.266038113644596</v>
      </c>
      <c r="EG12">
        <f t="shared" si="6"/>
        <v>-6.0181502315204831</v>
      </c>
      <c r="EH12">
        <f t="shared" si="6"/>
        <v>-5.7643231616979342</v>
      </c>
      <c r="EI12">
        <f t="shared" si="6"/>
        <v>-5.504807400849959</v>
      </c>
      <c r="EJ12">
        <f t="shared" si="6"/>
        <v>-5.2398590597007892</v>
      </c>
      <c r="EK12">
        <f t="shared" si="6"/>
        <v>-4.9697396102755516</v>
      </c>
      <c r="EL12">
        <f t="shared" si="6"/>
        <v>-4.6947156278589004</v>
      </c>
      <c r="EM12">
        <f t="shared" si="6"/>
        <v>-4.4150585279174539</v>
      </c>
      <c r="EN12">
        <f t="shared" si="6"/>
        <v>-4.1310442982454205</v>
      </c>
      <c r="EO12">
        <f t="shared" si="6"/>
        <v>-3.8429532265980342</v>
      </c>
      <c r="EP12">
        <f t="shared" si="6"/>
        <v>-3.5510696240813693</v>
      </c>
      <c r="EQ12">
        <f t="shared" si="6"/>
        <v>-3.255681544571567</v>
      </c>
      <c r="ER12">
        <f t="shared" si="6"/>
        <v>-2.9570805004404606</v>
      </c>
      <c r="ES12">
        <f t="shared" si="6"/>
        <v>-2.6555611748680921</v>
      </c>
      <c r="ET12">
        <f t="shared" si="6"/>
        <v>-2.351421131025897</v>
      </c>
      <c r="EU12">
        <f t="shared" si="6"/>
        <v>-2.0449605184179021</v>
      </c>
      <c r="EV12">
        <f t="shared" si="6"/>
        <v>-1.7364817766693039</v>
      </c>
      <c r="EW12">
        <f t="shared" si="6"/>
        <v>-1.42628933705511</v>
      </c>
      <c r="EX12">
        <f t="shared" si="6"/>
        <v>-1.1146893220632499</v>
      </c>
      <c r="EY12">
        <f t="shared" si="6"/>
        <v>-0.80198924328858612</v>
      </c>
      <c r="EZ12">
        <f t="shared" si="6"/>
        <v>-0.48849769795613129</v>
      </c>
      <c r="FA12">
        <f t="shared" si="6"/>
        <v>-0.1745240643728356</v>
      </c>
      <c r="FB12">
        <f t="shared" si="6"/>
        <v>0.13962180339145047</v>
      </c>
      <c r="FC12">
        <f t="shared" si="6"/>
        <v>0.45362988129254261</v>
      </c>
      <c r="FD12">
        <f t="shared" si="6"/>
        <v>0.76719028126819833</v>
      </c>
      <c r="FE12">
        <f t="shared" si="6"/>
        <v>1.0799935570602299</v>
      </c>
      <c r="FF12">
        <f t="shared" si="6"/>
        <v>1.3917310096006539</v>
      </c>
      <c r="FG12">
        <f t="shared" si="6"/>
        <v>1.7020949916603321</v>
      </c>
      <c r="FH12">
        <f t="shared" si="6"/>
        <v>2.0107792114596426</v>
      </c>
      <c r="FI12">
        <f t="shared" si="6"/>
        <v>2.3174790349415759</v>
      </c>
      <c r="FJ12">
        <f t="shared" si="6"/>
        <v>2.6218917864086482</v>
      </c>
      <c r="FK12">
        <f t="shared" si="6"/>
        <v>2.9237170472273668</v>
      </c>
      <c r="FL12">
        <f t="shared" si="6"/>
        <v>3.2226569523051167</v>
      </c>
      <c r="FM12">
        <f t="shared" si="6"/>
        <v>3.5184164840470142</v>
      </c>
      <c r="FN12">
        <f t="shared" si="6"/>
        <v>3.8107037635027434</v>
      </c>
      <c r="FO12">
        <f t="shared" si="6"/>
        <v>4.0992303384157287</v>
      </c>
      <c r="FP12">
        <f t="shared" si="6"/>
        <v>4.383711467890782</v>
      </c>
      <c r="FQ12">
        <f t="shared" si="6"/>
        <v>4.6638664033989174</v>
      </c>
      <c r="FR12">
        <f t="shared" si="6"/>
        <v>4.9394186658423065</v>
      </c>
      <c r="FS12">
        <f t="shared" si="6"/>
        <v>5.2100963184057658</v>
      </c>
      <c r="FT12">
        <f t="shared" si="6"/>
        <v>5.475632234925504</v>
      </c>
      <c r="FU12">
        <f t="shared" si="6"/>
        <v>5.7357643635104676</v>
      </c>
      <c r="FV12">
        <f t="shared" si="6"/>
        <v>5.9902359851558638</v>
      </c>
      <c r="FW12">
        <f t="shared" si="6"/>
        <v>6.2387959670938589</v>
      </c>
      <c r="FX12">
        <f t="shared" si="6"/>
        <v>6.4811990106313111</v>
      </c>
      <c r="FY12">
        <f t="shared" si="6"/>
        <v>6.7172058932299024</v>
      </c>
      <c r="FZ12">
        <f t="shared" si="6"/>
        <v>6.9465837045899725</v>
      </c>
      <c r="GA12">
        <f t="shared" si="6"/>
        <v>7.169106076504832</v>
      </c>
      <c r="GB12">
        <f t="shared" si="6"/>
        <v>7.3845534062588412</v>
      </c>
      <c r="GC12">
        <f t="shared" si="6"/>
        <v>7.5927130733488104</v>
      </c>
      <c r="GD12">
        <f t="shared" si="6"/>
        <v>7.7933796493147369</v>
      </c>
      <c r="GE12">
        <f t="shared" si="6"/>
        <v>7.9863551004729283</v>
      </c>
      <c r="GF12">
        <f t="shared" si="6"/>
        <v>8.1714489833512882</v>
      </c>
      <c r="GG12">
        <f t="shared" si="6"/>
        <v>8.3484786326340679</v>
      </c>
      <c r="GH12">
        <f t="shared" si="6"/>
        <v>8.5172693414304828</v>
      </c>
      <c r="GI12">
        <f t="shared" si="6"/>
        <v>8.6776545336892816</v>
      </c>
      <c r="GJ12">
        <f t="shared" si="6"/>
        <v>8.8294759285892681</v>
      </c>
      <c r="GK12">
        <f t="shared" si="6"/>
        <v>8.9725836967432873</v>
      </c>
      <c r="GL12">
        <f t="shared" si="6"/>
        <v>9.1068366080617729</v>
      </c>
      <c r="GM12">
        <f t="shared" ref="GM12:GT12" si="7">$B$3*SIN(($B$6*GM10/1000)-$B$8)</f>
        <v>9.2321021711298101</v>
      </c>
      <c r="GN12">
        <f t="shared" si="7"/>
        <v>9.3482567639601442</v>
      </c>
      <c r="GO12">
        <f t="shared" si="7"/>
        <v>9.4551857559931669</v>
      </c>
      <c r="GP12">
        <f t="shared" si="7"/>
        <v>9.5527836212234387</v>
      </c>
      <c r="GQ12">
        <f t="shared" si="7"/>
        <v>9.6409540423411002</v>
      </c>
      <c r="GR12">
        <f t="shared" si="7"/>
        <v>9.7196100057854622</v>
      </c>
      <c r="GS12">
        <f t="shared" si="7"/>
        <v>9.7886738876168504</v>
      </c>
      <c r="GT12">
        <f t="shared" si="7"/>
        <v>9.8480775301220831</v>
      </c>
    </row>
    <row r="13" spans="1:202" x14ac:dyDescent="0.25">
      <c r="A13" t="s">
        <v>7</v>
      </c>
      <c r="B13">
        <f>$B$3*SIN(($B$6*B10/1000)-$B$8+(PI()/2))</f>
        <v>1.7364817766693028</v>
      </c>
      <c r="C13">
        <f t="shared" ref="C13:BN13" si="8">$B$3*SIN(($B$6*C10/1000)-$B$8+(PI()/2))</f>
        <v>1.4262893370551175</v>
      </c>
      <c r="D13">
        <f t="shared" si="8"/>
        <v>1.1146893220632574</v>
      </c>
      <c r="E13">
        <f t="shared" si="8"/>
        <v>0.80198924328859378</v>
      </c>
      <c r="F13">
        <f t="shared" si="8"/>
        <v>0.48849769795613451</v>
      </c>
      <c r="G13">
        <f t="shared" si="8"/>
        <v>0.17452406437283438</v>
      </c>
      <c r="H13">
        <f t="shared" si="8"/>
        <v>-0.13962180339145169</v>
      </c>
      <c r="I13">
        <f t="shared" si="8"/>
        <v>-0.45362988129253495</v>
      </c>
      <c r="J13">
        <f t="shared" si="8"/>
        <v>-0.76719028126818622</v>
      </c>
      <c r="K13">
        <f t="shared" si="8"/>
        <v>-1.0799935570602266</v>
      </c>
      <c r="L13">
        <f t="shared" si="8"/>
        <v>-1.3917310096006552</v>
      </c>
      <c r="M13">
        <f t="shared" si="8"/>
        <v>-1.7020949916603245</v>
      </c>
      <c r="N13">
        <f t="shared" si="8"/>
        <v>-2.0107792114596439</v>
      </c>
      <c r="O13">
        <f t="shared" si="8"/>
        <v>-2.3174790349415728</v>
      </c>
      <c r="P13">
        <f t="shared" si="8"/>
        <v>-2.6218917864086455</v>
      </c>
      <c r="Q13">
        <f t="shared" si="8"/>
        <v>-2.9237170472273677</v>
      </c>
      <c r="R13">
        <f t="shared" si="8"/>
        <v>-3.2226569523051096</v>
      </c>
      <c r="S13">
        <f t="shared" si="8"/>
        <v>-3.5184164840470156</v>
      </c>
      <c r="T13">
        <f t="shared" si="8"/>
        <v>-3.8107037635027408</v>
      </c>
      <c r="U13">
        <f t="shared" si="8"/>
        <v>-4.099230338415726</v>
      </c>
      <c r="V13">
        <f t="shared" si="8"/>
        <v>-4.3837114678907749</v>
      </c>
      <c r="W13">
        <f t="shared" si="8"/>
        <v>-4.6638664033989112</v>
      </c>
      <c r="X13">
        <f t="shared" si="8"/>
        <v>-4.9394186658423074</v>
      </c>
      <c r="Y13">
        <f t="shared" si="8"/>
        <v>-5.2100963184057587</v>
      </c>
      <c r="Z13">
        <f t="shared" si="8"/>
        <v>-5.4756322349255004</v>
      </c>
      <c r="AA13">
        <f t="shared" si="8"/>
        <v>-5.7357643635104614</v>
      </c>
      <c r="AB13">
        <f t="shared" si="8"/>
        <v>-5.9902359851558575</v>
      </c>
      <c r="AC13">
        <f t="shared" si="8"/>
        <v>-6.2387959670938598</v>
      </c>
      <c r="AD13">
        <f t="shared" si="8"/>
        <v>-6.4811990106313093</v>
      </c>
      <c r="AE13">
        <f t="shared" si="8"/>
        <v>-6.7172058932299006</v>
      </c>
      <c r="AF13">
        <f t="shared" si="8"/>
        <v>-6.9465837045899734</v>
      </c>
      <c r="AG13">
        <f t="shared" si="8"/>
        <v>-7.1691060765048267</v>
      </c>
      <c r="AH13">
        <f t="shared" si="8"/>
        <v>-7.3845534062588358</v>
      </c>
      <c r="AI13">
        <f t="shared" si="8"/>
        <v>-7.5927130733488042</v>
      </c>
      <c r="AJ13">
        <f t="shared" si="8"/>
        <v>-7.7933796493147369</v>
      </c>
      <c r="AK13">
        <f t="shared" si="8"/>
        <v>-7.9863551004729283</v>
      </c>
      <c r="AL13">
        <f t="shared" si="8"/>
        <v>-8.1714489833512829</v>
      </c>
      <c r="AM13">
        <f t="shared" si="8"/>
        <v>-8.3484786326340625</v>
      </c>
      <c r="AN13">
        <f t="shared" si="8"/>
        <v>-8.5172693414304774</v>
      </c>
      <c r="AO13">
        <f t="shared" si="8"/>
        <v>-8.6776545336892852</v>
      </c>
      <c r="AP13">
        <f t="shared" si="8"/>
        <v>-8.8294759285892699</v>
      </c>
      <c r="AQ13">
        <f t="shared" si="8"/>
        <v>-8.9725836967432837</v>
      </c>
      <c r="AR13">
        <f t="shared" si="8"/>
        <v>-9.1068366080617693</v>
      </c>
      <c r="AS13">
        <f t="shared" si="8"/>
        <v>-9.2321021711298066</v>
      </c>
      <c r="AT13">
        <f t="shared" si="8"/>
        <v>-9.3482567639601459</v>
      </c>
      <c r="AU13">
        <f t="shared" si="8"/>
        <v>-9.4551857559931687</v>
      </c>
      <c r="AV13">
        <f t="shared" si="8"/>
        <v>-9.5527836212234369</v>
      </c>
      <c r="AW13">
        <f t="shared" si="8"/>
        <v>-9.640954042341102</v>
      </c>
      <c r="AX13">
        <f t="shared" si="8"/>
        <v>-9.7196100057854622</v>
      </c>
      <c r="AY13">
        <f t="shared" si="8"/>
        <v>-9.7886738876168504</v>
      </c>
      <c r="AZ13">
        <f t="shared" si="8"/>
        <v>-9.8480775301220795</v>
      </c>
      <c r="BA13">
        <f t="shared" si="8"/>
        <v>-9.8977623090778888</v>
      </c>
      <c r="BB13">
        <f t="shared" si="8"/>
        <v>-9.9376791916059641</v>
      </c>
      <c r="BC13">
        <f t="shared" si="8"/>
        <v>-9.9677887845624706</v>
      </c>
      <c r="BD13">
        <f t="shared" si="8"/>
        <v>-9.9880613734143413</v>
      </c>
      <c r="BE13">
        <f t="shared" si="8"/>
        <v>-9.9984769515639123</v>
      </c>
      <c r="BF13">
        <f t="shared" si="8"/>
        <v>-9.9990252400930419</v>
      </c>
      <c r="BG13">
        <f t="shared" si="8"/>
        <v>-9.9897056979071479</v>
      </c>
      <c r="BH13">
        <f t="shared" si="8"/>
        <v>-9.9705275222692027</v>
      </c>
      <c r="BI13">
        <f t="shared" si="8"/>
        <v>-9.9415096397231544</v>
      </c>
      <c r="BJ13">
        <f t="shared" si="8"/>
        <v>-9.9026806874157032</v>
      </c>
      <c r="BK13">
        <f t="shared" si="8"/>
        <v>-9.8540789848349029</v>
      </c>
      <c r="BL13">
        <f t="shared" si="8"/>
        <v>-9.7957524959934421</v>
      </c>
      <c r="BM13">
        <f t="shared" si="8"/>
        <v>-9.7277587820939679</v>
      </c>
      <c r="BN13">
        <f t="shared" si="8"/>
        <v>-9.6501649447231141</v>
      </c>
      <c r="BO13">
        <f t="shared" ref="BO13:DZ13" si="9">$B$3*SIN(($B$6*BO10/1000)-$B$8+(PI()/2))</f>
        <v>-9.5630475596303537</v>
      </c>
      <c r="BP13">
        <f t="shared" si="9"/>
        <v>-9.4664926011569648</v>
      </c>
      <c r="BQ13">
        <f t="shared" si="9"/>
        <v>-9.3605953573897303</v>
      </c>
      <c r="BR13">
        <f t="shared" si="9"/>
        <v>-9.2454603361231342</v>
      </c>
      <c r="BS13">
        <f t="shared" si="9"/>
        <v>-9.1212011617227304</v>
      </c>
      <c r="BT13">
        <f t="shared" si="9"/>
        <v>-8.9879404629916699</v>
      </c>
      <c r="BU13">
        <f t="shared" si="9"/>
        <v>-8.8458097521508403</v>
      </c>
      <c r="BV13">
        <f t="shared" si="9"/>
        <v>-8.6949492950521918</v>
      </c>
      <c r="BW13">
        <f t="shared" si="9"/>
        <v>-8.5355079727532726</v>
      </c>
      <c r="BX13">
        <f t="shared" si="9"/>
        <v>-8.3676431345896169</v>
      </c>
      <c r="BY13">
        <f t="shared" si="9"/>
        <v>-8.1915204428899173</v>
      </c>
      <c r="BZ13">
        <f t="shared" si="9"/>
        <v>-8.0073137094873363</v>
      </c>
      <c r="CA13">
        <f t="shared" si="9"/>
        <v>-7.8152047241881899</v>
      </c>
      <c r="CB13">
        <f t="shared" si="9"/>
        <v>-7.6153830753673715</v>
      </c>
      <c r="CC13">
        <f t="shared" si="9"/>
        <v>-7.4080459628674999</v>
      </c>
      <c r="CD13">
        <f t="shared" si="9"/>
        <v>-7.1933980033865117</v>
      </c>
      <c r="CE13">
        <f t="shared" si="9"/>
        <v>-6.9716510285456472</v>
      </c>
      <c r="CF13">
        <f t="shared" si="9"/>
        <v>-6.7430238758372365</v>
      </c>
      <c r="CG13">
        <f t="shared" si="9"/>
        <v>-6.5077421726585074</v>
      </c>
      <c r="CH13">
        <f t="shared" si="9"/>
        <v>-6.2660381136446039</v>
      </c>
      <c r="CI13">
        <f t="shared" si="9"/>
        <v>-6.0181502315204831</v>
      </c>
      <c r="CJ13">
        <f t="shared" si="9"/>
        <v>-5.7643231616979342</v>
      </c>
      <c r="CK13">
        <f t="shared" si="9"/>
        <v>-5.504807400849959</v>
      </c>
      <c r="CL13">
        <f t="shared" si="9"/>
        <v>-5.2398590597007892</v>
      </c>
      <c r="CM13">
        <f t="shared" si="9"/>
        <v>-4.9697396102755516</v>
      </c>
      <c r="CN13">
        <f t="shared" si="9"/>
        <v>-4.6947156278589084</v>
      </c>
      <c r="CO13">
        <f t="shared" si="9"/>
        <v>-4.4150585279174539</v>
      </c>
      <c r="CP13">
        <f t="shared" si="9"/>
        <v>-4.1310442982454205</v>
      </c>
      <c r="CQ13">
        <f t="shared" si="9"/>
        <v>-3.8429532265980342</v>
      </c>
      <c r="CR13">
        <f t="shared" si="9"/>
        <v>-3.5510696240813693</v>
      </c>
      <c r="CS13">
        <f t="shared" si="9"/>
        <v>-3.255681544571567</v>
      </c>
      <c r="CT13">
        <f t="shared" si="9"/>
        <v>-2.9570805004404694</v>
      </c>
      <c r="CU13">
        <f t="shared" si="9"/>
        <v>-2.6555611748680921</v>
      </c>
      <c r="CV13">
        <f t="shared" si="9"/>
        <v>-2.351421131025897</v>
      </c>
      <c r="CW13">
        <f t="shared" si="9"/>
        <v>-2.0449605184179021</v>
      </c>
      <c r="CX13">
        <f t="shared" si="9"/>
        <v>-1.7364817766693039</v>
      </c>
      <c r="CY13">
        <f t="shared" si="9"/>
        <v>-1.4262893370551188</v>
      </c>
      <c r="CZ13">
        <f t="shared" si="9"/>
        <v>-1.1146893220632585</v>
      </c>
      <c r="DA13">
        <f t="shared" si="9"/>
        <v>-0.80198924328858612</v>
      </c>
      <c r="DB13">
        <f t="shared" si="9"/>
        <v>-0.48849769795613129</v>
      </c>
      <c r="DC13">
        <f t="shared" si="9"/>
        <v>-0.1745240643728356</v>
      </c>
      <c r="DD13">
        <f t="shared" si="9"/>
        <v>0.13962180339145047</v>
      </c>
      <c r="DE13">
        <f t="shared" si="9"/>
        <v>0.45362988129253379</v>
      </c>
      <c r="DF13">
        <f t="shared" si="9"/>
        <v>0.76719028126818956</v>
      </c>
      <c r="DG13">
        <f t="shared" si="9"/>
        <v>1.0799935570602299</v>
      </c>
      <c r="DH13">
        <f t="shared" si="9"/>
        <v>1.3917310096006539</v>
      </c>
      <c r="DI13">
        <f t="shared" si="9"/>
        <v>1.7020949916603234</v>
      </c>
      <c r="DJ13">
        <f t="shared" si="9"/>
        <v>2.0107792114596426</v>
      </c>
      <c r="DK13">
        <f t="shared" si="9"/>
        <v>2.3174790349415759</v>
      </c>
      <c r="DL13">
        <f t="shared" si="9"/>
        <v>2.6218917864086482</v>
      </c>
      <c r="DM13">
        <f t="shared" si="9"/>
        <v>2.9237170472273668</v>
      </c>
      <c r="DN13">
        <f t="shared" si="9"/>
        <v>3.2226569523051083</v>
      </c>
      <c r="DO13">
        <f t="shared" si="9"/>
        <v>3.5184164840470142</v>
      </c>
      <c r="DP13">
        <f t="shared" si="9"/>
        <v>3.8107037635027434</v>
      </c>
      <c r="DQ13">
        <f t="shared" si="9"/>
        <v>4.0992303384157287</v>
      </c>
      <c r="DR13">
        <f t="shared" si="9"/>
        <v>4.3837114678907732</v>
      </c>
      <c r="DS13">
        <f t="shared" si="9"/>
        <v>4.6638664033989095</v>
      </c>
      <c r="DT13">
        <f t="shared" si="9"/>
        <v>4.9394186658423065</v>
      </c>
      <c r="DU13">
        <f t="shared" si="9"/>
        <v>5.2100963184057658</v>
      </c>
      <c r="DV13">
        <f t="shared" si="9"/>
        <v>5.475632234925504</v>
      </c>
      <c r="DW13">
        <f t="shared" si="9"/>
        <v>5.7357643635104605</v>
      </c>
      <c r="DX13">
        <f t="shared" si="9"/>
        <v>5.9902359851558558</v>
      </c>
      <c r="DY13">
        <f t="shared" si="9"/>
        <v>6.2387959670938589</v>
      </c>
      <c r="DZ13">
        <f t="shared" si="9"/>
        <v>6.4811990106313111</v>
      </c>
      <c r="EA13">
        <f t="shared" ref="EA13:GL13" si="10">$B$3*SIN(($B$6*EA10/1000)-$B$8+(PI()/2))</f>
        <v>6.7172058932299024</v>
      </c>
      <c r="EB13">
        <f t="shared" si="10"/>
        <v>6.9465837045899725</v>
      </c>
      <c r="EC13">
        <f t="shared" si="10"/>
        <v>7.1691060765048249</v>
      </c>
      <c r="ED13">
        <f t="shared" si="10"/>
        <v>7.3845534062588349</v>
      </c>
      <c r="EE13">
        <f t="shared" si="10"/>
        <v>7.5927130733488104</v>
      </c>
      <c r="EF13">
        <f t="shared" si="10"/>
        <v>7.7933796493147476</v>
      </c>
      <c r="EG13">
        <f t="shared" si="10"/>
        <v>7.9863551004729283</v>
      </c>
      <c r="EH13">
        <f t="shared" si="10"/>
        <v>8.1714489833512829</v>
      </c>
      <c r="EI13">
        <f t="shared" si="10"/>
        <v>8.3484786326340625</v>
      </c>
      <c r="EJ13">
        <f t="shared" si="10"/>
        <v>8.5172693414304774</v>
      </c>
      <c r="EK13">
        <f t="shared" si="10"/>
        <v>8.6776545336892852</v>
      </c>
      <c r="EL13">
        <f t="shared" si="10"/>
        <v>8.8294759285892734</v>
      </c>
      <c r="EM13">
        <f t="shared" si="10"/>
        <v>8.9725836967432819</v>
      </c>
      <c r="EN13">
        <f t="shared" si="10"/>
        <v>9.1068366080617693</v>
      </c>
      <c r="EO13">
        <f t="shared" si="10"/>
        <v>9.2321021711298101</v>
      </c>
      <c r="EP13">
        <f t="shared" si="10"/>
        <v>9.3482567639601442</v>
      </c>
      <c r="EQ13">
        <f t="shared" si="10"/>
        <v>9.4551857559931669</v>
      </c>
      <c r="ER13">
        <f t="shared" si="10"/>
        <v>9.5527836212234387</v>
      </c>
      <c r="ES13">
        <f t="shared" si="10"/>
        <v>9.6409540423411002</v>
      </c>
      <c r="ET13">
        <f t="shared" si="10"/>
        <v>9.7196100057854622</v>
      </c>
      <c r="EU13">
        <f t="shared" si="10"/>
        <v>9.7886738876168504</v>
      </c>
      <c r="EV13">
        <f t="shared" si="10"/>
        <v>9.8480775301220795</v>
      </c>
      <c r="EW13">
        <f t="shared" si="10"/>
        <v>9.8977623090778906</v>
      </c>
      <c r="EX13">
        <f t="shared" si="10"/>
        <v>9.9376791916059641</v>
      </c>
      <c r="EY13">
        <f t="shared" si="10"/>
        <v>9.9677887845624706</v>
      </c>
      <c r="EZ13">
        <f t="shared" si="10"/>
        <v>9.9880613734143413</v>
      </c>
      <c r="FA13">
        <f t="shared" si="10"/>
        <v>9.9984769515639123</v>
      </c>
      <c r="FB13">
        <f t="shared" si="10"/>
        <v>9.9990252400930419</v>
      </c>
      <c r="FC13">
        <f t="shared" si="10"/>
        <v>9.9897056979071461</v>
      </c>
      <c r="FD13">
        <f t="shared" si="10"/>
        <v>9.9705275222692009</v>
      </c>
      <c r="FE13">
        <f t="shared" si="10"/>
        <v>9.9415096397231544</v>
      </c>
      <c r="FF13">
        <f t="shared" si="10"/>
        <v>9.9026806874157032</v>
      </c>
      <c r="FG13">
        <f t="shared" si="10"/>
        <v>9.8540789848348993</v>
      </c>
      <c r="FH13">
        <f t="shared" si="10"/>
        <v>9.7957524959934421</v>
      </c>
      <c r="FI13">
        <f t="shared" si="10"/>
        <v>9.7277587820939626</v>
      </c>
      <c r="FJ13">
        <f t="shared" si="10"/>
        <v>9.6501649447231159</v>
      </c>
      <c r="FK13">
        <f t="shared" si="10"/>
        <v>9.5630475596303519</v>
      </c>
      <c r="FL13">
        <f t="shared" si="10"/>
        <v>9.4664926011569612</v>
      </c>
      <c r="FM13">
        <f t="shared" si="10"/>
        <v>9.360595357389732</v>
      </c>
      <c r="FN13">
        <f t="shared" si="10"/>
        <v>9.2454603361231307</v>
      </c>
      <c r="FO13">
        <f t="shared" si="10"/>
        <v>9.1212011617227304</v>
      </c>
      <c r="FP13">
        <f t="shared" si="10"/>
        <v>8.9879404629916628</v>
      </c>
      <c r="FQ13">
        <f t="shared" si="10"/>
        <v>8.8458097521508403</v>
      </c>
      <c r="FR13">
        <f t="shared" si="10"/>
        <v>8.6949492950521918</v>
      </c>
      <c r="FS13">
        <f t="shared" si="10"/>
        <v>8.5355079727532779</v>
      </c>
      <c r="FT13">
        <f t="shared" si="10"/>
        <v>8.3676431345896116</v>
      </c>
      <c r="FU13">
        <f t="shared" si="10"/>
        <v>8.1915204428899138</v>
      </c>
      <c r="FV13">
        <f t="shared" si="10"/>
        <v>8.007313709487331</v>
      </c>
      <c r="FW13">
        <f t="shared" si="10"/>
        <v>7.8152047241881961</v>
      </c>
      <c r="FX13">
        <f t="shared" si="10"/>
        <v>7.6153830753673653</v>
      </c>
      <c r="FY13">
        <f t="shared" si="10"/>
        <v>7.4080459628674999</v>
      </c>
      <c r="FZ13">
        <f t="shared" si="10"/>
        <v>7.1933980033865117</v>
      </c>
      <c r="GA13">
        <f t="shared" si="10"/>
        <v>6.9716510285456348</v>
      </c>
      <c r="GB13">
        <f t="shared" si="10"/>
        <v>6.7430238758372374</v>
      </c>
      <c r="GC13">
        <f t="shared" si="10"/>
        <v>6.5077421726585003</v>
      </c>
      <c r="GD13">
        <f t="shared" si="10"/>
        <v>6.2660381136446119</v>
      </c>
      <c r="GE13">
        <f t="shared" si="10"/>
        <v>6.0181502315204769</v>
      </c>
      <c r="GF13">
        <f t="shared" si="10"/>
        <v>5.7643231616979289</v>
      </c>
      <c r="GG13">
        <f t="shared" si="10"/>
        <v>5.5048074008499528</v>
      </c>
      <c r="GH13">
        <f t="shared" si="10"/>
        <v>5.2398590597007741</v>
      </c>
      <c r="GI13">
        <f t="shared" si="10"/>
        <v>4.9697396102755533</v>
      </c>
      <c r="GJ13">
        <f t="shared" si="10"/>
        <v>4.6947156278589093</v>
      </c>
      <c r="GK13">
        <f t="shared" si="10"/>
        <v>4.4150585279174548</v>
      </c>
      <c r="GL13">
        <f t="shared" si="10"/>
        <v>4.1310442982454063</v>
      </c>
      <c r="GM13">
        <f t="shared" ref="GM13:GT13" si="11">$B$3*SIN(($B$6*GM10/1000)-$B$8+(PI()/2))</f>
        <v>3.8429532265980439</v>
      </c>
      <c r="GN13">
        <f t="shared" si="11"/>
        <v>3.5510696240813622</v>
      </c>
      <c r="GO13">
        <f t="shared" si="11"/>
        <v>3.2556815445715763</v>
      </c>
      <c r="GP13">
        <f t="shared" si="11"/>
        <v>2.9570805004404614</v>
      </c>
      <c r="GQ13">
        <f t="shared" si="11"/>
        <v>2.6555611748681014</v>
      </c>
      <c r="GR13">
        <f t="shared" si="11"/>
        <v>2.3514211310258983</v>
      </c>
      <c r="GS13">
        <f t="shared" si="11"/>
        <v>2.0449605184179029</v>
      </c>
      <c r="GT13">
        <f t="shared" si="11"/>
        <v>1.736481776669305</v>
      </c>
    </row>
    <row r="16" spans="1:202" x14ac:dyDescent="0.25">
      <c r="A16" t="s">
        <v>6</v>
      </c>
      <c r="B16">
        <f>B11*B12</f>
        <v>0</v>
      </c>
      <c r="C16">
        <f t="shared" ref="C16:BN16" si="12">C11*C12</f>
        <v>3.1089622730302438</v>
      </c>
      <c r="D16">
        <f t="shared" si="12"/>
        <v>6.2399203935658543</v>
      </c>
      <c r="E16">
        <f t="shared" si="12"/>
        <v>9.3805179003037811</v>
      </c>
      <c r="F16">
        <f t="shared" si="12"/>
        <v>12.51836028968745</v>
      </c>
      <c r="G16">
        <f t="shared" si="12"/>
        <v>15.641063931349789</v>
      </c>
      <c r="H16">
        <f t="shared" si="12"/>
        <v>18.73630494064475</v>
      </c>
      <c r="I16">
        <f t="shared" si="12"/>
        <v>21.791867815389757</v>
      </c>
      <c r="J16">
        <f t="shared" si="12"/>
        <v>24.795693644872074</v>
      </c>
      <c r="K16">
        <f t="shared" si="12"/>
        <v>27.735927700860227</v>
      </c>
      <c r="L16">
        <f t="shared" si="12"/>
        <v>30.600966222800388</v>
      </c>
      <c r="M16">
        <f t="shared" si="12"/>
        <v>33.379502212558066</v>
      </c>
      <c r="N16">
        <f t="shared" si="12"/>
        <v>36.060570057974026</v>
      </c>
      <c r="O16">
        <f t="shared" si="12"/>
        <v>38.633588809125811</v>
      </c>
      <c r="P16">
        <f t="shared" si="12"/>
        <v>41.08840393650307</v>
      </c>
      <c r="Q16">
        <f t="shared" si="12"/>
        <v>43.415327406296377</v>
      </c>
      <c r="R16">
        <f t="shared" si="12"/>
        <v>45.605175914640718</v>
      </c>
      <c r="S16">
        <f t="shared" si="12"/>
        <v>47.649307129920231</v>
      </c>
      <c r="T16">
        <f t="shared" si="12"/>
        <v>49.53965380010294</v>
      </c>
      <c r="U16">
        <f t="shared" si="12"/>
        <v>51.268755590498898</v>
      </c>
      <c r="V16">
        <f t="shared" si="12"/>
        <v>52.829788526292866</v>
      </c>
      <c r="W16">
        <f t="shared" si="12"/>
        <v>54.216591923655365</v>
      </c>
      <c r="X16">
        <f t="shared" si="12"/>
        <v>55.423692703147253</v>
      </c>
      <c r="Y16">
        <f t="shared" si="12"/>
        <v>56.446326989463707</v>
      </c>
      <c r="Z16">
        <f t="shared" si="12"/>
        <v>57.280458912273836</v>
      </c>
      <c r="AA16">
        <f t="shared" si="12"/>
        <v>57.92279653395692</v>
      </c>
      <c r="AB16">
        <f t="shared" si="12"/>
        <v>58.370804841376341</v>
      </c>
      <c r="AC16">
        <f t="shared" si="12"/>
        <v>58.622715750418237</v>
      </c>
      <c r="AD16">
        <f t="shared" si="12"/>
        <v>58.677535083811726</v>
      </c>
      <c r="AE16">
        <f t="shared" si="12"/>
        <v>58.535046494692537</v>
      </c>
      <c r="AF16">
        <f t="shared" si="12"/>
        <v>58.195812320425027</v>
      </c>
      <c r="AG16">
        <f t="shared" si="12"/>
        <v>57.661171363313727</v>
      </c>
      <c r="AH16">
        <f t="shared" si="12"/>
        <v>56.933233606962112</v>
      </c>
      <c r="AI16">
        <f t="shared" si="12"/>
        <v>56.014871889131356</v>
      </c>
      <c r="AJ16">
        <f t="shared" si="12"/>
        <v>54.909710563962193</v>
      </c>
      <c r="AK16">
        <f t="shared" si="12"/>
        <v>53.622111198304857</v>
      </c>
      <c r="AL16">
        <f t="shared" si="12"/>
        <v>52.157155358607476</v>
      </c>
      <c r="AM16">
        <f t="shared" si="12"/>
        <v>50.520624556294621</v>
      </c>
      <c r="AN16">
        <f t="shared" si="12"/>
        <v>48.718977430783191</v>
      </c>
      <c r="AO16">
        <f t="shared" si="12"/>
        <v>46.759324260183369</v>
      </c>
      <c r="AP16">
        <f t="shared" si="12"/>
        <v>44.64939890027906</v>
      </c>
      <c r="AQ16">
        <f t="shared" si="12"/>
        <v>42.397528262532688</v>
      </c>
      <c r="AR16">
        <f t="shared" si="12"/>
        <v>40.012599451569557</v>
      </c>
      <c r="AS16">
        <f t="shared" si="12"/>
        <v>37.504024691836214</v>
      </c>
      <c r="AT16">
        <f t="shared" si="12"/>
        <v>34.881704181850452</v>
      </c>
      <c r="AU16">
        <f t="shared" si="12"/>
        <v>32.15598702264105</v>
      </c>
      <c r="AV16">
        <f t="shared" si="12"/>
        <v>29.33763037457361</v>
      </c>
      <c r="AW16">
        <f t="shared" si="12"/>
        <v>26.437757003753354</v>
      </c>
      <c r="AX16">
        <f t="shared" si="12"/>
        <v>23.467811385548856</v>
      </c>
      <c r="AY16">
        <f t="shared" si="12"/>
        <v>20.439514538475997</v>
      </c>
      <c r="AZ16">
        <f t="shared" si="12"/>
        <v>17.364817766693029</v>
      </c>
      <c r="BA16">
        <f t="shared" si="12"/>
        <v>14.255855493662802</v>
      </c>
      <c r="BB16">
        <f t="shared" si="12"/>
        <v>11.124897373127208</v>
      </c>
      <c r="BC16">
        <f t="shared" si="12"/>
        <v>7.9842998663892555</v>
      </c>
      <c r="BD16">
        <f t="shared" si="12"/>
        <v>4.8464574770055595</v>
      </c>
      <c r="BE16">
        <f t="shared" si="12"/>
        <v>1.723753835343238</v>
      </c>
      <c r="BF16">
        <f t="shared" si="12"/>
        <v>-1.3714871739517058</v>
      </c>
      <c r="BG16">
        <f t="shared" si="12"/>
        <v>-4.4270500486966906</v>
      </c>
      <c r="BH16">
        <f t="shared" si="12"/>
        <v>-7.4308758781789939</v>
      </c>
      <c r="BI16">
        <f t="shared" si="12"/>
        <v>-10.37110993416721</v>
      </c>
      <c r="BJ16">
        <f t="shared" si="12"/>
        <v>-13.236148456107362</v>
      </c>
      <c r="BK16">
        <f t="shared" si="12"/>
        <v>-16.014684445865022</v>
      </c>
      <c r="BL16">
        <f t="shared" si="12"/>
        <v>-18.695752291281007</v>
      </c>
      <c r="BM16">
        <f t="shared" si="12"/>
        <v>-21.268771042432771</v>
      </c>
      <c r="BN16">
        <f t="shared" si="12"/>
        <v>-23.723586169810048</v>
      </c>
      <c r="BO16">
        <f t="shared" ref="BO16:DZ16" si="13">BO11*BO12</f>
        <v>-26.050509639603352</v>
      </c>
      <c r="BP16">
        <f t="shared" si="13"/>
        <v>-28.240358147947664</v>
      </c>
      <c r="BQ16">
        <f t="shared" si="13"/>
        <v>-30.28448936322723</v>
      </c>
      <c r="BR16">
        <f t="shared" si="13"/>
        <v>-32.174836033409875</v>
      </c>
      <c r="BS16">
        <f t="shared" si="13"/>
        <v>-33.903937823805876</v>
      </c>
      <c r="BT16">
        <f t="shared" si="13"/>
        <v>-35.464970759599829</v>
      </c>
      <c r="BU16">
        <f t="shared" si="13"/>
        <v>-36.851774156962342</v>
      </c>
      <c r="BV16">
        <f t="shared" si="13"/>
        <v>-38.058874936454188</v>
      </c>
      <c r="BW16">
        <f t="shared" si="13"/>
        <v>-39.081509222770677</v>
      </c>
      <c r="BX16">
        <f t="shared" si="13"/>
        <v>-39.9156411455808</v>
      </c>
      <c r="BY16">
        <f t="shared" si="13"/>
        <v>-40.55797876726389</v>
      </c>
      <c r="BZ16">
        <f t="shared" si="13"/>
        <v>-41.005987074683283</v>
      </c>
      <c r="CA16">
        <f t="shared" si="13"/>
        <v>-41.257897983725165</v>
      </c>
      <c r="CB16">
        <f t="shared" si="13"/>
        <v>-41.312717317118683</v>
      </c>
      <c r="CC16">
        <f t="shared" si="13"/>
        <v>-41.170228727999479</v>
      </c>
      <c r="CD16">
        <f t="shared" si="13"/>
        <v>-40.830994553732012</v>
      </c>
      <c r="CE16">
        <f t="shared" si="13"/>
        <v>-40.296353596620698</v>
      </c>
      <c r="CF16">
        <f t="shared" si="13"/>
        <v>-39.568415840269047</v>
      </c>
      <c r="CG16">
        <f t="shared" si="13"/>
        <v>-38.650054122438291</v>
      </c>
      <c r="CH16">
        <f t="shared" si="13"/>
        <v>-37.544892797269142</v>
      </c>
      <c r="CI16">
        <f t="shared" si="13"/>
        <v>-36.257293431611807</v>
      </c>
      <c r="CJ16">
        <f t="shared" si="13"/>
        <v>-34.792337591914439</v>
      </c>
      <c r="CK16">
        <f t="shared" si="13"/>
        <v>-33.155806789601556</v>
      </c>
      <c r="CL16">
        <f t="shared" si="13"/>
        <v>-31.354159664090144</v>
      </c>
      <c r="CM16">
        <f t="shared" si="13"/>
        <v>-29.394506493490319</v>
      </c>
      <c r="CN16">
        <f t="shared" si="13"/>
        <v>-27.284581133586048</v>
      </c>
      <c r="CO16">
        <f t="shared" si="13"/>
        <v>-25.032710495839638</v>
      </c>
      <c r="CP16">
        <f t="shared" si="13"/>
        <v>-22.647781684876545</v>
      </c>
      <c r="CQ16">
        <f t="shared" si="13"/>
        <v>-20.139206925143128</v>
      </c>
      <c r="CR16">
        <f t="shared" si="13"/>
        <v>-17.516886415157394</v>
      </c>
      <c r="CS16">
        <f t="shared" si="13"/>
        <v>-14.791169255948033</v>
      </c>
      <c r="CT16">
        <f t="shared" si="13"/>
        <v>-11.972812607880556</v>
      </c>
      <c r="CU16">
        <f t="shared" si="13"/>
        <v>-9.0729392370603374</v>
      </c>
      <c r="CV16">
        <f t="shared" si="13"/>
        <v>-6.1029936188557947</v>
      </c>
      <c r="CW16">
        <f t="shared" si="13"/>
        <v>-3.0746967717829778</v>
      </c>
      <c r="CX16">
        <f t="shared" si="13"/>
        <v>3.1668892719091342E-14</v>
      </c>
      <c r="CY16">
        <f t="shared" si="13"/>
        <v>3.1089622730302136</v>
      </c>
      <c r="CZ16">
        <f t="shared" si="13"/>
        <v>6.2399203935658516</v>
      </c>
      <c r="DA16">
        <f t="shared" si="13"/>
        <v>9.3805179003038042</v>
      </c>
      <c r="DB16">
        <f t="shared" si="13"/>
        <v>12.518360289687454</v>
      </c>
      <c r="DC16">
        <f t="shared" si="13"/>
        <v>15.641063931349775</v>
      </c>
      <c r="DD16">
        <f t="shared" si="13"/>
        <v>18.736304940644764</v>
      </c>
      <c r="DE16">
        <f t="shared" si="13"/>
        <v>21.791867815389708</v>
      </c>
      <c r="DF16">
        <f t="shared" si="13"/>
        <v>24.795693644872095</v>
      </c>
      <c r="DG16">
        <f t="shared" si="13"/>
        <v>27.735927700860273</v>
      </c>
      <c r="DH16">
        <f t="shared" si="13"/>
        <v>30.600966222800373</v>
      </c>
      <c r="DI16">
        <f t="shared" si="13"/>
        <v>33.379502212558087</v>
      </c>
      <c r="DJ16">
        <f t="shared" si="13"/>
        <v>36.060570057974033</v>
      </c>
      <c r="DK16">
        <f t="shared" si="13"/>
        <v>38.633588809125818</v>
      </c>
      <c r="DL16">
        <f t="shared" si="13"/>
        <v>41.088403936503063</v>
      </c>
      <c r="DM16">
        <f t="shared" si="13"/>
        <v>43.415327406296406</v>
      </c>
      <c r="DN16">
        <f t="shared" si="13"/>
        <v>45.605175914640689</v>
      </c>
      <c r="DO16">
        <f t="shared" si="13"/>
        <v>47.649307129920224</v>
      </c>
      <c r="DP16">
        <f t="shared" si="13"/>
        <v>49.539653800102997</v>
      </c>
      <c r="DQ16">
        <f t="shared" si="13"/>
        <v>51.268755590498898</v>
      </c>
      <c r="DR16">
        <f t="shared" si="13"/>
        <v>52.829788526292852</v>
      </c>
      <c r="DS16">
        <f t="shared" si="13"/>
        <v>54.216591923655386</v>
      </c>
      <c r="DT16">
        <f t="shared" si="13"/>
        <v>55.423692703147218</v>
      </c>
      <c r="DU16">
        <f t="shared" si="13"/>
        <v>56.446326989463707</v>
      </c>
      <c r="DV16">
        <f t="shared" si="13"/>
        <v>57.280458912273865</v>
      </c>
      <c r="DW16">
        <f t="shared" si="13"/>
        <v>57.922796533956912</v>
      </c>
      <c r="DX16">
        <f t="shared" si="13"/>
        <v>58.370804841376355</v>
      </c>
      <c r="DY16">
        <f t="shared" si="13"/>
        <v>58.622715750418237</v>
      </c>
      <c r="DZ16">
        <f t="shared" si="13"/>
        <v>58.677535083811726</v>
      </c>
      <c r="EA16">
        <f t="shared" ref="EA16:GL16" si="14">EA11*EA12</f>
        <v>58.535046494692523</v>
      </c>
      <c r="EB16">
        <f t="shared" si="14"/>
        <v>58.195812320425027</v>
      </c>
      <c r="EC16">
        <f t="shared" si="14"/>
        <v>57.661171363313713</v>
      </c>
      <c r="ED16">
        <f t="shared" si="14"/>
        <v>56.933233606962091</v>
      </c>
      <c r="EE16">
        <f t="shared" si="14"/>
        <v>56.014871889131321</v>
      </c>
      <c r="EF16">
        <f t="shared" si="14"/>
        <v>54.909710563962122</v>
      </c>
      <c r="EG16">
        <f t="shared" si="14"/>
        <v>53.622111198304871</v>
      </c>
      <c r="EH16">
        <f t="shared" si="14"/>
        <v>52.157155358607469</v>
      </c>
      <c r="EI16">
        <f t="shared" si="14"/>
        <v>50.520624556294621</v>
      </c>
      <c r="EJ16">
        <f t="shared" si="14"/>
        <v>48.71897743078317</v>
      </c>
      <c r="EK16">
        <f t="shared" si="14"/>
        <v>46.759324260183334</v>
      </c>
      <c r="EL16">
        <f t="shared" si="14"/>
        <v>44.649398900279017</v>
      </c>
      <c r="EM16">
        <f t="shared" si="14"/>
        <v>42.397528262532703</v>
      </c>
      <c r="EN16">
        <f t="shared" si="14"/>
        <v>40.012599451569564</v>
      </c>
      <c r="EO16">
        <f t="shared" si="14"/>
        <v>37.50402469183615</v>
      </c>
      <c r="EP16">
        <f t="shared" si="14"/>
        <v>34.881704181850459</v>
      </c>
      <c r="EQ16">
        <f t="shared" si="14"/>
        <v>32.155987022641057</v>
      </c>
      <c r="ER16">
        <f t="shared" si="14"/>
        <v>29.337630374573543</v>
      </c>
      <c r="ES16">
        <f t="shared" si="14"/>
        <v>26.437757003753411</v>
      </c>
      <c r="ET16">
        <f t="shared" si="14"/>
        <v>23.467811385548821</v>
      </c>
      <c r="EU16">
        <f t="shared" si="14"/>
        <v>20.439514538476008</v>
      </c>
      <c r="EV16">
        <f t="shared" si="14"/>
        <v>17.36481776669304</v>
      </c>
      <c r="EW16">
        <f t="shared" si="14"/>
        <v>14.255855493662724</v>
      </c>
      <c r="EX16">
        <f t="shared" si="14"/>
        <v>11.124897373127133</v>
      </c>
      <c r="EY16">
        <f t="shared" si="14"/>
        <v>7.9842998663892235</v>
      </c>
      <c r="EZ16">
        <f t="shared" si="14"/>
        <v>4.8464574770055719</v>
      </c>
      <c r="FA16">
        <f t="shared" si="14"/>
        <v>1.7237538353432502</v>
      </c>
      <c r="FB16">
        <f t="shared" si="14"/>
        <v>-1.3714871739516938</v>
      </c>
      <c r="FC16">
        <f t="shared" si="14"/>
        <v>-4.4270500486967652</v>
      </c>
      <c r="FD16">
        <f t="shared" si="14"/>
        <v>-7.4308758781791502</v>
      </c>
      <c r="FE16">
        <f t="shared" si="14"/>
        <v>-10.371109934167201</v>
      </c>
      <c r="FF16">
        <f t="shared" si="14"/>
        <v>-13.236148456107349</v>
      </c>
      <c r="FG16">
        <f t="shared" si="14"/>
        <v>-16.01468444586509</v>
      </c>
      <c r="FH16">
        <f t="shared" si="14"/>
        <v>-18.695752291280961</v>
      </c>
      <c r="FI16">
        <f t="shared" si="14"/>
        <v>-21.2687710424328</v>
      </c>
      <c r="FJ16">
        <f t="shared" si="14"/>
        <v>-23.723586169810041</v>
      </c>
      <c r="FK16">
        <f t="shared" si="14"/>
        <v>-26.050509639603344</v>
      </c>
      <c r="FL16">
        <f t="shared" si="14"/>
        <v>-28.240358147947717</v>
      </c>
      <c r="FM16">
        <f t="shared" si="14"/>
        <v>-30.284489363227166</v>
      </c>
      <c r="FN16">
        <f t="shared" si="14"/>
        <v>-32.174836033409925</v>
      </c>
      <c r="FO16">
        <f t="shared" si="14"/>
        <v>-33.903937823805876</v>
      </c>
      <c r="FP16">
        <f t="shared" si="14"/>
        <v>-35.464970759599872</v>
      </c>
      <c r="FQ16">
        <f t="shared" si="14"/>
        <v>-36.851774156962371</v>
      </c>
      <c r="FR16">
        <f t="shared" si="14"/>
        <v>-38.058874936454195</v>
      </c>
      <c r="FS16">
        <f t="shared" si="14"/>
        <v>-39.081509222770684</v>
      </c>
      <c r="FT16">
        <f t="shared" si="14"/>
        <v>-39.915641145580807</v>
      </c>
      <c r="FU16">
        <f t="shared" si="14"/>
        <v>-40.557978767263904</v>
      </c>
      <c r="FV16">
        <f t="shared" si="14"/>
        <v>-41.005987074683311</v>
      </c>
      <c r="FW16">
        <f t="shared" si="14"/>
        <v>-41.257897983725186</v>
      </c>
      <c r="FX16">
        <f t="shared" si="14"/>
        <v>-41.312717317118704</v>
      </c>
      <c r="FY16">
        <f t="shared" si="14"/>
        <v>-41.170228727999501</v>
      </c>
      <c r="FZ16">
        <f t="shared" si="14"/>
        <v>-40.830994553732012</v>
      </c>
      <c r="GA16">
        <f t="shared" si="14"/>
        <v>-40.296353596620683</v>
      </c>
      <c r="GB16">
        <f t="shared" si="14"/>
        <v>-39.568415840269054</v>
      </c>
      <c r="GC16">
        <f t="shared" si="14"/>
        <v>-38.650054122438306</v>
      </c>
      <c r="GD16">
        <f t="shared" si="14"/>
        <v>-37.544892797269185</v>
      </c>
      <c r="GE16">
        <f t="shared" si="14"/>
        <v>-36.257293431611842</v>
      </c>
      <c r="GF16">
        <f t="shared" si="14"/>
        <v>-34.792337591914411</v>
      </c>
      <c r="GG16">
        <f t="shared" si="14"/>
        <v>-33.155806789601556</v>
      </c>
      <c r="GH16">
        <f t="shared" si="14"/>
        <v>-31.354159664090101</v>
      </c>
      <c r="GI16">
        <f t="shared" si="14"/>
        <v>-29.394506493490386</v>
      </c>
      <c r="GJ16">
        <f t="shared" si="14"/>
        <v>-27.284581133586055</v>
      </c>
      <c r="GK16">
        <f t="shared" si="14"/>
        <v>-25.032710495839616</v>
      </c>
      <c r="GL16">
        <f t="shared" si="14"/>
        <v>-22.647781684876485</v>
      </c>
      <c r="GM16">
        <f t="shared" ref="GM16:GT16" si="15">GM11*GM12</f>
        <v>-20.139206925143135</v>
      </c>
      <c r="GN16">
        <f t="shared" si="15"/>
        <v>-17.516886415157444</v>
      </c>
      <c r="GO16">
        <f t="shared" si="15"/>
        <v>-14.791169255948045</v>
      </c>
      <c r="GP16">
        <f t="shared" si="15"/>
        <v>-11.972812607880529</v>
      </c>
      <c r="GQ16">
        <f t="shared" si="15"/>
        <v>-9.0729392370603907</v>
      </c>
      <c r="GR16">
        <f t="shared" si="15"/>
        <v>-6.1029936188558063</v>
      </c>
      <c r="GS16">
        <f t="shared" si="15"/>
        <v>-3.0746967717829898</v>
      </c>
      <c r="GT16">
        <f t="shared" si="15"/>
        <v>6.333778543818271E-14</v>
      </c>
    </row>
    <row r="17" spans="1:202" x14ac:dyDescent="0.25">
      <c r="A17" t="s">
        <v>8</v>
      </c>
      <c r="B17">
        <f>B11*B13</f>
        <v>0</v>
      </c>
      <c r="C17">
        <f t="shared" ref="C17:BN17" si="16">C11*C13</f>
        <v>0.44800830741941616</v>
      </c>
      <c r="D17">
        <f t="shared" si="16"/>
        <v>0.69991921646130051</v>
      </c>
      <c r="E17">
        <f t="shared" si="16"/>
        <v>0.75473854985481192</v>
      </c>
      <c r="F17">
        <f t="shared" si="16"/>
        <v>0.61224996073561166</v>
      </c>
      <c r="G17">
        <f t="shared" si="16"/>
        <v>0.27301578646811159</v>
      </c>
      <c r="H17">
        <f t="shared" si="16"/>
        <v>-0.26162517064319801</v>
      </c>
      <c r="I17">
        <f t="shared" si="16"/>
        <v>-0.98956292699482395</v>
      </c>
      <c r="J17">
        <f t="shared" si="16"/>
        <v>-1.9079246448255844</v>
      </c>
      <c r="K17">
        <f t="shared" si="16"/>
        <v>-3.0130859699947412</v>
      </c>
      <c r="L17">
        <f t="shared" si="16"/>
        <v>-4.3006853356520551</v>
      </c>
      <c r="M17">
        <f t="shared" si="16"/>
        <v>-5.7656411753494492</v>
      </c>
      <c r="N17">
        <f t="shared" si="16"/>
        <v>-7.4021719776623085</v>
      </c>
      <c r="O17">
        <f t="shared" si="16"/>
        <v>-9.2038191031737266</v>
      </c>
      <c r="P17">
        <f t="shared" si="16"/>
        <v>-11.163472273773561</v>
      </c>
      <c r="Q17">
        <f t="shared" si="16"/>
        <v>-13.273397633677847</v>
      </c>
      <c r="R17">
        <f t="shared" si="16"/>
        <v>-15.525268271424229</v>
      </c>
      <c r="S17">
        <f t="shared" si="16"/>
        <v>-17.910197082387366</v>
      </c>
      <c r="T17">
        <f t="shared" si="16"/>
        <v>-20.418771842120741</v>
      </c>
      <c r="U17">
        <f t="shared" si="16"/>
        <v>-23.041092352106435</v>
      </c>
      <c r="V17">
        <f t="shared" si="16"/>
        <v>-25.76680951131587</v>
      </c>
      <c r="W17">
        <f t="shared" si="16"/>
        <v>-28.585166159383309</v>
      </c>
      <c r="X17">
        <f t="shared" si="16"/>
        <v>-31.485039530203537</v>
      </c>
      <c r="Y17">
        <f t="shared" si="16"/>
        <v>-34.454985148408035</v>
      </c>
      <c r="Z17">
        <f t="shared" si="16"/>
        <v>-37.483281995480894</v>
      </c>
      <c r="AA17">
        <f t="shared" si="16"/>
        <v>-40.55797876726389</v>
      </c>
      <c r="AB17">
        <f t="shared" si="16"/>
        <v>-43.666941040294127</v>
      </c>
      <c r="AC17">
        <f t="shared" si="16"/>
        <v>-46.797899160829729</v>
      </c>
      <c r="AD17">
        <f t="shared" si="16"/>
        <v>-49.938496667567669</v>
      </c>
      <c r="AE17">
        <f t="shared" si="16"/>
        <v>-53.076339056951319</v>
      </c>
      <c r="AF17">
        <f t="shared" si="16"/>
        <v>-56.199042698613681</v>
      </c>
      <c r="AG17">
        <f t="shared" si="16"/>
        <v>-59.294283707908633</v>
      </c>
      <c r="AH17">
        <f t="shared" si="16"/>
        <v>-62.349846582653626</v>
      </c>
      <c r="AI17">
        <f t="shared" si="16"/>
        <v>-65.353672412135921</v>
      </c>
      <c r="AJ17">
        <f t="shared" si="16"/>
        <v>-68.293906468124078</v>
      </c>
      <c r="AK17">
        <f t="shared" si="16"/>
        <v>-71.158944990064271</v>
      </c>
      <c r="AL17">
        <f t="shared" si="16"/>
        <v>-73.937480979821942</v>
      </c>
      <c r="AM17">
        <f t="shared" si="16"/>
        <v>-76.61854882523788</v>
      </c>
      <c r="AN17">
        <f t="shared" si="16"/>
        <v>-79.191567576389716</v>
      </c>
      <c r="AO17">
        <f t="shared" si="16"/>
        <v>-81.646382703766946</v>
      </c>
      <c r="AP17">
        <f t="shared" si="16"/>
        <v>-83.97330617356026</v>
      </c>
      <c r="AQ17">
        <f t="shared" si="16"/>
        <v>-86.163154681904587</v>
      </c>
      <c r="AR17">
        <f t="shared" si="16"/>
        <v>-88.207285897184093</v>
      </c>
      <c r="AS17">
        <f t="shared" si="16"/>
        <v>-90.097632567366787</v>
      </c>
      <c r="AT17">
        <f t="shared" si="16"/>
        <v>-91.826734357762788</v>
      </c>
      <c r="AU17">
        <f t="shared" si="16"/>
        <v>-93.387767293556763</v>
      </c>
      <c r="AV17">
        <f t="shared" si="16"/>
        <v>-94.774570690919248</v>
      </c>
      <c r="AW17">
        <f t="shared" si="16"/>
        <v>-95.981671470411143</v>
      </c>
      <c r="AX17">
        <f t="shared" si="16"/>
        <v>-97.004305756727589</v>
      </c>
      <c r="AY17">
        <f t="shared" si="16"/>
        <v>-97.838437679537719</v>
      </c>
      <c r="AZ17">
        <f t="shared" si="16"/>
        <v>-98.480775301220802</v>
      </c>
      <c r="BA17">
        <f t="shared" si="16"/>
        <v>-98.928783608640217</v>
      </c>
      <c r="BB17">
        <f t="shared" si="16"/>
        <v>-99.180694517682113</v>
      </c>
      <c r="BC17">
        <f t="shared" si="16"/>
        <v>-99.235513851075609</v>
      </c>
      <c r="BD17">
        <f t="shared" si="16"/>
        <v>-99.093025261956413</v>
      </c>
      <c r="BE17">
        <f t="shared" si="16"/>
        <v>-98.753791087688924</v>
      </c>
      <c r="BF17">
        <f t="shared" si="16"/>
        <v>-98.219150130577603</v>
      </c>
      <c r="BG17">
        <f t="shared" si="16"/>
        <v>-97.491212374225995</v>
      </c>
      <c r="BH17">
        <f t="shared" si="16"/>
        <v>-96.572850656395232</v>
      </c>
      <c r="BI17">
        <f t="shared" si="16"/>
        <v>-95.467689331226055</v>
      </c>
      <c r="BJ17">
        <f t="shared" si="16"/>
        <v>-94.180089965568754</v>
      </c>
      <c r="BK17">
        <f t="shared" si="16"/>
        <v>-92.715134125871373</v>
      </c>
      <c r="BL17">
        <f t="shared" si="16"/>
        <v>-91.078603323558482</v>
      </c>
      <c r="BM17">
        <f t="shared" si="16"/>
        <v>-89.276956198047102</v>
      </c>
      <c r="BN17">
        <f t="shared" si="16"/>
        <v>-87.317303027447238</v>
      </c>
      <c r="BO17">
        <f t="shared" ref="BO17:DZ17" si="17">BO11*BO13</f>
        <v>-85.207377667542957</v>
      </c>
      <c r="BP17">
        <f t="shared" si="17"/>
        <v>-82.955507029796593</v>
      </c>
      <c r="BQ17">
        <f t="shared" si="17"/>
        <v>-80.570578218833376</v>
      </c>
      <c r="BR17">
        <f t="shared" si="17"/>
        <v>-78.062003459100097</v>
      </c>
      <c r="BS17">
        <f t="shared" si="17"/>
        <v>-75.439682949114356</v>
      </c>
      <c r="BT17">
        <f t="shared" si="17"/>
        <v>-72.713965789904933</v>
      </c>
      <c r="BU17">
        <f t="shared" si="17"/>
        <v>-69.895609141837511</v>
      </c>
      <c r="BV17">
        <f t="shared" si="17"/>
        <v>-66.995735771017266</v>
      </c>
      <c r="BW17">
        <f t="shared" si="17"/>
        <v>-64.025790152812704</v>
      </c>
      <c r="BX17">
        <f t="shared" si="17"/>
        <v>-60.997493305739894</v>
      </c>
      <c r="BY17">
        <f t="shared" si="17"/>
        <v>-57.92279653395692</v>
      </c>
      <c r="BZ17">
        <f t="shared" si="17"/>
        <v>-54.813834260926669</v>
      </c>
      <c r="CA17">
        <f t="shared" si="17"/>
        <v>-51.68287614039108</v>
      </c>
      <c r="CB17">
        <f t="shared" si="17"/>
        <v>-48.542278633653176</v>
      </c>
      <c r="CC17">
        <f t="shared" si="17"/>
        <v>-45.404436244269434</v>
      </c>
      <c r="CD17">
        <f t="shared" si="17"/>
        <v>-42.281732602607143</v>
      </c>
      <c r="CE17">
        <f t="shared" si="17"/>
        <v>-39.186491593312191</v>
      </c>
      <c r="CF17">
        <f t="shared" si="17"/>
        <v>-36.130928718567183</v>
      </c>
      <c r="CG17">
        <f t="shared" si="17"/>
        <v>-33.127102889084824</v>
      </c>
      <c r="CH17">
        <f t="shared" si="17"/>
        <v>-30.186868833096689</v>
      </c>
      <c r="CI17">
        <f t="shared" si="17"/>
        <v>-27.321830311156514</v>
      </c>
      <c r="CJ17">
        <f t="shared" si="17"/>
        <v>-24.543294321398875</v>
      </c>
      <c r="CK17">
        <f t="shared" si="17"/>
        <v>-21.862226475982904</v>
      </c>
      <c r="CL17">
        <f t="shared" si="17"/>
        <v>-19.28920772483109</v>
      </c>
      <c r="CM17">
        <f t="shared" si="17"/>
        <v>-16.834392597453849</v>
      </c>
      <c r="CN17">
        <f t="shared" si="17"/>
        <v>-14.507469127660544</v>
      </c>
      <c r="CO17">
        <f t="shared" si="17"/>
        <v>-12.317620619316212</v>
      </c>
      <c r="CP17">
        <f t="shared" si="17"/>
        <v>-10.273489404036722</v>
      </c>
      <c r="CQ17">
        <f t="shared" si="17"/>
        <v>-8.3831427338539619</v>
      </c>
      <c r="CR17">
        <f t="shared" si="17"/>
        <v>-6.6540409434580017</v>
      </c>
      <c r="CS17">
        <f t="shared" si="17"/>
        <v>-5.0930080076640598</v>
      </c>
      <c r="CT17">
        <f t="shared" si="17"/>
        <v>-3.7062046103015454</v>
      </c>
      <c r="CU17">
        <f t="shared" si="17"/>
        <v>-2.4991038308096849</v>
      </c>
      <c r="CV17">
        <f t="shared" si="17"/>
        <v>-1.4764695444932117</v>
      </c>
      <c r="CW17">
        <f t="shared" si="17"/>
        <v>-0.64233762168308939</v>
      </c>
      <c r="CX17">
        <f t="shared" si="17"/>
        <v>5.5840802355376676E-15</v>
      </c>
      <c r="CY17">
        <f t="shared" si="17"/>
        <v>0.44800830741941228</v>
      </c>
      <c r="CZ17">
        <f t="shared" si="17"/>
        <v>0.69991921646130095</v>
      </c>
      <c r="DA17">
        <f t="shared" si="17"/>
        <v>0.75473854985480648</v>
      </c>
      <c r="DB17">
        <f t="shared" si="17"/>
        <v>0.61224996073560767</v>
      </c>
      <c r="DC17">
        <f t="shared" si="17"/>
        <v>0.27301578646811331</v>
      </c>
      <c r="DD17">
        <f t="shared" si="17"/>
        <v>-0.26162517064319596</v>
      </c>
      <c r="DE17">
        <f t="shared" si="17"/>
        <v>-0.98956292699481918</v>
      </c>
      <c r="DF17">
        <f t="shared" si="17"/>
        <v>-1.9079246448255944</v>
      </c>
      <c r="DG17">
        <f t="shared" si="17"/>
        <v>-3.0130859699947554</v>
      </c>
      <c r="DH17">
        <f t="shared" si="17"/>
        <v>-4.3006853356520498</v>
      </c>
      <c r="DI17">
        <f t="shared" si="17"/>
        <v>-5.7656411753494474</v>
      </c>
      <c r="DJ17">
        <f t="shared" si="17"/>
        <v>-7.4021719776623032</v>
      </c>
      <c r="DK17">
        <f t="shared" si="17"/>
        <v>-9.2038191031737426</v>
      </c>
      <c r="DL17">
        <f t="shared" si="17"/>
        <v>-11.163472273773571</v>
      </c>
      <c r="DM17">
        <f t="shared" si="17"/>
        <v>-13.273397633677853</v>
      </c>
      <c r="DN17">
        <f t="shared" si="17"/>
        <v>-15.525268271424213</v>
      </c>
      <c r="DO17">
        <f t="shared" si="17"/>
        <v>-17.910197082387356</v>
      </c>
      <c r="DP17">
        <f t="shared" si="17"/>
        <v>-20.418771842120776</v>
      </c>
      <c r="DQ17">
        <f t="shared" si="17"/>
        <v>-23.04109235210645</v>
      </c>
      <c r="DR17">
        <f t="shared" si="17"/>
        <v>-25.766809511315852</v>
      </c>
      <c r="DS17">
        <f t="shared" si="17"/>
        <v>-28.585166159383302</v>
      </c>
      <c r="DT17">
        <f t="shared" si="17"/>
        <v>-31.485039530203508</v>
      </c>
      <c r="DU17">
        <f t="shared" si="17"/>
        <v>-34.454985148408092</v>
      </c>
      <c r="DV17">
        <f t="shared" si="17"/>
        <v>-37.483281995480937</v>
      </c>
      <c r="DW17">
        <f t="shared" si="17"/>
        <v>-40.557978767263876</v>
      </c>
      <c r="DX17">
        <f t="shared" si="17"/>
        <v>-43.666941040294112</v>
      </c>
      <c r="DY17">
        <f t="shared" si="17"/>
        <v>-46.797899160829715</v>
      </c>
      <c r="DZ17">
        <f t="shared" si="17"/>
        <v>-49.938496667567691</v>
      </c>
      <c r="EA17">
        <f t="shared" ref="EA17:GL17" si="18">EA11*EA13</f>
        <v>-53.07633905695134</v>
      </c>
      <c r="EB17">
        <f t="shared" si="18"/>
        <v>-56.19904269861366</v>
      </c>
      <c r="EC17">
        <f t="shared" si="18"/>
        <v>-59.29428370790859</v>
      </c>
      <c r="ED17">
        <f t="shared" si="18"/>
        <v>-62.349846582653591</v>
      </c>
      <c r="EE17">
        <f t="shared" si="18"/>
        <v>-65.353672412135978</v>
      </c>
      <c r="EF17">
        <f t="shared" si="18"/>
        <v>-68.293906468124192</v>
      </c>
      <c r="EG17">
        <f t="shared" si="18"/>
        <v>-71.158944990064271</v>
      </c>
      <c r="EH17">
        <f t="shared" si="18"/>
        <v>-73.937480979821913</v>
      </c>
      <c r="EI17">
        <f t="shared" si="18"/>
        <v>-76.618548825237866</v>
      </c>
      <c r="EJ17">
        <f t="shared" si="18"/>
        <v>-79.191567576389716</v>
      </c>
      <c r="EK17">
        <f t="shared" si="18"/>
        <v>-81.646382703766946</v>
      </c>
      <c r="EL17">
        <f t="shared" si="18"/>
        <v>-83.973306173560331</v>
      </c>
      <c r="EM17">
        <f t="shared" si="18"/>
        <v>-86.163154681904572</v>
      </c>
      <c r="EN17">
        <f t="shared" si="18"/>
        <v>-88.207285897184079</v>
      </c>
      <c r="EO17">
        <f t="shared" si="18"/>
        <v>-90.097632567366844</v>
      </c>
      <c r="EP17">
        <f t="shared" si="18"/>
        <v>-91.826734357762774</v>
      </c>
      <c r="EQ17">
        <f t="shared" si="18"/>
        <v>-93.387767293556735</v>
      </c>
      <c r="ER17">
        <f t="shared" si="18"/>
        <v>-94.77457069091929</v>
      </c>
      <c r="ES17">
        <f t="shared" si="18"/>
        <v>-95.981671470411129</v>
      </c>
      <c r="ET17">
        <f t="shared" si="18"/>
        <v>-97.004305756727589</v>
      </c>
      <c r="EU17">
        <f t="shared" si="18"/>
        <v>-97.838437679537719</v>
      </c>
      <c r="EV17">
        <f t="shared" si="18"/>
        <v>-98.480775301220802</v>
      </c>
      <c r="EW17">
        <f t="shared" si="18"/>
        <v>-98.928783608640217</v>
      </c>
      <c r="EX17">
        <f t="shared" si="18"/>
        <v>-99.180694517682113</v>
      </c>
      <c r="EY17">
        <f t="shared" si="18"/>
        <v>-99.235513851075609</v>
      </c>
      <c r="EZ17">
        <f t="shared" si="18"/>
        <v>-99.093025261956427</v>
      </c>
      <c r="FA17">
        <f t="shared" si="18"/>
        <v>-98.753791087688924</v>
      </c>
      <c r="FB17">
        <f t="shared" si="18"/>
        <v>-98.219150130577603</v>
      </c>
      <c r="FC17">
        <f t="shared" si="18"/>
        <v>-97.491212374225952</v>
      </c>
      <c r="FD17">
        <f t="shared" si="18"/>
        <v>-96.57285065639519</v>
      </c>
      <c r="FE17">
        <f t="shared" si="18"/>
        <v>-95.467689331226055</v>
      </c>
      <c r="FF17">
        <f t="shared" si="18"/>
        <v>-94.180089965568754</v>
      </c>
      <c r="FG17">
        <f t="shared" si="18"/>
        <v>-92.71513412587133</v>
      </c>
      <c r="FH17">
        <f t="shared" si="18"/>
        <v>-91.078603323558525</v>
      </c>
      <c r="FI17">
        <f t="shared" si="18"/>
        <v>-89.276956198047046</v>
      </c>
      <c r="FJ17">
        <f t="shared" si="18"/>
        <v>-87.317303027447267</v>
      </c>
      <c r="FK17">
        <f t="shared" si="18"/>
        <v>-85.207377667542929</v>
      </c>
      <c r="FL17">
        <f t="shared" si="18"/>
        <v>-82.955507029796522</v>
      </c>
      <c r="FM17">
        <f t="shared" si="18"/>
        <v>-80.570578218833447</v>
      </c>
      <c r="FN17">
        <f t="shared" si="18"/>
        <v>-78.06200345910004</v>
      </c>
      <c r="FO17">
        <f t="shared" si="18"/>
        <v>-75.439682949114371</v>
      </c>
      <c r="FP17">
        <f t="shared" si="18"/>
        <v>-72.713965789904833</v>
      </c>
      <c r="FQ17">
        <f t="shared" si="18"/>
        <v>-69.895609141837468</v>
      </c>
      <c r="FR17">
        <f t="shared" si="18"/>
        <v>-66.995735771017294</v>
      </c>
      <c r="FS17">
        <f t="shared" si="18"/>
        <v>-64.02579015281276</v>
      </c>
      <c r="FT17">
        <f t="shared" si="18"/>
        <v>-60.997493305739873</v>
      </c>
      <c r="FU17">
        <f t="shared" si="18"/>
        <v>-57.922796533956848</v>
      </c>
      <c r="FV17">
        <f t="shared" si="18"/>
        <v>-54.813834260926619</v>
      </c>
      <c r="FW17">
        <f t="shared" si="18"/>
        <v>-51.682876140391151</v>
      </c>
      <c r="FX17">
        <f t="shared" si="18"/>
        <v>-48.542278633653119</v>
      </c>
      <c r="FY17">
        <f t="shared" si="18"/>
        <v>-45.404436244269469</v>
      </c>
      <c r="FZ17">
        <f t="shared" si="18"/>
        <v>-42.28173260260715</v>
      </c>
      <c r="GA17">
        <f t="shared" si="18"/>
        <v>-39.186491593312084</v>
      </c>
      <c r="GB17">
        <f t="shared" si="18"/>
        <v>-36.130928718567169</v>
      </c>
      <c r="GC17">
        <f t="shared" si="18"/>
        <v>-33.127102889084796</v>
      </c>
      <c r="GD17">
        <f t="shared" si="18"/>
        <v>-30.186868833096781</v>
      </c>
      <c r="GE17">
        <f t="shared" si="18"/>
        <v>-27.321830311156514</v>
      </c>
      <c r="GF17">
        <f t="shared" si="18"/>
        <v>-24.543294321398811</v>
      </c>
      <c r="GG17">
        <f t="shared" si="18"/>
        <v>-21.862226475982865</v>
      </c>
      <c r="GH17">
        <f t="shared" si="18"/>
        <v>-19.289207724830998</v>
      </c>
      <c r="GI17">
        <f t="shared" si="18"/>
        <v>-16.834392597453903</v>
      </c>
      <c r="GJ17">
        <f t="shared" si="18"/>
        <v>-14.507469127660553</v>
      </c>
      <c r="GK17">
        <f t="shared" si="18"/>
        <v>-12.317620619316198</v>
      </c>
      <c r="GL17">
        <f t="shared" si="18"/>
        <v>-10.273489404036656</v>
      </c>
      <c r="GM17">
        <f t="shared" ref="GM17:GT17" si="19">GM11*GM13</f>
        <v>-8.3831427338539868</v>
      </c>
      <c r="GN17">
        <f t="shared" si="19"/>
        <v>-6.6540409434580088</v>
      </c>
      <c r="GO17">
        <f t="shared" si="19"/>
        <v>-5.0930080076640794</v>
      </c>
      <c r="GP17">
        <f t="shared" si="19"/>
        <v>-3.7062046103015271</v>
      </c>
      <c r="GQ17">
        <f t="shared" si="19"/>
        <v>-2.4991038308097084</v>
      </c>
      <c r="GR17">
        <f t="shared" si="19"/>
        <v>-1.4764695444932154</v>
      </c>
      <c r="GS17">
        <f t="shared" si="19"/>
        <v>-0.64233762168309216</v>
      </c>
      <c r="GT17">
        <f t="shared" si="19"/>
        <v>1.1168160471075343E-14</v>
      </c>
    </row>
    <row r="19" spans="1:202" x14ac:dyDescent="0.25">
      <c r="A19" t="s">
        <v>16</v>
      </c>
      <c r="B19">
        <f>MAX(B16:GT16)</f>
        <v>58.677535083811726</v>
      </c>
    </row>
    <row r="20" spans="1:202" x14ac:dyDescent="0.25">
      <c r="A20" t="s">
        <v>15</v>
      </c>
      <c r="B20">
        <f>MIN(B16:GT16)</f>
        <v>-41.312717317118704</v>
      </c>
    </row>
    <row r="21" spans="1:202" x14ac:dyDescent="0.25">
      <c r="A21" t="s">
        <v>17</v>
      </c>
      <c r="B21">
        <f>(B19+B20)/2</f>
        <v>8.6824088833465112</v>
      </c>
      <c r="C21">
        <f>B21</f>
        <v>8.6824088833465112</v>
      </c>
      <c r="D21">
        <f t="shared" ref="D21:BO21" si="20">C21</f>
        <v>8.6824088833465112</v>
      </c>
      <c r="E21">
        <f t="shared" si="20"/>
        <v>8.6824088833465112</v>
      </c>
      <c r="F21">
        <f t="shared" si="20"/>
        <v>8.6824088833465112</v>
      </c>
      <c r="G21">
        <f t="shared" si="20"/>
        <v>8.6824088833465112</v>
      </c>
      <c r="H21">
        <f t="shared" si="20"/>
        <v>8.6824088833465112</v>
      </c>
      <c r="I21">
        <f t="shared" si="20"/>
        <v>8.6824088833465112</v>
      </c>
      <c r="J21">
        <f t="shared" si="20"/>
        <v>8.6824088833465112</v>
      </c>
      <c r="K21">
        <f t="shared" si="20"/>
        <v>8.6824088833465112</v>
      </c>
      <c r="L21">
        <f t="shared" si="20"/>
        <v>8.6824088833465112</v>
      </c>
      <c r="M21">
        <f t="shared" si="20"/>
        <v>8.6824088833465112</v>
      </c>
      <c r="N21">
        <f t="shared" si="20"/>
        <v>8.6824088833465112</v>
      </c>
      <c r="O21">
        <f t="shared" si="20"/>
        <v>8.6824088833465112</v>
      </c>
      <c r="P21">
        <f t="shared" si="20"/>
        <v>8.6824088833465112</v>
      </c>
      <c r="Q21">
        <f t="shared" si="20"/>
        <v>8.6824088833465112</v>
      </c>
      <c r="R21">
        <f t="shared" si="20"/>
        <v>8.6824088833465112</v>
      </c>
      <c r="S21">
        <f t="shared" si="20"/>
        <v>8.6824088833465112</v>
      </c>
      <c r="T21">
        <f t="shared" si="20"/>
        <v>8.6824088833465112</v>
      </c>
      <c r="U21">
        <f t="shared" si="20"/>
        <v>8.6824088833465112</v>
      </c>
      <c r="V21">
        <f t="shared" si="20"/>
        <v>8.6824088833465112</v>
      </c>
      <c r="W21">
        <f t="shared" si="20"/>
        <v>8.6824088833465112</v>
      </c>
      <c r="X21">
        <f t="shared" si="20"/>
        <v>8.6824088833465112</v>
      </c>
      <c r="Y21">
        <f t="shared" si="20"/>
        <v>8.6824088833465112</v>
      </c>
      <c r="Z21">
        <f t="shared" si="20"/>
        <v>8.6824088833465112</v>
      </c>
      <c r="AA21">
        <f t="shared" si="20"/>
        <v>8.6824088833465112</v>
      </c>
      <c r="AB21">
        <f t="shared" si="20"/>
        <v>8.6824088833465112</v>
      </c>
      <c r="AC21">
        <f t="shared" si="20"/>
        <v>8.6824088833465112</v>
      </c>
      <c r="AD21">
        <f t="shared" si="20"/>
        <v>8.6824088833465112</v>
      </c>
      <c r="AE21">
        <f t="shared" si="20"/>
        <v>8.6824088833465112</v>
      </c>
      <c r="AF21">
        <f t="shared" si="20"/>
        <v>8.6824088833465112</v>
      </c>
      <c r="AG21">
        <f t="shared" si="20"/>
        <v>8.6824088833465112</v>
      </c>
      <c r="AH21">
        <f t="shared" si="20"/>
        <v>8.6824088833465112</v>
      </c>
      <c r="AI21">
        <f t="shared" si="20"/>
        <v>8.6824088833465112</v>
      </c>
      <c r="AJ21">
        <f t="shared" si="20"/>
        <v>8.6824088833465112</v>
      </c>
      <c r="AK21">
        <f t="shared" si="20"/>
        <v>8.6824088833465112</v>
      </c>
      <c r="AL21">
        <f t="shared" si="20"/>
        <v>8.6824088833465112</v>
      </c>
      <c r="AM21">
        <f t="shared" si="20"/>
        <v>8.6824088833465112</v>
      </c>
      <c r="AN21">
        <f t="shared" si="20"/>
        <v>8.6824088833465112</v>
      </c>
      <c r="AO21">
        <f t="shared" si="20"/>
        <v>8.6824088833465112</v>
      </c>
      <c r="AP21">
        <f t="shared" si="20"/>
        <v>8.6824088833465112</v>
      </c>
      <c r="AQ21">
        <f t="shared" si="20"/>
        <v>8.6824088833465112</v>
      </c>
      <c r="AR21">
        <f t="shared" si="20"/>
        <v>8.6824088833465112</v>
      </c>
      <c r="AS21">
        <f t="shared" si="20"/>
        <v>8.6824088833465112</v>
      </c>
      <c r="AT21">
        <f t="shared" si="20"/>
        <v>8.6824088833465112</v>
      </c>
      <c r="AU21">
        <f t="shared" si="20"/>
        <v>8.6824088833465112</v>
      </c>
      <c r="AV21">
        <f t="shared" si="20"/>
        <v>8.6824088833465112</v>
      </c>
      <c r="AW21">
        <f t="shared" si="20"/>
        <v>8.6824088833465112</v>
      </c>
      <c r="AX21">
        <f t="shared" si="20"/>
        <v>8.6824088833465112</v>
      </c>
      <c r="AY21">
        <f t="shared" si="20"/>
        <v>8.6824088833465112</v>
      </c>
      <c r="AZ21">
        <f t="shared" si="20"/>
        <v>8.6824088833465112</v>
      </c>
      <c r="BA21">
        <f t="shared" si="20"/>
        <v>8.6824088833465112</v>
      </c>
      <c r="BB21">
        <f t="shared" si="20"/>
        <v>8.6824088833465112</v>
      </c>
      <c r="BC21">
        <f t="shared" si="20"/>
        <v>8.6824088833465112</v>
      </c>
      <c r="BD21">
        <f t="shared" si="20"/>
        <v>8.6824088833465112</v>
      </c>
      <c r="BE21">
        <f t="shared" si="20"/>
        <v>8.6824088833465112</v>
      </c>
      <c r="BF21">
        <f t="shared" si="20"/>
        <v>8.6824088833465112</v>
      </c>
      <c r="BG21">
        <f t="shared" si="20"/>
        <v>8.6824088833465112</v>
      </c>
      <c r="BH21">
        <f t="shared" si="20"/>
        <v>8.6824088833465112</v>
      </c>
      <c r="BI21">
        <f t="shared" si="20"/>
        <v>8.6824088833465112</v>
      </c>
      <c r="BJ21">
        <f t="shared" si="20"/>
        <v>8.6824088833465112</v>
      </c>
      <c r="BK21">
        <f t="shared" si="20"/>
        <v>8.6824088833465112</v>
      </c>
      <c r="BL21">
        <f t="shared" si="20"/>
        <v>8.6824088833465112</v>
      </c>
      <c r="BM21">
        <f t="shared" si="20"/>
        <v>8.6824088833465112</v>
      </c>
      <c r="BN21">
        <f t="shared" si="20"/>
        <v>8.6824088833465112</v>
      </c>
      <c r="BO21">
        <f t="shared" si="20"/>
        <v>8.6824088833465112</v>
      </c>
      <c r="BP21">
        <f t="shared" ref="BP21:EA21" si="21">BO21</f>
        <v>8.6824088833465112</v>
      </c>
      <c r="BQ21">
        <f t="shared" si="21"/>
        <v>8.6824088833465112</v>
      </c>
      <c r="BR21">
        <f t="shared" si="21"/>
        <v>8.6824088833465112</v>
      </c>
      <c r="BS21">
        <f t="shared" si="21"/>
        <v>8.6824088833465112</v>
      </c>
      <c r="BT21">
        <f t="shared" si="21"/>
        <v>8.6824088833465112</v>
      </c>
      <c r="BU21">
        <f t="shared" si="21"/>
        <v>8.6824088833465112</v>
      </c>
      <c r="BV21">
        <f t="shared" si="21"/>
        <v>8.6824088833465112</v>
      </c>
      <c r="BW21">
        <f t="shared" si="21"/>
        <v>8.6824088833465112</v>
      </c>
      <c r="BX21">
        <f t="shared" si="21"/>
        <v>8.6824088833465112</v>
      </c>
      <c r="BY21">
        <f t="shared" si="21"/>
        <v>8.6824088833465112</v>
      </c>
      <c r="BZ21">
        <f t="shared" si="21"/>
        <v>8.6824088833465112</v>
      </c>
      <c r="CA21">
        <f t="shared" si="21"/>
        <v>8.6824088833465112</v>
      </c>
      <c r="CB21">
        <f t="shared" si="21"/>
        <v>8.6824088833465112</v>
      </c>
      <c r="CC21">
        <f t="shared" si="21"/>
        <v>8.6824088833465112</v>
      </c>
      <c r="CD21">
        <f t="shared" si="21"/>
        <v>8.6824088833465112</v>
      </c>
      <c r="CE21">
        <f t="shared" si="21"/>
        <v>8.6824088833465112</v>
      </c>
      <c r="CF21">
        <f t="shared" si="21"/>
        <v>8.6824088833465112</v>
      </c>
      <c r="CG21">
        <f t="shared" si="21"/>
        <v>8.6824088833465112</v>
      </c>
      <c r="CH21">
        <f t="shared" si="21"/>
        <v>8.6824088833465112</v>
      </c>
      <c r="CI21">
        <f t="shared" si="21"/>
        <v>8.6824088833465112</v>
      </c>
      <c r="CJ21">
        <f t="shared" si="21"/>
        <v>8.6824088833465112</v>
      </c>
      <c r="CK21">
        <f t="shared" si="21"/>
        <v>8.6824088833465112</v>
      </c>
      <c r="CL21">
        <f t="shared" si="21"/>
        <v>8.6824088833465112</v>
      </c>
      <c r="CM21">
        <f t="shared" si="21"/>
        <v>8.6824088833465112</v>
      </c>
      <c r="CN21">
        <f t="shared" si="21"/>
        <v>8.6824088833465112</v>
      </c>
      <c r="CO21">
        <f t="shared" si="21"/>
        <v>8.6824088833465112</v>
      </c>
      <c r="CP21">
        <f t="shared" si="21"/>
        <v>8.6824088833465112</v>
      </c>
      <c r="CQ21">
        <f t="shared" si="21"/>
        <v>8.6824088833465112</v>
      </c>
      <c r="CR21">
        <f t="shared" si="21"/>
        <v>8.6824088833465112</v>
      </c>
      <c r="CS21">
        <f t="shared" si="21"/>
        <v>8.6824088833465112</v>
      </c>
      <c r="CT21">
        <f t="shared" si="21"/>
        <v>8.6824088833465112</v>
      </c>
      <c r="CU21">
        <f t="shared" si="21"/>
        <v>8.6824088833465112</v>
      </c>
      <c r="CV21">
        <f t="shared" si="21"/>
        <v>8.6824088833465112</v>
      </c>
      <c r="CW21">
        <f t="shared" si="21"/>
        <v>8.6824088833465112</v>
      </c>
      <c r="CX21">
        <f t="shared" si="21"/>
        <v>8.6824088833465112</v>
      </c>
      <c r="CY21">
        <f t="shared" si="21"/>
        <v>8.6824088833465112</v>
      </c>
      <c r="CZ21">
        <f t="shared" si="21"/>
        <v>8.6824088833465112</v>
      </c>
      <c r="DA21">
        <f t="shared" si="21"/>
        <v>8.6824088833465112</v>
      </c>
      <c r="DB21">
        <f t="shared" si="21"/>
        <v>8.6824088833465112</v>
      </c>
      <c r="DC21">
        <f t="shared" si="21"/>
        <v>8.6824088833465112</v>
      </c>
      <c r="DD21">
        <f t="shared" si="21"/>
        <v>8.6824088833465112</v>
      </c>
      <c r="DE21">
        <f t="shared" si="21"/>
        <v>8.6824088833465112</v>
      </c>
      <c r="DF21">
        <f t="shared" si="21"/>
        <v>8.6824088833465112</v>
      </c>
      <c r="DG21">
        <f t="shared" si="21"/>
        <v>8.6824088833465112</v>
      </c>
      <c r="DH21">
        <f t="shared" si="21"/>
        <v>8.6824088833465112</v>
      </c>
      <c r="DI21">
        <f t="shared" si="21"/>
        <v>8.6824088833465112</v>
      </c>
      <c r="DJ21">
        <f t="shared" si="21"/>
        <v>8.6824088833465112</v>
      </c>
      <c r="DK21">
        <f t="shared" si="21"/>
        <v>8.6824088833465112</v>
      </c>
      <c r="DL21">
        <f t="shared" si="21"/>
        <v>8.6824088833465112</v>
      </c>
      <c r="DM21">
        <f t="shared" si="21"/>
        <v>8.6824088833465112</v>
      </c>
      <c r="DN21">
        <f t="shared" si="21"/>
        <v>8.6824088833465112</v>
      </c>
      <c r="DO21">
        <f t="shared" si="21"/>
        <v>8.6824088833465112</v>
      </c>
      <c r="DP21">
        <f t="shared" si="21"/>
        <v>8.6824088833465112</v>
      </c>
      <c r="DQ21">
        <f t="shared" si="21"/>
        <v>8.6824088833465112</v>
      </c>
      <c r="DR21">
        <f t="shared" si="21"/>
        <v>8.6824088833465112</v>
      </c>
      <c r="DS21">
        <f t="shared" si="21"/>
        <v>8.6824088833465112</v>
      </c>
      <c r="DT21">
        <f t="shared" si="21"/>
        <v>8.6824088833465112</v>
      </c>
      <c r="DU21">
        <f t="shared" si="21"/>
        <v>8.6824088833465112</v>
      </c>
      <c r="DV21">
        <f t="shared" si="21"/>
        <v>8.6824088833465112</v>
      </c>
      <c r="DW21">
        <f t="shared" si="21"/>
        <v>8.6824088833465112</v>
      </c>
      <c r="DX21">
        <f t="shared" si="21"/>
        <v>8.6824088833465112</v>
      </c>
      <c r="DY21">
        <f t="shared" si="21"/>
        <v>8.6824088833465112</v>
      </c>
      <c r="DZ21">
        <f t="shared" si="21"/>
        <v>8.6824088833465112</v>
      </c>
      <c r="EA21">
        <f t="shared" si="21"/>
        <v>8.6824088833465112</v>
      </c>
      <c r="EB21">
        <f t="shared" ref="EB21:GM21" si="22">EA21</f>
        <v>8.6824088833465112</v>
      </c>
      <c r="EC21">
        <f t="shared" si="22"/>
        <v>8.6824088833465112</v>
      </c>
      <c r="ED21">
        <f t="shared" si="22"/>
        <v>8.6824088833465112</v>
      </c>
      <c r="EE21">
        <f t="shared" si="22"/>
        <v>8.6824088833465112</v>
      </c>
      <c r="EF21">
        <f t="shared" si="22"/>
        <v>8.6824088833465112</v>
      </c>
      <c r="EG21">
        <f t="shared" si="22"/>
        <v>8.6824088833465112</v>
      </c>
      <c r="EH21">
        <f t="shared" si="22"/>
        <v>8.6824088833465112</v>
      </c>
      <c r="EI21">
        <f t="shared" si="22"/>
        <v>8.6824088833465112</v>
      </c>
      <c r="EJ21">
        <f t="shared" si="22"/>
        <v>8.6824088833465112</v>
      </c>
      <c r="EK21">
        <f t="shared" si="22"/>
        <v>8.6824088833465112</v>
      </c>
      <c r="EL21">
        <f t="shared" si="22"/>
        <v>8.6824088833465112</v>
      </c>
      <c r="EM21">
        <f t="shared" si="22"/>
        <v>8.6824088833465112</v>
      </c>
      <c r="EN21">
        <f t="shared" si="22"/>
        <v>8.6824088833465112</v>
      </c>
      <c r="EO21">
        <f t="shared" si="22"/>
        <v>8.6824088833465112</v>
      </c>
      <c r="EP21">
        <f t="shared" si="22"/>
        <v>8.6824088833465112</v>
      </c>
      <c r="EQ21">
        <f t="shared" si="22"/>
        <v>8.6824088833465112</v>
      </c>
      <c r="ER21">
        <f t="shared" si="22"/>
        <v>8.6824088833465112</v>
      </c>
      <c r="ES21">
        <f t="shared" si="22"/>
        <v>8.6824088833465112</v>
      </c>
      <c r="ET21">
        <f t="shared" si="22"/>
        <v>8.6824088833465112</v>
      </c>
      <c r="EU21">
        <f t="shared" si="22"/>
        <v>8.6824088833465112</v>
      </c>
      <c r="EV21">
        <f t="shared" si="22"/>
        <v>8.6824088833465112</v>
      </c>
      <c r="EW21">
        <f t="shared" si="22"/>
        <v>8.6824088833465112</v>
      </c>
      <c r="EX21">
        <f t="shared" si="22"/>
        <v>8.6824088833465112</v>
      </c>
      <c r="EY21">
        <f t="shared" si="22"/>
        <v>8.6824088833465112</v>
      </c>
      <c r="EZ21">
        <f t="shared" si="22"/>
        <v>8.6824088833465112</v>
      </c>
      <c r="FA21">
        <f t="shared" si="22"/>
        <v>8.6824088833465112</v>
      </c>
      <c r="FB21">
        <f t="shared" si="22"/>
        <v>8.6824088833465112</v>
      </c>
      <c r="FC21">
        <f t="shared" si="22"/>
        <v>8.6824088833465112</v>
      </c>
      <c r="FD21">
        <f t="shared" si="22"/>
        <v>8.6824088833465112</v>
      </c>
      <c r="FE21">
        <f t="shared" si="22"/>
        <v>8.6824088833465112</v>
      </c>
      <c r="FF21">
        <f t="shared" si="22"/>
        <v>8.6824088833465112</v>
      </c>
      <c r="FG21">
        <f t="shared" si="22"/>
        <v>8.6824088833465112</v>
      </c>
      <c r="FH21">
        <f t="shared" si="22"/>
        <v>8.6824088833465112</v>
      </c>
      <c r="FI21">
        <f t="shared" si="22"/>
        <v>8.6824088833465112</v>
      </c>
      <c r="FJ21">
        <f t="shared" si="22"/>
        <v>8.6824088833465112</v>
      </c>
      <c r="FK21">
        <f t="shared" si="22"/>
        <v>8.6824088833465112</v>
      </c>
      <c r="FL21">
        <f t="shared" si="22"/>
        <v>8.6824088833465112</v>
      </c>
      <c r="FM21">
        <f t="shared" si="22"/>
        <v>8.6824088833465112</v>
      </c>
      <c r="FN21">
        <f t="shared" si="22"/>
        <v>8.6824088833465112</v>
      </c>
      <c r="FO21">
        <f t="shared" si="22"/>
        <v>8.6824088833465112</v>
      </c>
      <c r="FP21">
        <f t="shared" si="22"/>
        <v>8.6824088833465112</v>
      </c>
      <c r="FQ21">
        <f t="shared" si="22"/>
        <v>8.6824088833465112</v>
      </c>
      <c r="FR21">
        <f t="shared" si="22"/>
        <v>8.6824088833465112</v>
      </c>
      <c r="FS21">
        <f t="shared" si="22"/>
        <v>8.6824088833465112</v>
      </c>
      <c r="FT21">
        <f t="shared" si="22"/>
        <v>8.6824088833465112</v>
      </c>
      <c r="FU21">
        <f t="shared" si="22"/>
        <v>8.6824088833465112</v>
      </c>
      <c r="FV21">
        <f t="shared" si="22"/>
        <v>8.6824088833465112</v>
      </c>
      <c r="FW21">
        <f t="shared" si="22"/>
        <v>8.6824088833465112</v>
      </c>
      <c r="FX21">
        <f t="shared" si="22"/>
        <v>8.6824088833465112</v>
      </c>
      <c r="FY21">
        <f t="shared" si="22"/>
        <v>8.6824088833465112</v>
      </c>
      <c r="FZ21">
        <f t="shared" si="22"/>
        <v>8.6824088833465112</v>
      </c>
      <c r="GA21">
        <f t="shared" si="22"/>
        <v>8.6824088833465112</v>
      </c>
      <c r="GB21">
        <f t="shared" si="22"/>
        <v>8.6824088833465112</v>
      </c>
      <c r="GC21">
        <f t="shared" si="22"/>
        <v>8.6824088833465112</v>
      </c>
      <c r="GD21">
        <f t="shared" si="22"/>
        <v>8.6824088833465112</v>
      </c>
      <c r="GE21">
        <f t="shared" si="22"/>
        <v>8.6824088833465112</v>
      </c>
      <c r="GF21">
        <f t="shared" si="22"/>
        <v>8.6824088833465112</v>
      </c>
      <c r="GG21">
        <f t="shared" si="22"/>
        <v>8.6824088833465112</v>
      </c>
      <c r="GH21">
        <f t="shared" si="22"/>
        <v>8.6824088833465112</v>
      </c>
      <c r="GI21">
        <f t="shared" si="22"/>
        <v>8.6824088833465112</v>
      </c>
      <c r="GJ21">
        <f t="shared" si="22"/>
        <v>8.6824088833465112</v>
      </c>
      <c r="GK21">
        <f t="shared" si="22"/>
        <v>8.6824088833465112</v>
      </c>
      <c r="GL21">
        <f t="shared" si="22"/>
        <v>8.6824088833465112</v>
      </c>
      <c r="GM21">
        <f t="shared" si="22"/>
        <v>8.6824088833465112</v>
      </c>
      <c r="GN21">
        <f t="shared" ref="GN21:GT21" si="23">GM21</f>
        <v>8.6824088833465112</v>
      </c>
      <c r="GO21">
        <f t="shared" si="23"/>
        <v>8.6824088833465112</v>
      </c>
      <c r="GP21">
        <f t="shared" si="23"/>
        <v>8.6824088833465112</v>
      </c>
      <c r="GQ21">
        <f t="shared" si="23"/>
        <v>8.6824088833465112</v>
      </c>
      <c r="GR21">
        <f t="shared" si="23"/>
        <v>8.6824088833465112</v>
      </c>
      <c r="GS21">
        <f t="shared" si="23"/>
        <v>8.6824088833465112</v>
      </c>
      <c r="GT21">
        <f t="shared" si="23"/>
        <v>8.6824088833465112</v>
      </c>
    </row>
    <row r="23" spans="1:202" x14ac:dyDescent="0.25">
      <c r="A23" t="s">
        <v>18</v>
      </c>
      <c r="B23">
        <f>MAX(B17:GT17)</f>
        <v>0.75473854985481192</v>
      </c>
    </row>
    <row r="24" spans="1:202" x14ac:dyDescent="0.25">
      <c r="A24" t="s">
        <v>19</v>
      </c>
      <c r="B24">
        <f>MIN(B17:GT17)</f>
        <v>-99.235513851075609</v>
      </c>
    </row>
    <row r="25" spans="1:202" x14ac:dyDescent="0.25">
      <c r="A25" t="s">
        <v>20</v>
      </c>
      <c r="B25">
        <f>(B23+B24)/2</f>
        <v>-49.240387650610401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2</xdr:col>
                    <xdr:colOff>28575</xdr:colOff>
                    <xdr:row>5</xdr:row>
                    <xdr:rowOff>114300</xdr:rowOff>
                  </from>
                  <to>
                    <xdr:col>2</xdr:col>
                    <xdr:colOff>742950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2</xdr:col>
                    <xdr:colOff>28575</xdr:colOff>
                    <xdr:row>1</xdr:row>
                    <xdr:rowOff>114300</xdr:rowOff>
                  </from>
                  <to>
                    <xdr:col>2</xdr:col>
                    <xdr:colOff>742950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</dc:creator>
  <cp:lastModifiedBy>Hervé</cp:lastModifiedBy>
  <dcterms:created xsi:type="dcterms:W3CDTF">2022-11-21T07:27:19Z</dcterms:created>
  <dcterms:modified xsi:type="dcterms:W3CDTF">2023-02-20T08:36:53Z</dcterms:modified>
</cp:coreProperties>
</file>