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ve.ngando\Desktop\"/>
    </mc:Choice>
  </mc:AlternateContent>
  <xr:revisionPtr revIDLastSave="0" documentId="13_ncr:1_{D27504E0-C6B1-4646-BD9B-A2686CEA63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ynthèse" sheetId="13" r:id="rId1"/>
    <sheet name="détails" sheetId="11" r:id="rId2"/>
    <sheet name="Incidents" sheetId="14" r:id="rId3"/>
    <sheet name="Rollback planning" sheetId="16" r:id="rId4"/>
  </sheets>
  <definedNames>
    <definedName name="_xlnm._FilterDatabase" localSheetId="1" hidden="1">détails!$A$2:$L$35</definedName>
    <definedName name="Hervé_Jimmy_DJOMNANG">détails!$B$628:$B$647</definedName>
    <definedName name="liste_nom">détails!$B$628:$B$649</definedName>
    <definedName name="STATUT">détails!$B$622:$B$624</definedName>
    <definedName name="TAUX">détails!$C$622:$C$730</definedName>
    <definedName name="TEAM">détails!$B$628:$B$636</definedName>
    <definedName name="UNITE">détails!$B$652:$B$656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3" l="1"/>
  <c r="D10" i="13"/>
  <c r="C3" i="11"/>
  <c r="B12" i="13"/>
  <c r="C26" i="11"/>
  <c r="C35" i="11"/>
  <c r="J35" i="11"/>
  <c r="J26" i="11"/>
  <c r="J21" i="11"/>
  <c r="D14" i="13" s="1"/>
  <c r="J17" i="11"/>
  <c r="J12" i="11"/>
  <c r="A12" i="13"/>
  <c r="C21" i="11"/>
  <c r="C17" i="11"/>
  <c r="C12" i="13" s="1"/>
  <c r="A1" i="13"/>
  <c r="C5" i="11"/>
  <c r="B14" i="13"/>
  <c r="A14" i="13"/>
  <c r="B10" i="13"/>
  <c r="B8" i="13"/>
  <c r="C12" i="11"/>
  <c r="C10" i="13" s="1"/>
  <c r="A10" i="13"/>
  <c r="A8" i="13"/>
  <c r="J8" i="11"/>
  <c r="D8" i="13" s="1"/>
  <c r="J5" i="11"/>
  <c r="J3" i="11" l="1"/>
  <c r="C8" i="11"/>
  <c r="C8" i="13" s="1"/>
  <c r="C5" i="13"/>
  <c r="B6" i="13" l="1"/>
  <c r="A6" i="13"/>
  <c r="D6" i="13"/>
  <c r="C6" i="13" l="1"/>
  <c r="E3" i="13" l="1"/>
  <c r="D16" i="13" l="1"/>
  <c r="B16" i="13"/>
  <c r="A16" i="13"/>
  <c r="D5" i="13"/>
  <c r="B5" i="13"/>
  <c r="A5" i="13"/>
  <c r="B3" i="13"/>
  <c r="C14" i="13" l="1"/>
  <c r="D3" i="13"/>
  <c r="C16" i="13" l="1"/>
</calcChain>
</file>

<file path=xl/sharedStrings.xml><?xml version="1.0" encoding="utf-8"?>
<sst xmlns="http://schemas.openxmlformats.org/spreadsheetml/2006/main" count="209" uniqueCount="130">
  <si>
    <t>DFI</t>
  </si>
  <si>
    <t>SN</t>
  </si>
  <si>
    <t>Status</t>
  </si>
  <si>
    <t>1.1</t>
  </si>
  <si>
    <t>1.2</t>
  </si>
  <si>
    <t>Not yet started</t>
  </si>
  <si>
    <t>2.1</t>
  </si>
  <si>
    <t>2.2</t>
  </si>
  <si>
    <t>3.1</t>
  </si>
  <si>
    <t>5.1</t>
  </si>
  <si>
    <t>5.2</t>
  </si>
  <si>
    <t>5.3</t>
  </si>
  <si>
    <t>IT</t>
  </si>
  <si>
    <t>Completed</t>
  </si>
  <si>
    <t>In progress</t>
  </si>
  <si>
    <t>Dept</t>
  </si>
  <si>
    <t>Demande de changement - RFC</t>
  </si>
  <si>
    <t>Délivrables</t>
  </si>
  <si>
    <t>RFC</t>
  </si>
  <si>
    <t>Mail d'information</t>
  </si>
  <si>
    <t>Date</t>
  </si>
  <si>
    <t>Description de l'incident</t>
  </si>
  <si>
    <t>Cause</t>
  </si>
  <si>
    <t>Action</t>
  </si>
  <si>
    <t>Responsable</t>
  </si>
  <si>
    <t>N°</t>
  </si>
  <si>
    <t>Severité (1--&gt;4)</t>
  </si>
  <si>
    <t xml:space="preserve">Dates </t>
  </si>
  <si>
    <t>Acteurs</t>
  </si>
  <si>
    <t xml:space="preserve">Début </t>
  </si>
  <si>
    <t>Fin</t>
  </si>
  <si>
    <t>Rapport de test</t>
  </si>
  <si>
    <t>Taux d'avancement globale</t>
  </si>
  <si>
    <t>Test fonctionnel du système</t>
  </si>
  <si>
    <t>communication aux divers utilisateurs</t>
  </si>
  <si>
    <t>Review meeting post roolback</t>
  </si>
  <si>
    <t>Test techniques applicatif</t>
  </si>
  <si>
    <t>Information DBA &amp; NOC</t>
  </si>
  <si>
    <t xml:space="preserve">Post migration Review meeting </t>
  </si>
  <si>
    <t>Publication ENEO News</t>
  </si>
  <si>
    <t>Mail de clôture migration</t>
  </si>
  <si>
    <t>4.1</t>
  </si>
  <si>
    <t>Validation des UATs</t>
  </si>
  <si>
    <t>Herve Ngando</t>
  </si>
  <si>
    <t>DHSE</t>
  </si>
  <si>
    <t>IT/DHSE</t>
  </si>
  <si>
    <t>EMEX</t>
  </si>
  <si>
    <t>Mise en production de la nouvelle version</t>
  </si>
  <si>
    <t>Test sécurité</t>
  </si>
  <si>
    <t>IRM</t>
  </si>
  <si>
    <t xml:space="preserve">Actions </t>
  </si>
  <si>
    <t>Jours</t>
  </si>
  <si>
    <t>Date de Début</t>
  </si>
  <si>
    <t>Date de
 Fin</t>
  </si>
  <si>
    <t>Progression</t>
  </si>
  <si>
    <t>Deadline</t>
  </si>
  <si>
    <t>Digital Applications Team</t>
  </si>
  <si>
    <t>Marcel Cedric</t>
  </si>
  <si>
    <t>Jacques Armand</t>
  </si>
  <si>
    <t>Karl Nyabe</t>
  </si>
  <si>
    <t>Gildas</t>
  </si>
  <si>
    <t>Direction Adjointe Analyses Et Marketing</t>
  </si>
  <si>
    <t>DASI</t>
  </si>
  <si>
    <t>DAAM</t>
  </si>
  <si>
    <t>IT/DAAM</t>
  </si>
  <si>
    <t>Digital applications</t>
  </si>
  <si>
    <t>Call Center</t>
  </si>
  <si>
    <t>Mise en production et mise à jour eneoportal</t>
  </si>
  <si>
    <t>Communication interne</t>
  </si>
  <si>
    <t>UAT doc</t>
  </si>
  <si>
    <t>ENEO/LMT</t>
  </si>
  <si>
    <t>LMT</t>
  </si>
  <si>
    <t>ENEO</t>
  </si>
  <si>
    <t>2</t>
  </si>
  <si>
    <t>2.3</t>
  </si>
  <si>
    <t>Rapport des tests de perf &amp; recommandation</t>
  </si>
  <si>
    <t>Rapport de test &amp; recommandation</t>
  </si>
  <si>
    <t>4.2</t>
  </si>
  <si>
    <t>3.2</t>
  </si>
  <si>
    <t>3.3</t>
  </si>
  <si>
    <t>3.4</t>
  </si>
  <si>
    <t>Nécessite que les équipes soient dans une zone réculée pour travailler dans les meilleurs conditions</t>
  </si>
  <si>
    <t>Besoins</t>
  </si>
  <si>
    <t xml:space="preserve">Définition des exigences détaillées </t>
  </si>
  <si>
    <t>Conception de l'architecture technique</t>
  </si>
  <si>
    <t xml:space="preserve">Développement de l'application </t>
  </si>
  <si>
    <t xml:space="preserve">Intégration des systèmes existants </t>
  </si>
  <si>
    <t>Identification des données à synchroniser</t>
  </si>
  <si>
    <t>Développement des interfaces d'échanges de données</t>
  </si>
  <si>
    <t>Tests de bout en bout pour valider l'intégration</t>
  </si>
  <si>
    <t>Plan d'actions Implementation ICN_CASHING release candidate</t>
  </si>
  <si>
    <t xml:space="preserve">Analyse approfondie des besoins des utilisateurs </t>
  </si>
  <si>
    <t>Définition des spécifications focntionnelles (Spécification des fonctionnalités, interfaces et workflows)</t>
  </si>
  <si>
    <t>Choix des technologies (framework web, base de données, services cloud, etc.)</t>
  </si>
  <si>
    <t>Définition de l'architecture logicielle (couches front-end, back-end, API, etc.)</t>
  </si>
  <si>
    <t>Prise en compte des exigences de sécurité, de performance et d'extensibilité</t>
  </si>
  <si>
    <t>Implémentation itérative des fonctionnalités</t>
  </si>
  <si>
    <t>Tests unitaires et d'intégration tout au long du processus</t>
  </si>
  <si>
    <t>Tests fonctionnels approfondis</t>
  </si>
  <si>
    <t>Tests d'utilisabilité et de performance</t>
  </si>
  <si>
    <t>Contrôle qualité (QA insurance)  - Identification et correction des bugs</t>
  </si>
  <si>
    <t>4.3</t>
  </si>
  <si>
    <t xml:space="preserve">Déploiement et mise en production </t>
  </si>
  <si>
    <t>Mise à disposition de l'environnement de production</t>
  </si>
  <si>
    <t>Déploiement de l'application sur l'environement mis à disposition</t>
  </si>
  <si>
    <t>Configuration des accès et des autorisations</t>
  </si>
  <si>
    <t xml:space="preserve">Formation des utilisateurs finaux </t>
  </si>
  <si>
    <t>Mise en place de processus de surveillance et de gestion des incidents</t>
  </si>
  <si>
    <t>Déploiement régulier de mises à jour et de corrections</t>
  </si>
  <si>
    <t>5.4</t>
  </si>
  <si>
    <t>6.1</t>
  </si>
  <si>
    <t>6.2</t>
  </si>
  <si>
    <t>6.3</t>
  </si>
  <si>
    <t>Prise en compte des retours d'expérience des utilisateurs</t>
  </si>
  <si>
    <t>Mise à disposition de l'environnement de développement</t>
  </si>
  <si>
    <t>Configuration de l'environnement de développement</t>
  </si>
  <si>
    <t>Support &amp; maintenance</t>
  </si>
  <si>
    <t>Cahier de charges</t>
  </si>
  <si>
    <t>6.0</t>
  </si>
  <si>
    <t>6.4</t>
  </si>
  <si>
    <t>6.5</t>
  </si>
  <si>
    <t>6.6</t>
  </si>
  <si>
    <t>6.7</t>
  </si>
  <si>
    <t>7.1</t>
  </si>
  <si>
    <t>7.2</t>
  </si>
  <si>
    <t>7.3</t>
  </si>
  <si>
    <t xml:space="preserve">Reccueil des besoins </t>
  </si>
  <si>
    <t>Pipeline d'intégration continue</t>
  </si>
  <si>
    <t>Constat des Bugs &amp; anomalies</t>
  </si>
  <si>
    <t xml:space="preserve">L'implémentation sera faite par itération continue suite au découpage en sprint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</si>
</sst>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"/>
  </numFmts>
  <fonts count="49" x14ac:knownFonts="1">
    <font>
      <sz val="10"/>
      <name val="Arial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name val="Cambria"/>
      <family val="1"/>
    </font>
    <font>
      <sz val="10"/>
      <color indexed="8"/>
      <name val="Cambria"/>
      <family val="1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color indexed="9"/>
      <name val="Sansation"/>
    </font>
    <font>
      <sz val="10"/>
      <name val="Sansation"/>
    </font>
    <font>
      <b/>
      <sz val="12"/>
      <name val="Sansation"/>
    </font>
    <font>
      <sz val="14"/>
      <name val="Sansation"/>
    </font>
    <font>
      <sz val="18"/>
      <name val="Sansation"/>
    </font>
    <font>
      <b/>
      <sz val="10"/>
      <color indexed="8"/>
      <name val="Sansation"/>
    </font>
    <font>
      <b/>
      <u/>
      <sz val="10"/>
      <color indexed="8"/>
      <name val="Sansation"/>
    </font>
    <font>
      <b/>
      <sz val="10"/>
      <color theme="0"/>
      <name val="Sansation"/>
    </font>
    <font>
      <sz val="10"/>
      <color indexed="8"/>
      <name val="Sansation"/>
    </font>
    <font>
      <b/>
      <sz val="16"/>
      <color theme="0"/>
      <name val="Sansation"/>
    </font>
    <font>
      <b/>
      <sz val="16"/>
      <color indexed="9"/>
      <name val="Sansation"/>
    </font>
    <font>
      <b/>
      <sz val="16"/>
      <name val="Sansation"/>
    </font>
    <font>
      <b/>
      <sz val="14"/>
      <name val="Sansation"/>
    </font>
    <font>
      <sz val="16"/>
      <name val="Sansation"/>
    </font>
    <font>
      <b/>
      <sz val="10"/>
      <color indexed="18"/>
      <name val="Sansation"/>
    </font>
    <font>
      <b/>
      <sz val="11"/>
      <color theme="1"/>
      <name val="Sansation"/>
    </font>
    <font>
      <sz val="14"/>
      <color rgb="FF00B050"/>
      <name val="Sansation"/>
    </font>
    <font>
      <sz val="14"/>
      <color rgb="FF92D050"/>
      <name val="Sansation"/>
    </font>
    <font>
      <sz val="14"/>
      <color rgb="FFFFFF00"/>
      <name val="Sansation"/>
    </font>
    <font>
      <sz val="14"/>
      <color rgb="FFFF0000"/>
      <name val="Sansation"/>
    </font>
    <font>
      <sz val="14"/>
      <color theme="0"/>
      <name val="Sansation"/>
    </font>
    <font>
      <b/>
      <u/>
      <sz val="10"/>
      <color rgb="FF000000"/>
      <name val="Sansation"/>
    </font>
    <font>
      <sz val="10"/>
      <color rgb="FF000000"/>
      <name val="Sansation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10" fillId="3" borderId="0" applyNumberFormat="0" applyBorder="0" applyAlignment="0" applyProtection="0"/>
    <xf numFmtId="0" fontId="14" fillId="20" borderId="1" applyNumberFormat="0" applyAlignment="0" applyProtection="0"/>
    <xf numFmtId="0" fontId="16" fillId="21" borderId="3" applyNumberFormat="0" applyAlignment="0" applyProtection="0"/>
    <xf numFmtId="0" fontId="1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2" fillId="7" borderId="1" applyNumberFormat="0" applyAlignment="0" applyProtection="0"/>
    <xf numFmtId="0" fontId="15" fillId="0" borderId="2" applyNumberFormat="0" applyFill="0" applyAlignment="0" applyProtection="0"/>
    <xf numFmtId="0" fontId="11" fillId="23" borderId="0" applyNumberFormat="0" applyBorder="0" applyAlignment="0" applyProtection="0"/>
    <xf numFmtId="0" fontId="20" fillId="22" borderId="4" applyNumberFormat="0" applyFont="0" applyAlignment="0" applyProtection="0"/>
    <xf numFmtId="0" fontId="13" fillId="20" borderId="8" applyNumberFormat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23" fillId="0" borderId="0" applyFont="0" applyFill="0" applyBorder="0" applyAlignment="0" applyProtection="0"/>
    <xf numFmtId="0" fontId="25" fillId="0" borderId="0"/>
  </cellStyleXfs>
  <cellXfs count="94">
    <xf numFmtId="0" fontId="0" fillId="0" borderId="0" xfId="0"/>
    <xf numFmtId="0" fontId="21" fillId="24" borderId="10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0" xfId="0" applyFont="1"/>
    <xf numFmtId="0" fontId="0" fillId="31" borderId="0" xfId="0" applyFill="1"/>
    <xf numFmtId="0" fontId="24" fillId="31" borderId="0" xfId="0" applyFont="1" applyFill="1"/>
    <xf numFmtId="0" fontId="20" fillId="0" borderId="0" xfId="0" applyFont="1" applyAlignment="1">
      <alignment horizontal="center" vertical="center"/>
    </xf>
    <xf numFmtId="9" fontId="20" fillId="0" borderId="0" xfId="43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7" fillId="0" borderId="0" xfId="0" applyFont="1"/>
    <xf numFmtId="0" fontId="28" fillId="26" borderId="0" xfId="0" applyFont="1" applyFill="1" applyAlignment="1">
      <alignment horizontal="center" vertical="center"/>
    </xf>
    <xf numFmtId="9" fontId="27" fillId="0" borderId="0" xfId="0" applyNumberFormat="1" applyFont="1" applyAlignment="1">
      <alignment horizontal="center" vertical="center"/>
    </xf>
    <xf numFmtId="0" fontId="34" fillId="24" borderId="10" xfId="0" applyFont="1" applyFill="1" applyBorder="1" applyAlignment="1">
      <alignment horizontal="left" vertical="center" wrapText="1"/>
    </xf>
    <xf numFmtId="0" fontId="34" fillId="25" borderId="10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14" fontId="34" fillId="24" borderId="10" xfId="0" applyNumberFormat="1" applyFont="1" applyFill="1" applyBorder="1" applyAlignment="1">
      <alignment horizontal="center" vertical="center" wrapText="1"/>
    </xf>
    <xf numFmtId="9" fontId="27" fillId="24" borderId="10" xfId="0" applyNumberFormat="1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wrapText="1"/>
    </xf>
    <xf numFmtId="49" fontId="34" fillId="24" borderId="10" xfId="0" applyNumberFormat="1" applyFont="1" applyFill="1" applyBorder="1" applyAlignment="1">
      <alignment horizontal="left" vertical="center" wrapText="1"/>
    </xf>
    <xf numFmtId="49" fontId="34" fillId="24" borderId="10" xfId="0" applyNumberFormat="1" applyFont="1" applyFill="1" applyBorder="1" applyAlignment="1">
      <alignment horizontal="center" vertical="center"/>
    </xf>
    <xf numFmtId="49" fontId="27" fillId="24" borderId="10" xfId="0" applyNumberFormat="1" applyFont="1" applyFill="1" applyBorder="1" applyAlignment="1">
      <alignment horizontal="left" vertical="center" wrapText="1"/>
    </xf>
    <xf numFmtId="14" fontId="27" fillId="24" borderId="10" xfId="0" applyNumberFormat="1" applyFont="1" applyFill="1" applyBorder="1" applyAlignment="1">
      <alignment horizontal="center" vertical="center" wrapText="1"/>
    </xf>
    <xf numFmtId="49" fontId="34" fillId="31" borderId="10" xfId="0" applyNumberFormat="1" applyFont="1" applyFill="1" applyBorder="1" applyAlignment="1">
      <alignment horizontal="center" vertical="center" wrapText="1"/>
    </xf>
    <xf numFmtId="0" fontId="27" fillId="0" borderId="10" xfId="0" applyFont="1" applyBorder="1"/>
    <xf numFmtId="0" fontId="38" fillId="29" borderId="0" xfId="0" applyFont="1" applyFill="1" applyAlignment="1">
      <alignment horizontal="center"/>
    </xf>
    <xf numFmtId="0" fontId="39" fillId="28" borderId="10" xfId="0" applyFont="1" applyFill="1" applyBorder="1"/>
    <xf numFmtId="0" fontId="39" fillId="28" borderId="10" xfId="0" applyFont="1" applyFill="1" applyBorder="1" applyAlignment="1">
      <alignment horizontal="center" vertical="center"/>
    </xf>
    <xf numFmtId="0" fontId="29" fillId="0" borderId="10" xfId="0" applyFont="1" applyBorder="1"/>
    <xf numFmtId="0" fontId="29" fillId="0" borderId="10" xfId="0" applyFont="1" applyBorder="1" applyAlignment="1">
      <alignment horizontal="center" vertical="center"/>
    </xf>
    <xf numFmtId="0" fontId="29" fillId="1" borderId="10" xfId="0" applyFont="1" applyFill="1" applyBorder="1"/>
    <xf numFmtId="0" fontId="29" fillId="1" borderId="10" xfId="0" applyFont="1" applyFill="1" applyBorder="1" applyAlignment="1">
      <alignment horizontal="center" vertical="center"/>
    </xf>
    <xf numFmtId="0" fontId="27" fillId="31" borderId="0" xfId="0" applyFont="1" applyFill="1"/>
    <xf numFmtId="165" fontId="40" fillId="33" borderId="10" xfId="0" applyNumberFormat="1" applyFont="1" applyFill="1" applyBorder="1" applyAlignment="1">
      <alignment horizontal="center" wrapText="1"/>
    </xf>
    <xf numFmtId="0" fontId="41" fillId="0" borderId="10" xfId="0" applyFont="1" applyBorder="1"/>
    <xf numFmtId="0" fontId="27" fillId="0" borderId="10" xfId="0" applyFont="1" applyBorder="1" applyAlignment="1">
      <alignment wrapText="1"/>
    </xf>
    <xf numFmtId="0" fontId="27" fillId="24" borderId="10" xfId="0" applyFont="1" applyFill="1" applyBorder="1" applyAlignment="1" applyProtection="1">
      <alignment horizontal="center" vertical="center" wrapText="1"/>
      <protection locked="0"/>
    </xf>
    <xf numFmtId="0" fontId="27" fillId="34" borderId="10" xfId="0" applyFont="1" applyFill="1" applyBorder="1" applyAlignment="1">
      <alignment horizontal="center" vertical="center" wrapText="1"/>
    </xf>
    <xf numFmtId="0" fontId="32" fillId="34" borderId="10" xfId="0" applyFont="1" applyFill="1" applyBorder="1" applyAlignment="1">
      <alignment horizontal="left" vertical="center" wrapText="1"/>
    </xf>
    <xf numFmtId="0" fontId="33" fillId="34" borderId="10" xfId="0" applyFont="1" applyFill="1" applyBorder="1" applyAlignment="1">
      <alignment horizontal="center" vertical="center"/>
    </xf>
    <xf numFmtId="14" fontId="34" fillId="34" borderId="10" xfId="0" applyNumberFormat="1" applyFont="1" applyFill="1" applyBorder="1" applyAlignment="1">
      <alignment horizontal="center" vertical="center" wrapText="1"/>
    </xf>
    <xf numFmtId="9" fontId="33" fillId="34" borderId="10" xfId="0" applyNumberFormat="1" applyFont="1" applyFill="1" applyBorder="1" applyAlignment="1">
      <alignment horizontal="center" vertical="center" wrapText="1"/>
    </xf>
    <xf numFmtId="0" fontId="36" fillId="34" borderId="10" xfId="0" applyFont="1" applyFill="1" applyBorder="1" applyAlignment="1">
      <alignment horizontal="center" vertical="center" wrapText="1"/>
    </xf>
    <xf numFmtId="0" fontId="37" fillId="34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/>
    </xf>
    <xf numFmtId="9" fontId="30" fillId="27" borderId="0" xfId="0" applyNumberFormat="1" applyFont="1" applyFill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2" fillId="34" borderId="10" xfId="0" applyFont="1" applyFill="1" applyBorder="1" applyAlignment="1">
      <alignment vertical="center" wrapText="1"/>
    </xf>
    <xf numFmtId="0" fontId="34" fillId="34" borderId="10" xfId="0" applyFont="1" applyFill="1" applyBorder="1" applyAlignment="1">
      <alignment horizontal="center" vertical="center"/>
    </xf>
    <xf numFmtId="0" fontId="21" fillId="0" borderId="10" xfId="0" applyFont="1" applyBorder="1"/>
    <xf numFmtId="0" fontId="38" fillId="29" borderId="0" xfId="0" applyFont="1" applyFill="1" applyAlignment="1">
      <alignment horizontal="center" vertical="center"/>
    </xf>
    <xf numFmtId="9" fontId="37" fillId="0" borderId="0" xfId="0" applyNumberFormat="1" applyFont="1" applyAlignment="1">
      <alignment horizontal="center" vertical="center"/>
    </xf>
    <xf numFmtId="9" fontId="39" fillId="28" borderId="10" xfId="0" applyNumberFormat="1" applyFont="1" applyFill="1" applyBorder="1" applyAlignment="1">
      <alignment horizontal="center" vertical="center"/>
    </xf>
    <xf numFmtId="9" fontId="37" fillId="0" borderId="10" xfId="0" applyNumberFormat="1" applyFont="1" applyBorder="1" applyAlignment="1">
      <alignment horizontal="center" vertical="center"/>
    </xf>
    <xf numFmtId="0" fontId="38" fillId="1" borderId="10" xfId="0" applyFont="1" applyFill="1" applyBorder="1" applyAlignment="1">
      <alignment horizontal="center" vertical="center"/>
    </xf>
    <xf numFmtId="0" fontId="27" fillId="31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1" borderId="0" xfId="0" applyFill="1" applyAlignment="1">
      <alignment vertical="center"/>
    </xf>
    <xf numFmtId="0" fontId="0" fillId="0" borderId="0" xfId="0" applyAlignment="1">
      <alignment vertical="center"/>
    </xf>
    <xf numFmtId="164" fontId="35" fillId="30" borderId="0" xfId="0" applyNumberFormat="1" applyFont="1" applyFill="1" applyAlignment="1">
      <alignment horizontal="center" vertical="center"/>
    </xf>
    <xf numFmtId="0" fontId="26" fillId="36" borderId="10" xfId="0" applyFont="1" applyFill="1" applyBorder="1" applyAlignment="1">
      <alignment horizontal="center" vertical="center" wrapText="1"/>
    </xf>
    <xf numFmtId="0" fontId="29" fillId="0" borderId="0" xfId="0" applyFont="1"/>
    <xf numFmtId="0" fontId="29" fillId="0" borderId="10" xfId="0" applyFont="1" applyBorder="1" applyAlignment="1">
      <alignment horizontal="center"/>
    </xf>
    <xf numFmtId="14" fontId="29" fillId="0" borderId="10" xfId="0" applyNumberFormat="1" applyFont="1" applyBorder="1" applyAlignment="1">
      <alignment horizontal="center" vertical="center"/>
    </xf>
    <xf numFmtId="0" fontId="42" fillId="0" borderId="10" xfId="0" applyFont="1" applyBorder="1"/>
    <xf numFmtId="0" fontId="29" fillId="0" borderId="10" xfId="0" applyFont="1" applyBorder="1" applyAlignment="1">
      <alignment wrapText="1"/>
    </xf>
    <xf numFmtId="0" fontId="43" fillId="0" borderId="10" xfId="0" applyFont="1" applyBorder="1"/>
    <xf numFmtId="0" fontId="29" fillId="0" borderId="10" xfId="0" applyFont="1" applyBorder="1" applyAlignment="1">
      <alignment vertical="center" wrapText="1"/>
    </xf>
    <xf numFmtId="14" fontId="29" fillId="0" borderId="10" xfId="0" applyNumberFormat="1" applyFont="1" applyBorder="1" applyAlignment="1">
      <alignment vertical="center" wrapText="1"/>
    </xf>
    <xf numFmtId="0" fontId="44" fillId="0" borderId="10" xfId="0" applyFont="1" applyBorder="1"/>
    <xf numFmtId="0" fontId="45" fillId="0" borderId="12" xfId="0" applyFont="1" applyBorder="1"/>
    <xf numFmtId="0" fontId="29" fillId="0" borderId="0" xfId="0" applyFont="1" applyAlignment="1">
      <alignment horizontal="center"/>
    </xf>
    <xf numFmtId="0" fontId="46" fillId="0" borderId="0" xfId="0" applyFont="1"/>
    <xf numFmtId="0" fontId="38" fillId="32" borderId="10" xfId="0" applyFont="1" applyFill="1" applyBorder="1" applyAlignment="1">
      <alignment horizontal="center"/>
    </xf>
    <xf numFmtId="0" fontId="38" fillId="32" borderId="10" xfId="0" applyFont="1" applyFill="1" applyBorder="1"/>
    <xf numFmtId="0" fontId="47" fillId="38" borderId="13" xfId="0" applyFont="1" applyFill="1" applyBorder="1" applyAlignment="1">
      <alignment horizontal="left" vertical="center" wrapText="1"/>
    </xf>
    <xf numFmtId="0" fontId="48" fillId="39" borderId="13" xfId="0" applyFont="1" applyFill="1" applyBorder="1" applyAlignment="1">
      <alignment horizontal="left" vertical="center" wrapText="1"/>
    </xf>
    <xf numFmtId="0" fontId="29" fillId="0" borderId="10" xfId="0" applyFont="1" applyBorder="1" applyAlignment="1">
      <alignment horizontal="right"/>
    </xf>
    <xf numFmtId="0" fontId="27" fillId="0" borderId="13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/>
    </xf>
    <xf numFmtId="0" fontId="29" fillId="0" borderId="10" xfId="0" applyNumberFormat="1" applyFont="1" applyBorder="1"/>
    <xf numFmtId="0" fontId="37" fillId="35" borderId="0" xfId="0" applyFont="1" applyFill="1" applyAlignment="1">
      <alignment horizontal="center" vertical="center"/>
    </xf>
    <xf numFmtId="0" fontId="38" fillId="29" borderId="0" xfId="0" applyFont="1" applyFill="1" applyAlignment="1">
      <alignment horizontal="center"/>
    </xf>
    <xf numFmtId="0" fontId="26" fillId="35" borderId="0" xfId="0" applyFont="1" applyFill="1" applyAlignment="1">
      <alignment horizontal="center" vertical="center"/>
    </xf>
    <xf numFmtId="0" fontId="29" fillId="37" borderId="11" xfId="0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165" fontId="40" fillId="33" borderId="10" xfId="0" applyNumberFormat="1" applyFont="1" applyFill="1" applyBorder="1" applyAlignment="1">
      <alignment horizontal="center" wrapText="1"/>
    </xf>
    <xf numFmtId="165" fontId="40" fillId="33" borderId="12" xfId="0" applyNumberFormat="1" applyFont="1" applyFill="1" applyBorder="1" applyAlignment="1">
      <alignment horizontal="center" vertical="center" wrapText="1"/>
    </xf>
    <xf numFmtId="165" fontId="40" fillId="33" borderId="13" xfId="0" applyNumberFormat="1" applyFont="1" applyFill="1" applyBorder="1" applyAlignment="1">
      <alignment horizontal="center" vertical="center" wrapText="1"/>
    </xf>
  </cellXfs>
  <cellStyles count="45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rmal 2" xfId="44" xr:uid="{00000000-0005-0000-0000-000025000000}"/>
    <cellStyle name="Note" xfId="37" xr:uid="{00000000-0005-0000-0000-000026000000}"/>
    <cellStyle name="Output" xfId="38" xr:uid="{00000000-0005-0000-0000-000027000000}"/>
    <cellStyle name="Percent 2" xfId="39" xr:uid="{00000000-0005-0000-0000-000028000000}"/>
    <cellStyle name="Pourcentage" xfId="43" builtinId="5"/>
    <cellStyle name="Title" xfId="40" xr:uid="{00000000-0005-0000-0000-00002A000000}"/>
    <cellStyle name="Total" xfId="41" builtinId="25" customBuiltin="1"/>
    <cellStyle name="Warning Text" xfId="42" xr:uid="{00000000-0005-0000-0000-00002C000000}"/>
  </cellStyles>
  <dxfs count="98">
    <dxf>
      <font>
        <condense val="0"/>
        <extend val="0"/>
        <color indexed="23"/>
      </font>
      <fill>
        <patternFill patternType="none">
          <bgColor indexed="65"/>
        </patternFill>
      </fill>
    </dxf>
    <dxf>
      <font>
        <condense val="0"/>
        <extend val="0"/>
        <color indexed="23"/>
      </font>
      <fill>
        <patternFill patternType="none">
          <bgColor indexed="65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088"/>
  <sheetViews>
    <sheetView zoomScale="85" zoomScaleNormal="85" workbookViewId="0">
      <selection activeCell="F2" sqref="F2"/>
    </sheetView>
  </sheetViews>
  <sheetFormatPr baseColWidth="10" defaultRowHeight="13.2" x14ac:dyDescent="0.25"/>
  <cols>
    <col min="1" max="1" width="12" customWidth="1"/>
    <col min="2" max="2" width="82.77734375" bestFit="1" customWidth="1"/>
    <col min="3" max="3" width="8.44140625" bestFit="1" customWidth="1"/>
    <col min="4" max="4" width="18.109375" style="59" bestFit="1" customWidth="1"/>
    <col min="5" max="5" width="41.88671875" style="59" customWidth="1"/>
    <col min="6" max="117" width="12" style="4"/>
  </cols>
  <sheetData>
    <row r="1" spans="1:117" ht="40.5" customHeight="1" x14ac:dyDescent="0.3">
      <c r="A1" s="85" t="str">
        <f>détails!A2:L2</f>
        <v>Plan d'actions Implementation ICN_CASHING release candidate</v>
      </c>
      <c r="B1" s="85"/>
      <c r="C1" s="85"/>
      <c r="D1" s="85"/>
      <c r="E1" s="85"/>
    </row>
    <row r="2" spans="1:117" ht="17.399999999999999" x14ac:dyDescent="0.3">
      <c r="A2" s="24"/>
      <c r="B2" s="24"/>
      <c r="C2" s="24"/>
      <c r="D2" s="52"/>
      <c r="E2" s="52"/>
    </row>
    <row r="3" spans="1:117" s="61" customFormat="1" ht="30" customHeight="1" x14ac:dyDescent="0.25">
      <c r="A3" s="52"/>
      <c r="B3" s="84" t="str">
        <f>détails!F3</f>
        <v>Taux d'avancement globale</v>
      </c>
      <c r="C3" s="84"/>
      <c r="D3" s="53">
        <f>détails!J3</f>
        <v>0.12</v>
      </c>
      <c r="E3" s="62">
        <f ca="1">TODAY()</f>
        <v>45449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</row>
    <row r="4" spans="1:117" ht="17.399999999999999" x14ac:dyDescent="0.3">
      <c r="A4" s="24"/>
      <c r="B4" s="24"/>
      <c r="C4" s="24"/>
      <c r="D4" s="52"/>
      <c r="E4" s="52"/>
    </row>
    <row r="5" spans="1:117" ht="20.399999999999999" x14ac:dyDescent="0.35">
      <c r="A5" s="25" t="str">
        <f>détails!A4</f>
        <v>SN</v>
      </c>
      <c r="B5" s="25" t="str">
        <f>détails!B4</f>
        <v xml:space="preserve">Actions </v>
      </c>
      <c r="C5" s="26" t="str">
        <f>détails!C4</f>
        <v>Jours</v>
      </c>
      <c r="D5" s="54" t="str">
        <f>détails!J4</f>
        <v>Progression</v>
      </c>
      <c r="E5" s="52"/>
    </row>
    <row r="6" spans="1:117" s="3" customFormat="1" ht="20.399999999999999" x14ac:dyDescent="0.3">
      <c r="A6" s="27">
        <f>détails!A5</f>
        <v>1</v>
      </c>
      <c r="B6" s="27" t="str">
        <f>détails!B5</f>
        <v xml:space="preserve">Définition des exigences détaillées </v>
      </c>
      <c r="C6" s="28">
        <f>détails!C5</f>
        <v>6</v>
      </c>
      <c r="D6" s="55">
        <f>détails!J5</f>
        <v>0.6</v>
      </c>
      <c r="E6" s="5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</row>
    <row r="7" spans="1:117" s="3" customFormat="1" ht="17.399999999999999" x14ac:dyDescent="0.3">
      <c r="A7" s="29"/>
      <c r="B7" s="29"/>
      <c r="C7" s="30"/>
      <c r="D7" s="56"/>
      <c r="E7" s="5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</row>
    <row r="8" spans="1:117" s="3" customFormat="1" ht="20.399999999999999" x14ac:dyDescent="0.3">
      <c r="A8" s="80" t="str">
        <f>détails!A8</f>
        <v>2</v>
      </c>
      <c r="B8" s="27" t="str">
        <f>détails!B8</f>
        <v>Conception de l'architecture technique</v>
      </c>
      <c r="C8" s="28">
        <f>détails!C8</f>
        <v>8</v>
      </c>
      <c r="D8" s="55">
        <f>détails!J8</f>
        <v>0</v>
      </c>
      <c r="E8" s="5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</row>
    <row r="9" spans="1:117" s="3" customFormat="1" ht="17.399999999999999" x14ac:dyDescent="0.3">
      <c r="A9" s="29"/>
      <c r="B9" s="29"/>
      <c r="C9" s="30"/>
      <c r="D9" s="56"/>
      <c r="E9" s="5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</row>
    <row r="10" spans="1:117" s="3" customFormat="1" ht="20.399999999999999" x14ac:dyDescent="0.3">
      <c r="A10" s="27">
        <f>détails!A12</f>
        <v>3</v>
      </c>
      <c r="B10" s="27" t="str">
        <f>détails!B12</f>
        <v xml:space="preserve">Développement de l'application </v>
      </c>
      <c r="C10" s="28">
        <f>détails!C12</f>
        <v>64</v>
      </c>
      <c r="D10" s="55">
        <f>détails!J12</f>
        <v>0</v>
      </c>
      <c r="E10" s="5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</row>
    <row r="11" spans="1:117" s="3" customFormat="1" ht="17.399999999999999" x14ac:dyDescent="0.3">
      <c r="A11" s="29"/>
      <c r="B11" s="29"/>
      <c r="C11" s="30"/>
      <c r="D11" s="56"/>
      <c r="E11" s="5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</row>
    <row r="12" spans="1:117" s="3" customFormat="1" ht="20.399999999999999" x14ac:dyDescent="0.3">
      <c r="A12" s="83">
        <f>détails!A17</f>
        <v>4</v>
      </c>
      <c r="B12" s="27" t="str">
        <f>détails!B17</f>
        <v xml:space="preserve">Intégration des systèmes existants </v>
      </c>
      <c r="C12" s="28">
        <f>détails!C17</f>
        <v>6</v>
      </c>
      <c r="D12" s="55">
        <f>détails!J17</f>
        <v>0</v>
      </c>
      <c r="E12" s="5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</row>
    <row r="13" spans="1:117" s="3" customFormat="1" ht="17.399999999999999" x14ac:dyDescent="0.3">
      <c r="A13" s="29"/>
      <c r="B13" s="29"/>
      <c r="C13" s="30"/>
      <c r="D13" s="56"/>
      <c r="E13" s="5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</row>
    <row r="14" spans="1:117" s="3" customFormat="1" ht="20.399999999999999" x14ac:dyDescent="0.3">
      <c r="A14" s="27">
        <f>détails!A21</f>
        <v>5</v>
      </c>
      <c r="B14" s="27" t="str">
        <f>détails!B21</f>
        <v>Validation des UATs</v>
      </c>
      <c r="C14" s="28">
        <f>détails!C21</f>
        <v>19</v>
      </c>
      <c r="D14" s="55">
        <f>détails!J21</f>
        <v>0</v>
      </c>
      <c r="E14" s="5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</row>
    <row r="15" spans="1:117" ht="17.399999999999999" x14ac:dyDescent="0.3">
      <c r="A15" s="29"/>
      <c r="B15" s="29"/>
      <c r="C15" s="30"/>
      <c r="D15" s="56"/>
      <c r="E15" s="52"/>
    </row>
    <row r="16" spans="1:117" ht="20.399999999999999" x14ac:dyDescent="0.3">
      <c r="A16" s="27">
        <f>détails!A26</f>
        <v>6</v>
      </c>
      <c r="B16" s="27" t="str">
        <f>détails!B26</f>
        <v xml:space="preserve">Déploiement et mise en production </v>
      </c>
      <c r="C16" s="28">
        <f>détails!C26</f>
        <v>13</v>
      </c>
      <c r="D16" s="55">
        <f>détails!J26</f>
        <v>0</v>
      </c>
      <c r="E16" s="52"/>
    </row>
    <row r="17" spans="1:5" ht="17.399999999999999" x14ac:dyDescent="0.3">
      <c r="A17" s="24"/>
      <c r="B17" s="24"/>
      <c r="C17" s="24"/>
      <c r="D17" s="52"/>
      <c r="E17" s="52"/>
    </row>
    <row r="18" spans="1:5" ht="17.399999999999999" x14ac:dyDescent="0.3">
      <c r="A18" s="24"/>
      <c r="B18" s="24"/>
      <c r="C18" s="24"/>
      <c r="D18" s="52"/>
      <c r="E18" s="52"/>
    </row>
    <row r="19" spans="1:5" s="4" customFormat="1" x14ac:dyDescent="0.25">
      <c r="A19" s="31"/>
      <c r="B19" s="31"/>
      <c r="C19" s="31"/>
      <c r="D19" s="57"/>
      <c r="E19" s="57"/>
    </row>
    <row r="20" spans="1:5" s="4" customFormat="1" x14ac:dyDescent="0.25">
      <c r="A20" s="31"/>
      <c r="B20" s="31"/>
      <c r="C20" s="31"/>
      <c r="D20" s="57"/>
      <c r="E20" s="57"/>
    </row>
    <row r="21" spans="1:5" s="4" customFormat="1" x14ac:dyDescent="0.25">
      <c r="A21" s="31"/>
      <c r="B21" s="31"/>
      <c r="C21" s="31"/>
      <c r="D21" s="57"/>
      <c r="E21" s="57"/>
    </row>
    <row r="22" spans="1:5" s="4" customFormat="1" x14ac:dyDescent="0.25">
      <c r="A22" s="31"/>
      <c r="B22" s="31"/>
      <c r="C22" s="31"/>
      <c r="D22" s="57"/>
      <c r="E22" s="57"/>
    </row>
    <row r="23" spans="1:5" s="4" customFormat="1" x14ac:dyDescent="0.25">
      <c r="A23" s="31"/>
      <c r="B23" s="31"/>
      <c r="C23" s="31"/>
      <c r="D23" s="57"/>
      <c r="E23" s="57"/>
    </row>
    <row r="24" spans="1:5" s="4" customFormat="1" x14ac:dyDescent="0.25">
      <c r="A24" s="31"/>
      <c r="B24" s="31"/>
      <c r="C24" s="31"/>
      <c r="D24" s="57"/>
      <c r="E24" s="57"/>
    </row>
    <row r="25" spans="1:5" s="4" customFormat="1" x14ac:dyDescent="0.25">
      <c r="A25" s="31"/>
      <c r="B25" s="31"/>
      <c r="C25" s="31"/>
      <c r="D25" s="57"/>
      <c r="E25" s="57"/>
    </row>
    <row r="26" spans="1:5" s="4" customFormat="1" x14ac:dyDescent="0.25">
      <c r="A26" s="31"/>
      <c r="B26" s="31"/>
      <c r="C26" s="31"/>
      <c r="D26" s="57"/>
      <c r="E26" s="57"/>
    </row>
    <row r="27" spans="1:5" s="4" customFormat="1" x14ac:dyDescent="0.25">
      <c r="A27" s="31"/>
      <c r="B27" s="31"/>
      <c r="C27" s="31"/>
      <c r="D27" s="57"/>
      <c r="E27" s="57"/>
    </row>
    <row r="28" spans="1:5" s="4" customFormat="1" x14ac:dyDescent="0.25">
      <c r="A28" s="31"/>
      <c r="B28" s="31"/>
      <c r="C28" s="31"/>
      <c r="D28" s="57"/>
      <c r="E28" s="57"/>
    </row>
    <row r="29" spans="1:5" s="4" customFormat="1" x14ac:dyDescent="0.25">
      <c r="A29" s="31"/>
      <c r="B29" s="31"/>
      <c r="C29" s="31"/>
      <c r="D29" s="57"/>
      <c r="E29" s="57"/>
    </row>
    <row r="30" spans="1:5" s="4" customFormat="1" x14ac:dyDescent="0.25">
      <c r="A30" s="31"/>
      <c r="B30" s="31"/>
      <c r="C30" s="31"/>
      <c r="D30" s="57"/>
      <c r="E30" s="57"/>
    </row>
    <row r="31" spans="1:5" s="4" customFormat="1" x14ac:dyDescent="0.25">
      <c r="A31" s="31"/>
      <c r="B31" s="31"/>
      <c r="C31" s="31"/>
      <c r="D31" s="57"/>
      <c r="E31" s="57"/>
    </row>
    <row r="32" spans="1:5" s="4" customFormat="1" x14ac:dyDescent="0.25">
      <c r="A32" s="31"/>
      <c r="B32" s="31"/>
      <c r="C32" s="31"/>
      <c r="D32" s="57"/>
      <c r="E32" s="57"/>
    </row>
    <row r="33" spans="1:5" s="4" customFormat="1" x14ac:dyDescent="0.25">
      <c r="A33" s="31"/>
      <c r="B33" s="31"/>
      <c r="C33" s="31"/>
      <c r="D33" s="57"/>
      <c r="E33" s="57"/>
    </row>
    <row r="34" spans="1:5" s="4" customFormat="1" x14ac:dyDescent="0.25">
      <c r="A34" s="31"/>
      <c r="B34" s="31"/>
      <c r="C34" s="31"/>
      <c r="D34" s="57"/>
      <c r="E34" s="57"/>
    </row>
    <row r="35" spans="1:5" s="4" customFormat="1" x14ac:dyDescent="0.25">
      <c r="A35" s="31"/>
      <c r="B35" s="31"/>
      <c r="C35" s="31"/>
      <c r="D35" s="57"/>
      <c r="E35" s="57"/>
    </row>
    <row r="36" spans="1:5" s="4" customFormat="1" x14ac:dyDescent="0.25">
      <c r="A36" s="31"/>
      <c r="B36" s="31"/>
      <c r="C36" s="31"/>
      <c r="D36" s="57"/>
      <c r="E36" s="57"/>
    </row>
    <row r="37" spans="1:5" s="4" customFormat="1" x14ac:dyDescent="0.25">
      <c r="A37" s="31"/>
      <c r="B37" s="31"/>
      <c r="C37" s="31"/>
      <c r="D37" s="57"/>
      <c r="E37" s="57"/>
    </row>
    <row r="38" spans="1:5" s="4" customFormat="1" x14ac:dyDescent="0.25">
      <c r="A38" s="31"/>
      <c r="B38" s="31"/>
      <c r="C38" s="31"/>
      <c r="D38" s="57"/>
      <c r="E38" s="57"/>
    </row>
    <row r="39" spans="1:5" s="4" customFormat="1" x14ac:dyDescent="0.25">
      <c r="A39" s="31"/>
      <c r="B39" s="31"/>
      <c r="C39" s="31"/>
      <c r="D39" s="57"/>
      <c r="E39" s="57"/>
    </row>
    <row r="40" spans="1:5" s="4" customFormat="1" x14ac:dyDescent="0.25">
      <c r="A40" s="31"/>
      <c r="B40" s="31"/>
      <c r="C40" s="31"/>
      <c r="D40" s="57"/>
      <c r="E40" s="57"/>
    </row>
    <row r="41" spans="1:5" s="4" customFormat="1" x14ac:dyDescent="0.25">
      <c r="A41" s="31"/>
      <c r="B41" s="31"/>
      <c r="C41" s="31"/>
      <c r="D41" s="57"/>
      <c r="E41" s="57"/>
    </row>
    <row r="42" spans="1:5" s="4" customFormat="1" x14ac:dyDescent="0.25">
      <c r="A42" s="31"/>
      <c r="B42" s="31"/>
      <c r="C42" s="31"/>
      <c r="D42" s="57"/>
      <c r="E42" s="57"/>
    </row>
    <row r="43" spans="1:5" s="4" customFormat="1" x14ac:dyDescent="0.25">
      <c r="A43" s="31"/>
      <c r="B43" s="31"/>
      <c r="C43" s="31"/>
      <c r="D43" s="57"/>
      <c r="E43" s="57"/>
    </row>
    <row r="44" spans="1:5" s="4" customFormat="1" x14ac:dyDescent="0.25">
      <c r="A44" s="31"/>
      <c r="B44" s="31"/>
      <c r="C44" s="31"/>
      <c r="D44" s="57"/>
      <c r="E44" s="57"/>
    </row>
    <row r="45" spans="1:5" s="4" customFormat="1" x14ac:dyDescent="0.25">
      <c r="A45" s="31"/>
      <c r="B45" s="31"/>
      <c r="C45" s="31"/>
      <c r="D45" s="57"/>
      <c r="E45" s="57"/>
    </row>
    <row r="46" spans="1:5" s="4" customFormat="1" x14ac:dyDescent="0.25">
      <c r="A46" s="31"/>
      <c r="B46" s="31"/>
      <c r="C46" s="31"/>
      <c r="D46" s="57"/>
      <c r="E46" s="57"/>
    </row>
    <row r="47" spans="1:5" s="4" customFormat="1" x14ac:dyDescent="0.25">
      <c r="D47" s="58"/>
      <c r="E47" s="58"/>
    </row>
    <row r="48" spans="1:5" s="4" customFormat="1" x14ac:dyDescent="0.25">
      <c r="D48" s="58"/>
      <c r="E48" s="58"/>
    </row>
    <row r="49" spans="4:5" s="4" customFormat="1" x14ac:dyDescent="0.25">
      <c r="D49" s="58"/>
      <c r="E49" s="58"/>
    </row>
    <row r="50" spans="4:5" s="4" customFormat="1" x14ac:dyDescent="0.25">
      <c r="D50" s="58"/>
      <c r="E50" s="58"/>
    </row>
    <row r="51" spans="4:5" s="4" customFormat="1" x14ac:dyDescent="0.25">
      <c r="D51" s="58"/>
      <c r="E51" s="58"/>
    </row>
    <row r="52" spans="4:5" s="4" customFormat="1" x14ac:dyDescent="0.25">
      <c r="D52" s="58"/>
      <c r="E52" s="58"/>
    </row>
    <row r="53" spans="4:5" s="4" customFormat="1" x14ac:dyDescent="0.25">
      <c r="D53" s="58"/>
      <c r="E53" s="58"/>
    </row>
    <row r="54" spans="4:5" s="4" customFormat="1" x14ac:dyDescent="0.25">
      <c r="D54" s="58"/>
      <c r="E54" s="58"/>
    </row>
    <row r="55" spans="4:5" s="4" customFormat="1" x14ac:dyDescent="0.25">
      <c r="D55" s="58"/>
      <c r="E55" s="58"/>
    </row>
    <row r="56" spans="4:5" s="4" customFormat="1" x14ac:dyDescent="0.25">
      <c r="D56" s="58"/>
      <c r="E56" s="58"/>
    </row>
    <row r="57" spans="4:5" s="4" customFormat="1" x14ac:dyDescent="0.25">
      <c r="D57" s="58"/>
      <c r="E57" s="58"/>
    </row>
    <row r="58" spans="4:5" s="4" customFormat="1" x14ac:dyDescent="0.25">
      <c r="D58" s="58"/>
      <c r="E58" s="58"/>
    </row>
    <row r="59" spans="4:5" s="4" customFormat="1" x14ac:dyDescent="0.25">
      <c r="D59" s="58"/>
      <c r="E59" s="58"/>
    </row>
    <row r="60" spans="4:5" s="4" customFormat="1" x14ac:dyDescent="0.25">
      <c r="D60" s="58"/>
      <c r="E60" s="58"/>
    </row>
    <row r="61" spans="4:5" s="4" customFormat="1" x14ac:dyDescent="0.25">
      <c r="D61" s="58"/>
      <c r="E61" s="58"/>
    </row>
    <row r="62" spans="4:5" s="4" customFormat="1" x14ac:dyDescent="0.25">
      <c r="D62" s="58"/>
      <c r="E62" s="58"/>
    </row>
    <row r="63" spans="4:5" s="4" customFormat="1" x14ac:dyDescent="0.25">
      <c r="D63" s="58"/>
      <c r="E63" s="58"/>
    </row>
    <row r="64" spans="4:5" s="4" customFormat="1" x14ac:dyDescent="0.25">
      <c r="D64" s="58"/>
      <c r="E64" s="58"/>
    </row>
    <row r="65" spans="4:5" s="4" customFormat="1" x14ac:dyDescent="0.25">
      <c r="D65" s="58"/>
      <c r="E65" s="58"/>
    </row>
    <row r="66" spans="4:5" s="4" customFormat="1" x14ac:dyDescent="0.25">
      <c r="D66" s="58"/>
      <c r="E66" s="58"/>
    </row>
    <row r="67" spans="4:5" s="4" customFormat="1" x14ac:dyDescent="0.25">
      <c r="D67" s="58"/>
      <c r="E67" s="58"/>
    </row>
    <row r="68" spans="4:5" s="4" customFormat="1" x14ac:dyDescent="0.25">
      <c r="D68" s="58"/>
      <c r="E68" s="58"/>
    </row>
    <row r="69" spans="4:5" s="4" customFormat="1" x14ac:dyDescent="0.25">
      <c r="D69" s="58"/>
      <c r="E69" s="58"/>
    </row>
    <row r="70" spans="4:5" s="4" customFormat="1" x14ac:dyDescent="0.25">
      <c r="D70" s="58"/>
      <c r="E70" s="58"/>
    </row>
    <row r="71" spans="4:5" s="4" customFormat="1" x14ac:dyDescent="0.25">
      <c r="D71" s="58"/>
      <c r="E71" s="58"/>
    </row>
    <row r="72" spans="4:5" s="4" customFormat="1" x14ac:dyDescent="0.25">
      <c r="D72" s="58"/>
      <c r="E72" s="58"/>
    </row>
    <row r="73" spans="4:5" s="4" customFormat="1" x14ac:dyDescent="0.25">
      <c r="D73" s="58"/>
      <c r="E73" s="58"/>
    </row>
    <row r="74" spans="4:5" s="4" customFormat="1" x14ac:dyDescent="0.25">
      <c r="D74" s="58"/>
      <c r="E74" s="58"/>
    </row>
    <row r="75" spans="4:5" s="4" customFormat="1" x14ac:dyDescent="0.25">
      <c r="D75" s="58"/>
      <c r="E75" s="58"/>
    </row>
    <row r="76" spans="4:5" s="4" customFormat="1" x14ac:dyDescent="0.25">
      <c r="D76" s="58"/>
      <c r="E76" s="58"/>
    </row>
    <row r="77" spans="4:5" s="4" customFormat="1" x14ac:dyDescent="0.25">
      <c r="D77" s="58"/>
      <c r="E77" s="58"/>
    </row>
    <row r="78" spans="4:5" s="4" customFormat="1" x14ac:dyDescent="0.25">
      <c r="D78" s="58"/>
      <c r="E78" s="58"/>
    </row>
    <row r="79" spans="4:5" s="4" customFormat="1" x14ac:dyDescent="0.25">
      <c r="D79" s="58"/>
      <c r="E79" s="58"/>
    </row>
    <row r="80" spans="4:5" s="4" customFormat="1" x14ac:dyDescent="0.25">
      <c r="D80" s="58"/>
      <c r="E80" s="58"/>
    </row>
    <row r="81" spans="4:5" s="4" customFormat="1" x14ac:dyDescent="0.25">
      <c r="D81" s="58"/>
      <c r="E81" s="58"/>
    </row>
    <row r="82" spans="4:5" s="4" customFormat="1" x14ac:dyDescent="0.25">
      <c r="D82" s="58"/>
      <c r="E82" s="58"/>
    </row>
    <row r="83" spans="4:5" s="4" customFormat="1" x14ac:dyDescent="0.25">
      <c r="D83" s="58"/>
      <c r="E83" s="58"/>
    </row>
    <row r="84" spans="4:5" s="4" customFormat="1" x14ac:dyDescent="0.25">
      <c r="D84" s="58"/>
      <c r="E84" s="58"/>
    </row>
    <row r="85" spans="4:5" s="4" customFormat="1" x14ac:dyDescent="0.25">
      <c r="D85" s="58"/>
      <c r="E85" s="58"/>
    </row>
    <row r="86" spans="4:5" s="4" customFormat="1" x14ac:dyDescent="0.25">
      <c r="D86" s="58"/>
      <c r="E86" s="58"/>
    </row>
    <row r="87" spans="4:5" s="4" customFormat="1" x14ac:dyDescent="0.25">
      <c r="D87" s="58"/>
      <c r="E87" s="58"/>
    </row>
    <row r="88" spans="4:5" s="4" customFormat="1" x14ac:dyDescent="0.25">
      <c r="D88" s="58"/>
      <c r="E88" s="58"/>
    </row>
    <row r="89" spans="4:5" s="4" customFormat="1" x14ac:dyDescent="0.25">
      <c r="D89" s="58"/>
      <c r="E89" s="58"/>
    </row>
    <row r="90" spans="4:5" s="4" customFormat="1" x14ac:dyDescent="0.25">
      <c r="D90" s="58"/>
      <c r="E90" s="58"/>
    </row>
    <row r="91" spans="4:5" s="4" customFormat="1" x14ac:dyDescent="0.25">
      <c r="D91" s="58"/>
      <c r="E91" s="58"/>
    </row>
    <row r="92" spans="4:5" s="4" customFormat="1" x14ac:dyDescent="0.25">
      <c r="D92" s="58"/>
      <c r="E92" s="58"/>
    </row>
    <row r="93" spans="4:5" s="4" customFormat="1" x14ac:dyDescent="0.25">
      <c r="D93" s="58"/>
      <c r="E93" s="58"/>
    </row>
    <row r="94" spans="4:5" s="4" customFormat="1" x14ac:dyDescent="0.25">
      <c r="D94" s="58"/>
      <c r="E94" s="58"/>
    </row>
    <row r="95" spans="4:5" s="4" customFormat="1" x14ac:dyDescent="0.25">
      <c r="D95" s="58"/>
      <c r="E95" s="58"/>
    </row>
    <row r="96" spans="4:5" s="4" customFormat="1" x14ac:dyDescent="0.25">
      <c r="D96" s="58"/>
      <c r="E96" s="58"/>
    </row>
    <row r="97" spans="4:5" s="4" customFormat="1" x14ac:dyDescent="0.25">
      <c r="D97" s="58"/>
      <c r="E97" s="58"/>
    </row>
    <row r="98" spans="4:5" s="4" customFormat="1" x14ac:dyDescent="0.25">
      <c r="D98" s="58"/>
      <c r="E98" s="58"/>
    </row>
    <row r="99" spans="4:5" s="4" customFormat="1" x14ac:dyDescent="0.25">
      <c r="D99" s="58"/>
      <c r="E99" s="58"/>
    </row>
    <row r="100" spans="4:5" s="4" customFormat="1" x14ac:dyDescent="0.25">
      <c r="D100" s="58"/>
      <c r="E100" s="58"/>
    </row>
    <row r="101" spans="4:5" s="4" customFormat="1" x14ac:dyDescent="0.25">
      <c r="D101" s="58"/>
      <c r="E101" s="58"/>
    </row>
    <row r="102" spans="4:5" s="4" customFormat="1" x14ac:dyDescent="0.25">
      <c r="D102" s="58"/>
      <c r="E102" s="58"/>
    </row>
    <row r="103" spans="4:5" s="4" customFormat="1" x14ac:dyDescent="0.25">
      <c r="D103" s="58"/>
      <c r="E103" s="58"/>
    </row>
    <row r="104" spans="4:5" s="4" customFormat="1" x14ac:dyDescent="0.25">
      <c r="D104" s="58"/>
      <c r="E104" s="58"/>
    </row>
    <row r="105" spans="4:5" s="4" customFormat="1" x14ac:dyDescent="0.25">
      <c r="D105" s="58"/>
      <c r="E105" s="58"/>
    </row>
    <row r="106" spans="4:5" s="4" customFormat="1" x14ac:dyDescent="0.25">
      <c r="D106" s="58"/>
      <c r="E106" s="58"/>
    </row>
    <row r="107" spans="4:5" s="4" customFormat="1" x14ac:dyDescent="0.25">
      <c r="D107" s="58"/>
      <c r="E107" s="58"/>
    </row>
    <row r="108" spans="4:5" s="4" customFormat="1" x14ac:dyDescent="0.25">
      <c r="D108" s="58"/>
      <c r="E108" s="58"/>
    </row>
    <row r="109" spans="4:5" s="4" customFormat="1" x14ac:dyDescent="0.25">
      <c r="D109" s="58"/>
      <c r="E109" s="58"/>
    </row>
    <row r="110" spans="4:5" s="4" customFormat="1" x14ac:dyDescent="0.25">
      <c r="D110" s="58"/>
      <c r="E110" s="58"/>
    </row>
    <row r="111" spans="4:5" s="4" customFormat="1" x14ac:dyDescent="0.25">
      <c r="D111" s="58"/>
      <c r="E111" s="58"/>
    </row>
    <row r="112" spans="4:5" s="4" customFormat="1" x14ac:dyDescent="0.25">
      <c r="D112" s="58"/>
      <c r="E112" s="58"/>
    </row>
    <row r="113" spans="4:5" s="4" customFormat="1" x14ac:dyDescent="0.25">
      <c r="D113" s="58"/>
      <c r="E113" s="58"/>
    </row>
    <row r="114" spans="4:5" s="4" customFormat="1" x14ac:dyDescent="0.25">
      <c r="D114" s="58"/>
      <c r="E114" s="58"/>
    </row>
    <row r="115" spans="4:5" s="4" customFormat="1" x14ac:dyDescent="0.25">
      <c r="D115" s="58"/>
      <c r="E115" s="58"/>
    </row>
    <row r="116" spans="4:5" s="4" customFormat="1" x14ac:dyDescent="0.25">
      <c r="D116" s="58"/>
      <c r="E116" s="58"/>
    </row>
    <row r="117" spans="4:5" s="4" customFormat="1" x14ac:dyDescent="0.25">
      <c r="D117" s="58"/>
      <c r="E117" s="58"/>
    </row>
    <row r="118" spans="4:5" s="4" customFormat="1" x14ac:dyDescent="0.25">
      <c r="D118" s="58"/>
      <c r="E118" s="58"/>
    </row>
    <row r="119" spans="4:5" s="4" customFormat="1" x14ac:dyDescent="0.25">
      <c r="D119" s="58"/>
      <c r="E119" s="58"/>
    </row>
    <row r="120" spans="4:5" s="4" customFormat="1" x14ac:dyDescent="0.25">
      <c r="D120" s="58"/>
      <c r="E120" s="58"/>
    </row>
    <row r="121" spans="4:5" s="4" customFormat="1" x14ac:dyDescent="0.25">
      <c r="D121" s="58"/>
      <c r="E121" s="58"/>
    </row>
    <row r="122" spans="4:5" s="4" customFormat="1" x14ac:dyDescent="0.25">
      <c r="D122" s="58"/>
      <c r="E122" s="58"/>
    </row>
    <row r="123" spans="4:5" s="4" customFormat="1" x14ac:dyDescent="0.25">
      <c r="D123" s="58"/>
      <c r="E123" s="58"/>
    </row>
    <row r="124" spans="4:5" s="4" customFormat="1" x14ac:dyDescent="0.25">
      <c r="D124" s="58"/>
      <c r="E124" s="58"/>
    </row>
    <row r="125" spans="4:5" s="4" customFormat="1" x14ac:dyDescent="0.25">
      <c r="D125" s="58"/>
      <c r="E125" s="58"/>
    </row>
    <row r="126" spans="4:5" s="4" customFormat="1" x14ac:dyDescent="0.25">
      <c r="D126" s="58"/>
      <c r="E126" s="58"/>
    </row>
    <row r="127" spans="4:5" s="4" customFormat="1" x14ac:dyDescent="0.25">
      <c r="D127" s="58"/>
      <c r="E127" s="58"/>
    </row>
    <row r="128" spans="4:5" s="4" customFormat="1" x14ac:dyDescent="0.25">
      <c r="D128" s="58"/>
      <c r="E128" s="58"/>
    </row>
    <row r="129" spans="4:5" s="4" customFormat="1" x14ac:dyDescent="0.25">
      <c r="D129" s="58"/>
      <c r="E129" s="58"/>
    </row>
    <row r="130" spans="4:5" s="4" customFormat="1" x14ac:dyDescent="0.25">
      <c r="D130" s="58"/>
      <c r="E130" s="58"/>
    </row>
    <row r="131" spans="4:5" s="4" customFormat="1" x14ac:dyDescent="0.25">
      <c r="D131" s="58"/>
      <c r="E131" s="58"/>
    </row>
    <row r="132" spans="4:5" s="4" customFormat="1" x14ac:dyDescent="0.25">
      <c r="D132" s="58"/>
      <c r="E132" s="58"/>
    </row>
    <row r="133" spans="4:5" s="4" customFormat="1" x14ac:dyDescent="0.25">
      <c r="D133" s="58"/>
      <c r="E133" s="58"/>
    </row>
    <row r="134" spans="4:5" s="4" customFormat="1" x14ac:dyDescent="0.25">
      <c r="D134" s="58"/>
      <c r="E134" s="58"/>
    </row>
    <row r="135" spans="4:5" s="4" customFormat="1" x14ac:dyDescent="0.25">
      <c r="D135" s="58"/>
      <c r="E135" s="58"/>
    </row>
    <row r="136" spans="4:5" s="4" customFormat="1" x14ac:dyDescent="0.25">
      <c r="D136" s="58"/>
      <c r="E136" s="58"/>
    </row>
    <row r="137" spans="4:5" s="4" customFormat="1" x14ac:dyDescent="0.25">
      <c r="D137" s="58"/>
      <c r="E137" s="58"/>
    </row>
    <row r="138" spans="4:5" s="4" customFormat="1" x14ac:dyDescent="0.25">
      <c r="D138" s="58"/>
      <c r="E138" s="58"/>
    </row>
    <row r="139" spans="4:5" s="4" customFormat="1" x14ac:dyDescent="0.25">
      <c r="D139" s="58"/>
      <c r="E139" s="58"/>
    </row>
    <row r="140" spans="4:5" s="4" customFormat="1" x14ac:dyDescent="0.25">
      <c r="D140" s="58"/>
      <c r="E140" s="58"/>
    </row>
    <row r="141" spans="4:5" s="4" customFormat="1" x14ac:dyDescent="0.25">
      <c r="D141" s="58"/>
      <c r="E141" s="58"/>
    </row>
    <row r="142" spans="4:5" s="4" customFormat="1" x14ac:dyDescent="0.25">
      <c r="D142" s="58"/>
      <c r="E142" s="58"/>
    </row>
    <row r="143" spans="4:5" s="4" customFormat="1" x14ac:dyDescent="0.25">
      <c r="D143" s="58"/>
      <c r="E143" s="58"/>
    </row>
    <row r="144" spans="4:5" s="4" customFormat="1" x14ac:dyDescent="0.25">
      <c r="D144" s="58"/>
      <c r="E144" s="58"/>
    </row>
    <row r="145" spans="4:5" s="4" customFormat="1" x14ac:dyDescent="0.25">
      <c r="D145" s="58"/>
      <c r="E145" s="58"/>
    </row>
    <row r="146" spans="4:5" s="4" customFormat="1" x14ac:dyDescent="0.25">
      <c r="D146" s="58"/>
      <c r="E146" s="58"/>
    </row>
    <row r="147" spans="4:5" s="4" customFormat="1" x14ac:dyDescent="0.25">
      <c r="D147" s="58"/>
      <c r="E147" s="58"/>
    </row>
    <row r="148" spans="4:5" s="4" customFormat="1" x14ac:dyDescent="0.25">
      <c r="D148" s="58"/>
      <c r="E148" s="58"/>
    </row>
    <row r="149" spans="4:5" s="4" customFormat="1" x14ac:dyDescent="0.25">
      <c r="D149" s="58"/>
      <c r="E149" s="58"/>
    </row>
    <row r="150" spans="4:5" s="4" customFormat="1" x14ac:dyDescent="0.25">
      <c r="D150" s="58"/>
      <c r="E150" s="58"/>
    </row>
    <row r="151" spans="4:5" s="4" customFormat="1" x14ac:dyDescent="0.25">
      <c r="D151" s="58"/>
      <c r="E151" s="58"/>
    </row>
    <row r="152" spans="4:5" s="4" customFormat="1" x14ac:dyDescent="0.25">
      <c r="D152" s="58"/>
      <c r="E152" s="58"/>
    </row>
    <row r="153" spans="4:5" s="4" customFormat="1" x14ac:dyDescent="0.25">
      <c r="D153" s="58"/>
      <c r="E153" s="58"/>
    </row>
    <row r="154" spans="4:5" s="4" customFormat="1" x14ac:dyDescent="0.25">
      <c r="D154" s="58"/>
      <c r="E154" s="58"/>
    </row>
    <row r="155" spans="4:5" s="4" customFormat="1" x14ac:dyDescent="0.25">
      <c r="D155" s="58"/>
      <c r="E155" s="58"/>
    </row>
    <row r="156" spans="4:5" s="4" customFormat="1" x14ac:dyDescent="0.25">
      <c r="D156" s="58"/>
      <c r="E156" s="58"/>
    </row>
    <row r="157" spans="4:5" s="4" customFormat="1" x14ac:dyDescent="0.25">
      <c r="D157" s="58"/>
      <c r="E157" s="58"/>
    </row>
    <row r="158" spans="4:5" s="4" customFormat="1" x14ac:dyDescent="0.25">
      <c r="D158" s="58"/>
      <c r="E158" s="58"/>
    </row>
    <row r="159" spans="4:5" s="4" customFormat="1" x14ac:dyDescent="0.25">
      <c r="D159" s="58"/>
      <c r="E159" s="58"/>
    </row>
    <row r="160" spans="4:5" s="4" customFormat="1" x14ac:dyDescent="0.25">
      <c r="D160" s="58"/>
      <c r="E160" s="58"/>
    </row>
    <row r="161" spans="4:5" s="4" customFormat="1" x14ac:dyDescent="0.25">
      <c r="D161" s="58"/>
      <c r="E161" s="58"/>
    </row>
    <row r="162" spans="4:5" s="4" customFormat="1" x14ac:dyDescent="0.25">
      <c r="D162" s="58"/>
      <c r="E162" s="58"/>
    </row>
    <row r="163" spans="4:5" s="4" customFormat="1" x14ac:dyDescent="0.25">
      <c r="D163" s="58"/>
      <c r="E163" s="58"/>
    </row>
    <row r="164" spans="4:5" s="4" customFormat="1" x14ac:dyDescent="0.25">
      <c r="D164" s="58"/>
      <c r="E164" s="58"/>
    </row>
    <row r="165" spans="4:5" s="4" customFormat="1" x14ac:dyDescent="0.25">
      <c r="D165" s="58"/>
      <c r="E165" s="58"/>
    </row>
    <row r="166" spans="4:5" s="4" customFormat="1" x14ac:dyDescent="0.25">
      <c r="D166" s="58"/>
      <c r="E166" s="58"/>
    </row>
    <row r="167" spans="4:5" s="4" customFormat="1" x14ac:dyDescent="0.25">
      <c r="D167" s="58"/>
      <c r="E167" s="58"/>
    </row>
    <row r="168" spans="4:5" s="4" customFormat="1" x14ac:dyDescent="0.25">
      <c r="D168" s="58"/>
      <c r="E168" s="58"/>
    </row>
    <row r="169" spans="4:5" s="4" customFormat="1" x14ac:dyDescent="0.25">
      <c r="D169" s="58"/>
      <c r="E169" s="58"/>
    </row>
    <row r="170" spans="4:5" s="4" customFormat="1" x14ac:dyDescent="0.25">
      <c r="D170" s="58"/>
      <c r="E170" s="58"/>
    </row>
    <row r="171" spans="4:5" s="4" customFormat="1" x14ac:dyDescent="0.25">
      <c r="D171" s="58"/>
      <c r="E171" s="58"/>
    </row>
    <row r="172" spans="4:5" s="4" customFormat="1" x14ac:dyDescent="0.25">
      <c r="D172" s="58"/>
      <c r="E172" s="58"/>
    </row>
    <row r="173" spans="4:5" s="4" customFormat="1" x14ac:dyDescent="0.25">
      <c r="D173" s="58"/>
      <c r="E173" s="58"/>
    </row>
    <row r="174" spans="4:5" s="4" customFormat="1" x14ac:dyDescent="0.25">
      <c r="D174" s="58"/>
      <c r="E174" s="58"/>
    </row>
    <row r="175" spans="4:5" s="4" customFormat="1" x14ac:dyDescent="0.25">
      <c r="D175" s="58"/>
      <c r="E175" s="58"/>
    </row>
    <row r="176" spans="4:5" s="4" customFormat="1" x14ac:dyDescent="0.25">
      <c r="D176" s="58"/>
      <c r="E176" s="58"/>
    </row>
    <row r="177" spans="4:5" s="4" customFormat="1" x14ac:dyDescent="0.25">
      <c r="D177" s="58"/>
      <c r="E177" s="58"/>
    </row>
    <row r="178" spans="4:5" s="4" customFormat="1" x14ac:dyDescent="0.25">
      <c r="D178" s="58"/>
      <c r="E178" s="58"/>
    </row>
    <row r="179" spans="4:5" s="4" customFormat="1" x14ac:dyDescent="0.25">
      <c r="D179" s="58"/>
      <c r="E179" s="58"/>
    </row>
    <row r="180" spans="4:5" s="4" customFormat="1" x14ac:dyDescent="0.25">
      <c r="D180" s="58"/>
      <c r="E180" s="58"/>
    </row>
    <row r="181" spans="4:5" s="4" customFormat="1" x14ac:dyDescent="0.25">
      <c r="D181" s="58"/>
      <c r="E181" s="58"/>
    </row>
    <row r="182" spans="4:5" s="4" customFormat="1" x14ac:dyDescent="0.25">
      <c r="D182" s="58"/>
      <c r="E182" s="58"/>
    </row>
    <row r="183" spans="4:5" s="4" customFormat="1" x14ac:dyDescent="0.25">
      <c r="D183" s="58"/>
      <c r="E183" s="58"/>
    </row>
    <row r="184" spans="4:5" s="4" customFormat="1" x14ac:dyDescent="0.25">
      <c r="D184" s="58"/>
      <c r="E184" s="58"/>
    </row>
    <row r="185" spans="4:5" s="4" customFormat="1" x14ac:dyDescent="0.25">
      <c r="D185" s="58"/>
      <c r="E185" s="58"/>
    </row>
    <row r="186" spans="4:5" s="4" customFormat="1" x14ac:dyDescent="0.25">
      <c r="D186" s="58"/>
      <c r="E186" s="58"/>
    </row>
    <row r="187" spans="4:5" s="4" customFormat="1" x14ac:dyDescent="0.25">
      <c r="D187" s="58"/>
      <c r="E187" s="58"/>
    </row>
    <row r="188" spans="4:5" s="4" customFormat="1" x14ac:dyDescent="0.25">
      <c r="D188" s="58"/>
      <c r="E188" s="58"/>
    </row>
    <row r="189" spans="4:5" s="4" customFormat="1" x14ac:dyDescent="0.25">
      <c r="D189" s="58"/>
      <c r="E189" s="58"/>
    </row>
    <row r="190" spans="4:5" s="4" customFormat="1" x14ac:dyDescent="0.25">
      <c r="D190" s="58"/>
      <c r="E190" s="58"/>
    </row>
    <row r="191" spans="4:5" s="4" customFormat="1" x14ac:dyDescent="0.25">
      <c r="D191" s="58"/>
      <c r="E191" s="58"/>
    </row>
    <row r="192" spans="4:5" s="4" customFormat="1" x14ac:dyDescent="0.25">
      <c r="D192" s="58"/>
      <c r="E192" s="58"/>
    </row>
    <row r="193" spans="4:5" s="4" customFormat="1" x14ac:dyDescent="0.25">
      <c r="D193" s="58"/>
      <c r="E193" s="58"/>
    </row>
    <row r="194" spans="4:5" s="4" customFormat="1" x14ac:dyDescent="0.25">
      <c r="D194" s="58"/>
      <c r="E194" s="58"/>
    </row>
    <row r="195" spans="4:5" s="4" customFormat="1" x14ac:dyDescent="0.25">
      <c r="D195" s="58"/>
      <c r="E195" s="58"/>
    </row>
    <row r="196" spans="4:5" s="4" customFormat="1" x14ac:dyDescent="0.25">
      <c r="D196" s="58"/>
      <c r="E196" s="58"/>
    </row>
    <row r="197" spans="4:5" s="4" customFormat="1" x14ac:dyDescent="0.25">
      <c r="D197" s="58"/>
      <c r="E197" s="58"/>
    </row>
    <row r="198" spans="4:5" s="4" customFormat="1" x14ac:dyDescent="0.25">
      <c r="D198" s="58"/>
      <c r="E198" s="58"/>
    </row>
    <row r="199" spans="4:5" s="4" customFormat="1" x14ac:dyDescent="0.25">
      <c r="D199" s="58"/>
      <c r="E199" s="58"/>
    </row>
    <row r="200" spans="4:5" s="4" customFormat="1" x14ac:dyDescent="0.25">
      <c r="D200" s="58"/>
      <c r="E200" s="58"/>
    </row>
    <row r="201" spans="4:5" s="4" customFormat="1" x14ac:dyDescent="0.25">
      <c r="D201" s="58"/>
      <c r="E201" s="58"/>
    </row>
    <row r="202" spans="4:5" s="4" customFormat="1" x14ac:dyDescent="0.25">
      <c r="D202" s="58"/>
      <c r="E202" s="58"/>
    </row>
    <row r="203" spans="4:5" s="4" customFormat="1" x14ac:dyDescent="0.25">
      <c r="D203" s="58"/>
      <c r="E203" s="58"/>
    </row>
    <row r="204" spans="4:5" s="4" customFormat="1" x14ac:dyDescent="0.25">
      <c r="D204" s="58"/>
      <c r="E204" s="58"/>
    </row>
    <row r="205" spans="4:5" s="4" customFormat="1" x14ac:dyDescent="0.25">
      <c r="D205" s="58"/>
      <c r="E205" s="58"/>
    </row>
    <row r="206" spans="4:5" s="4" customFormat="1" x14ac:dyDescent="0.25">
      <c r="D206" s="58"/>
      <c r="E206" s="58"/>
    </row>
    <row r="207" spans="4:5" s="4" customFormat="1" x14ac:dyDescent="0.25">
      <c r="D207" s="58"/>
      <c r="E207" s="58"/>
    </row>
    <row r="208" spans="4:5" s="4" customFormat="1" x14ac:dyDescent="0.25">
      <c r="D208" s="58"/>
      <c r="E208" s="58"/>
    </row>
    <row r="209" spans="4:5" s="4" customFormat="1" x14ac:dyDescent="0.25">
      <c r="D209" s="58"/>
      <c r="E209" s="58"/>
    </row>
    <row r="210" spans="4:5" s="4" customFormat="1" x14ac:dyDescent="0.25">
      <c r="D210" s="58"/>
      <c r="E210" s="58"/>
    </row>
    <row r="211" spans="4:5" s="4" customFormat="1" x14ac:dyDescent="0.25">
      <c r="D211" s="58"/>
      <c r="E211" s="58"/>
    </row>
    <row r="212" spans="4:5" s="4" customFormat="1" x14ac:dyDescent="0.25">
      <c r="D212" s="58"/>
      <c r="E212" s="58"/>
    </row>
    <row r="213" spans="4:5" s="4" customFormat="1" x14ac:dyDescent="0.25">
      <c r="D213" s="58"/>
      <c r="E213" s="58"/>
    </row>
    <row r="214" spans="4:5" s="4" customFormat="1" x14ac:dyDescent="0.25">
      <c r="D214" s="58"/>
      <c r="E214" s="58"/>
    </row>
    <row r="215" spans="4:5" s="4" customFormat="1" x14ac:dyDescent="0.25">
      <c r="D215" s="58"/>
      <c r="E215" s="58"/>
    </row>
    <row r="216" spans="4:5" s="4" customFormat="1" x14ac:dyDescent="0.25">
      <c r="D216" s="58"/>
      <c r="E216" s="58"/>
    </row>
    <row r="217" spans="4:5" s="4" customFormat="1" x14ac:dyDescent="0.25">
      <c r="D217" s="58"/>
      <c r="E217" s="58"/>
    </row>
    <row r="218" spans="4:5" s="4" customFormat="1" x14ac:dyDescent="0.25">
      <c r="D218" s="58"/>
      <c r="E218" s="58"/>
    </row>
    <row r="219" spans="4:5" s="4" customFormat="1" x14ac:dyDescent="0.25">
      <c r="D219" s="58"/>
      <c r="E219" s="58"/>
    </row>
    <row r="220" spans="4:5" s="4" customFormat="1" x14ac:dyDescent="0.25">
      <c r="D220" s="58"/>
      <c r="E220" s="58"/>
    </row>
    <row r="221" spans="4:5" s="4" customFormat="1" x14ac:dyDescent="0.25">
      <c r="D221" s="58"/>
      <c r="E221" s="58"/>
    </row>
    <row r="222" spans="4:5" s="4" customFormat="1" x14ac:dyDescent="0.25">
      <c r="D222" s="58"/>
      <c r="E222" s="58"/>
    </row>
    <row r="223" spans="4:5" s="4" customFormat="1" x14ac:dyDescent="0.25">
      <c r="D223" s="58"/>
      <c r="E223" s="58"/>
    </row>
    <row r="224" spans="4:5" s="4" customFormat="1" x14ac:dyDescent="0.25">
      <c r="D224" s="58"/>
      <c r="E224" s="58"/>
    </row>
    <row r="225" spans="4:5" s="4" customFormat="1" x14ac:dyDescent="0.25">
      <c r="D225" s="58"/>
      <c r="E225" s="58"/>
    </row>
    <row r="226" spans="4:5" s="4" customFormat="1" x14ac:dyDescent="0.25">
      <c r="D226" s="58"/>
      <c r="E226" s="58"/>
    </row>
    <row r="227" spans="4:5" s="4" customFormat="1" x14ac:dyDescent="0.25">
      <c r="D227" s="58"/>
      <c r="E227" s="58"/>
    </row>
    <row r="228" spans="4:5" s="4" customFormat="1" x14ac:dyDescent="0.25">
      <c r="D228" s="58"/>
      <c r="E228" s="58"/>
    </row>
    <row r="229" spans="4:5" s="4" customFormat="1" x14ac:dyDescent="0.25">
      <c r="D229" s="58"/>
      <c r="E229" s="58"/>
    </row>
    <row r="230" spans="4:5" s="4" customFormat="1" x14ac:dyDescent="0.25">
      <c r="D230" s="58"/>
      <c r="E230" s="58"/>
    </row>
    <row r="231" spans="4:5" s="4" customFormat="1" x14ac:dyDescent="0.25">
      <c r="D231" s="58"/>
      <c r="E231" s="58"/>
    </row>
    <row r="232" spans="4:5" s="4" customFormat="1" x14ac:dyDescent="0.25">
      <c r="D232" s="58"/>
      <c r="E232" s="58"/>
    </row>
    <row r="233" spans="4:5" s="4" customFormat="1" x14ac:dyDescent="0.25">
      <c r="D233" s="58"/>
      <c r="E233" s="58"/>
    </row>
    <row r="234" spans="4:5" s="4" customFormat="1" x14ac:dyDescent="0.25">
      <c r="D234" s="58"/>
      <c r="E234" s="58"/>
    </row>
    <row r="235" spans="4:5" s="4" customFormat="1" x14ac:dyDescent="0.25">
      <c r="D235" s="58"/>
      <c r="E235" s="58"/>
    </row>
    <row r="236" spans="4:5" s="4" customFormat="1" x14ac:dyDescent="0.25">
      <c r="D236" s="58"/>
      <c r="E236" s="58"/>
    </row>
    <row r="237" spans="4:5" s="4" customFormat="1" x14ac:dyDescent="0.25">
      <c r="D237" s="58"/>
      <c r="E237" s="58"/>
    </row>
    <row r="238" spans="4:5" s="4" customFormat="1" x14ac:dyDescent="0.25">
      <c r="D238" s="58"/>
      <c r="E238" s="58"/>
    </row>
    <row r="239" spans="4:5" s="4" customFormat="1" x14ac:dyDescent="0.25">
      <c r="D239" s="58"/>
      <c r="E239" s="58"/>
    </row>
    <row r="240" spans="4:5" s="4" customFormat="1" x14ac:dyDescent="0.25">
      <c r="D240" s="58"/>
      <c r="E240" s="58"/>
    </row>
    <row r="241" spans="4:5" s="4" customFormat="1" x14ac:dyDescent="0.25">
      <c r="D241" s="58"/>
      <c r="E241" s="58"/>
    </row>
    <row r="242" spans="4:5" s="4" customFormat="1" x14ac:dyDescent="0.25">
      <c r="D242" s="58"/>
      <c r="E242" s="58"/>
    </row>
    <row r="243" spans="4:5" s="4" customFormat="1" x14ac:dyDescent="0.25">
      <c r="D243" s="58"/>
      <c r="E243" s="58"/>
    </row>
    <row r="244" spans="4:5" s="4" customFormat="1" x14ac:dyDescent="0.25">
      <c r="D244" s="58"/>
      <c r="E244" s="58"/>
    </row>
    <row r="245" spans="4:5" s="4" customFormat="1" x14ac:dyDescent="0.25">
      <c r="D245" s="58"/>
      <c r="E245" s="58"/>
    </row>
    <row r="246" spans="4:5" s="4" customFormat="1" x14ac:dyDescent="0.25">
      <c r="D246" s="58"/>
      <c r="E246" s="58"/>
    </row>
    <row r="247" spans="4:5" s="4" customFormat="1" x14ac:dyDescent="0.25">
      <c r="D247" s="58"/>
      <c r="E247" s="58"/>
    </row>
    <row r="248" spans="4:5" s="4" customFormat="1" x14ac:dyDescent="0.25">
      <c r="D248" s="58"/>
      <c r="E248" s="58"/>
    </row>
    <row r="249" spans="4:5" s="4" customFormat="1" x14ac:dyDescent="0.25">
      <c r="D249" s="58"/>
      <c r="E249" s="58"/>
    </row>
    <row r="250" spans="4:5" s="4" customFormat="1" x14ac:dyDescent="0.25">
      <c r="D250" s="58"/>
      <c r="E250" s="58"/>
    </row>
    <row r="251" spans="4:5" s="4" customFormat="1" x14ac:dyDescent="0.25">
      <c r="D251" s="58"/>
      <c r="E251" s="58"/>
    </row>
    <row r="252" spans="4:5" s="4" customFormat="1" x14ac:dyDescent="0.25">
      <c r="D252" s="58"/>
      <c r="E252" s="58"/>
    </row>
    <row r="253" spans="4:5" s="4" customFormat="1" x14ac:dyDescent="0.25">
      <c r="D253" s="58"/>
      <c r="E253" s="58"/>
    </row>
    <row r="254" spans="4:5" s="4" customFormat="1" x14ac:dyDescent="0.25">
      <c r="D254" s="58"/>
      <c r="E254" s="58"/>
    </row>
    <row r="255" spans="4:5" s="4" customFormat="1" x14ac:dyDescent="0.25">
      <c r="D255" s="58"/>
      <c r="E255" s="58"/>
    </row>
    <row r="256" spans="4:5" s="4" customFormat="1" x14ac:dyDescent="0.25">
      <c r="D256" s="58"/>
      <c r="E256" s="58"/>
    </row>
    <row r="257" spans="4:5" s="4" customFormat="1" x14ac:dyDescent="0.25">
      <c r="D257" s="58"/>
      <c r="E257" s="58"/>
    </row>
    <row r="258" spans="4:5" s="4" customFormat="1" x14ac:dyDescent="0.25">
      <c r="D258" s="58"/>
      <c r="E258" s="58"/>
    </row>
    <row r="259" spans="4:5" s="4" customFormat="1" x14ac:dyDescent="0.25">
      <c r="D259" s="58"/>
      <c r="E259" s="58"/>
    </row>
    <row r="260" spans="4:5" s="4" customFormat="1" x14ac:dyDescent="0.25">
      <c r="D260" s="58"/>
      <c r="E260" s="58"/>
    </row>
    <row r="261" spans="4:5" s="4" customFormat="1" x14ac:dyDescent="0.25">
      <c r="D261" s="58"/>
      <c r="E261" s="58"/>
    </row>
    <row r="262" spans="4:5" s="4" customFormat="1" x14ac:dyDescent="0.25">
      <c r="D262" s="58"/>
      <c r="E262" s="58"/>
    </row>
    <row r="263" spans="4:5" s="4" customFormat="1" x14ac:dyDescent="0.25">
      <c r="D263" s="58"/>
      <c r="E263" s="58"/>
    </row>
    <row r="264" spans="4:5" s="4" customFormat="1" x14ac:dyDescent="0.25">
      <c r="D264" s="58"/>
      <c r="E264" s="58"/>
    </row>
    <row r="265" spans="4:5" s="4" customFormat="1" x14ac:dyDescent="0.25">
      <c r="D265" s="58"/>
      <c r="E265" s="58"/>
    </row>
    <row r="266" spans="4:5" s="4" customFormat="1" x14ac:dyDescent="0.25">
      <c r="D266" s="58"/>
      <c r="E266" s="58"/>
    </row>
    <row r="267" spans="4:5" s="4" customFormat="1" x14ac:dyDescent="0.25">
      <c r="D267" s="58"/>
      <c r="E267" s="58"/>
    </row>
    <row r="268" spans="4:5" s="4" customFormat="1" x14ac:dyDescent="0.25">
      <c r="D268" s="58"/>
      <c r="E268" s="58"/>
    </row>
    <row r="269" spans="4:5" s="4" customFormat="1" x14ac:dyDescent="0.25">
      <c r="D269" s="58"/>
      <c r="E269" s="58"/>
    </row>
    <row r="270" spans="4:5" s="4" customFormat="1" x14ac:dyDescent="0.25">
      <c r="D270" s="58"/>
      <c r="E270" s="58"/>
    </row>
    <row r="271" spans="4:5" s="4" customFormat="1" x14ac:dyDescent="0.25">
      <c r="D271" s="58"/>
      <c r="E271" s="58"/>
    </row>
    <row r="272" spans="4:5" s="4" customFormat="1" x14ac:dyDescent="0.25">
      <c r="D272" s="58"/>
      <c r="E272" s="58"/>
    </row>
    <row r="273" spans="4:5" s="4" customFormat="1" x14ac:dyDescent="0.25">
      <c r="D273" s="58"/>
      <c r="E273" s="58"/>
    </row>
    <row r="274" spans="4:5" s="4" customFormat="1" x14ac:dyDescent="0.25">
      <c r="D274" s="58"/>
      <c r="E274" s="58"/>
    </row>
    <row r="275" spans="4:5" s="4" customFormat="1" x14ac:dyDescent="0.25">
      <c r="D275" s="58"/>
      <c r="E275" s="58"/>
    </row>
    <row r="276" spans="4:5" s="4" customFormat="1" x14ac:dyDescent="0.25">
      <c r="D276" s="58"/>
      <c r="E276" s="58"/>
    </row>
    <row r="277" spans="4:5" s="4" customFormat="1" x14ac:dyDescent="0.25">
      <c r="D277" s="58"/>
      <c r="E277" s="58"/>
    </row>
    <row r="278" spans="4:5" s="4" customFormat="1" x14ac:dyDescent="0.25">
      <c r="D278" s="58"/>
      <c r="E278" s="58"/>
    </row>
    <row r="279" spans="4:5" s="4" customFormat="1" x14ac:dyDescent="0.25">
      <c r="D279" s="58"/>
      <c r="E279" s="58"/>
    </row>
    <row r="280" spans="4:5" s="4" customFormat="1" x14ac:dyDescent="0.25">
      <c r="D280" s="58"/>
      <c r="E280" s="58"/>
    </row>
    <row r="281" spans="4:5" s="4" customFormat="1" x14ac:dyDescent="0.25">
      <c r="D281" s="58"/>
      <c r="E281" s="58"/>
    </row>
    <row r="282" spans="4:5" s="4" customFormat="1" x14ac:dyDescent="0.25">
      <c r="D282" s="58"/>
      <c r="E282" s="58"/>
    </row>
    <row r="283" spans="4:5" s="4" customFormat="1" x14ac:dyDescent="0.25">
      <c r="D283" s="58"/>
      <c r="E283" s="58"/>
    </row>
    <row r="284" spans="4:5" s="4" customFormat="1" x14ac:dyDescent="0.25">
      <c r="D284" s="58"/>
      <c r="E284" s="58"/>
    </row>
    <row r="285" spans="4:5" s="4" customFormat="1" x14ac:dyDescent="0.25">
      <c r="D285" s="58"/>
      <c r="E285" s="58"/>
    </row>
    <row r="286" spans="4:5" s="4" customFormat="1" x14ac:dyDescent="0.25">
      <c r="D286" s="58"/>
      <c r="E286" s="58"/>
    </row>
    <row r="287" spans="4:5" s="4" customFormat="1" x14ac:dyDescent="0.25">
      <c r="D287" s="58"/>
      <c r="E287" s="58"/>
    </row>
    <row r="288" spans="4:5" s="4" customFormat="1" x14ac:dyDescent="0.25">
      <c r="D288" s="58"/>
      <c r="E288" s="58"/>
    </row>
    <row r="289" spans="4:5" s="4" customFormat="1" x14ac:dyDescent="0.25">
      <c r="D289" s="58"/>
      <c r="E289" s="58"/>
    </row>
    <row r="290" spans="4:5" s="4" customFormat="1" x14ac:dyDescent="0.25">
      <c r="D290" s="58"/>
      <c r="E290" s="58"/>
    </row>
    <row r="291" spans="4:5" s="4" customFormat="1" x14ac:dyDescent="0.25">
      <c r="D291" s="58"/>
      <c r="E291" s="58"/>
    </row>
    <row r="292" spans="4:5" s="4" customFormat="1" x14ac:dyDescent="0.25">
      <c r="D292" s="58"/>
      <c r="E292" s="58"/>
    </row>
    <row r="293" spans="4:5" s="4" customFormat="1" x14ac:dyDescent="0.25">
      <c r="D293" s="58"/>
      <c r="E293" s="58"/>
    </row>
    <row r="294" spans="4:5" s="4" customFormat="1" x14ac:dyDescent="0.25">
      <c r="D294" s="58"/>
      <c r="E294" s="58"/>
    </row>
    <row r="295" spans="4:5" s="4" customFormat="1" x14ac:dyDescent="0.25">
      <c r="D295" s="58"/>
      <c r="E295" s="58"/>
    </row>
    <row r="296" spans="4:5" s="4" customFormat="1" x14ac:dyDescent="0.25">
      <c r="D296" s="58"/>
      <c r="E296" s="58"/>
    </row>
    <row r="297" spans="4:5" s="4" customFormat="1" x14ac:dyDescent="0.25">
      <c r="D297" s="58"/>
      <c r="E297" s="58"/>
    </row>
    <row r="298" spans="4:5" s="4" customFormat="1" x14ac:dyDescent="0.25">
      <c r="D298" s="58"/>
      <c r="E298" s="58"/>
    </row>
    <row r="299" spans="4:5" s="4" customFormat="1" x14ac:dyDescent="0.25">
      <c r="D299" s="58"/>
      <c r="E299" s="58"/>
    </row>
    <row r="300" spans="4:5" s="4" customFormat="1" x14ac:dyDescent="0.25">
      <c r="D300" s="58"/>
      <c r="E300" s="58"/>
    </row>
    <row r="301" spans="4:5" s="4" customFormat="1" x14ac:dyDescent="0.25">
      <c r="D301" s="58"/>
      <c r="E301" s="58"/>
    </row>
    <row r="302" spans="4:5" s="4" customFormat="1" x14ac:dyDescent="0.25">
      <c r="D302" s="58"/>
      <c r="E302" s="58"/>
    </row>
    <row r="303" spans="4:5" s="4" customFormat="1" x14ac:dyDescent="0.25">
      <c r="D303" s="58"/>
      <c r="E303" s="58"/>
    </row>
    <row r="304" spans="4:5" s="4" customFormat="1" x14ac:dyDescent="0.25">
      <c r="D304" s="58"/>
      <c r="E304" s="58"/>
    </row>
    <row r="305" spans="4:5" s="4" customFormat="1" x14ac:dyDescent="0.25">
      <c r="D305" s="58"/>
      <c r="E305" s="58"/>
    </row>
    <row r="306" spans="4:5" s="4" customFormat="1" x14ac:dyDescent="0.25">
      <c r="D306" s="58"/>
      <c r="E306" s="58"/>
    </row>
    <row r="307" spans="4:5" s="4" customFormat="1" x14ac:dyDescent="0.25">
      <c r="D307" s="58"/>
      <c r="E307" s="58"/>
    </row>
    <row r="308" spans="4:5" s="4" customFormat="1" x14ac:dyDescent="0.25">
      <c r="D308" s="58"/>
      <c r="E308" s="58"/>
    </row>
    <row r="309" spans="4:5" s="4" customFormat="1" x14ac:dyDescent="0.25">
      <c r="D309" s="58"/>
      <c r="E309" s="58"/>
    </row>
    <row r="310" spans="4:5" s="4" customFormat="1" x14ac:dyDescent="0.25">
      <c r="D310" s="58"/>
      <c r="E310" s="58"/>
    </row>
    <row r="311" spans="4:5" s="4" customFormat="1" x14ac:dyDescent="0.25">
      <c r="D311" s="58"/>
      <c r="E311" s="58"/>
    </row>
    <row r="312" spans="4:5" s="4" customFormat="1" x14ac:dyDescent="0.25">
      <c r="D312" s="58"/>
      <c r="E312" s="58"/>
    </row>
    <row r="313" spans="4:5" s="4" customFormat="1" x14ac:dyDescent="0.25">
      <c r="D313" s="58"/>
      <c r="E313" s="58"/>
    </row>
    <row r="314" spans="4:5" s="4" customFormat="1" x14ac:dyDescent="0.25">
      <c r="D314" s="58"/>
      <c r="E314" s="58"/>
    </row>
    <row r="315" spans="4:5" s="4" customFormat="1" x14ac:dyDescent="0.25">
      <c r="D315" s="58"/>
      <c r="E315" s="58"/>
    </row>
    <row r="316" spans="4:5" s="4" customFormat="1" x14ac:dyDescent="0.25">
      <c r="D316" s="58"/>
      <c r="E316" s="58"/>
    </row>
    <row r="317" spans="4:5" s="4" customFormat="1" x14ac:dyDescent="0.25">
      <c r="D317" s="58"/>
      <c r="E317" s="58"/>
    </row>
    <row r="318" spans="4:5" s="4" customFormat="1" x14ac:dyDescent="0.25">
      <c r="D318" s="58"/>
      <c r="E318" s="58"/>
    </row>
    <row r="319" spans="4:5" s="4" customFormat="1" x14ac:dyDescent="0.25">
      <c r="D319" s="58"/>
      <c r="E319" s="58"/>
    </row>
    <row r="320" spans="4:5" s="4" customFormat="1" x14ac:dyDescent="0.25">
      <c r="D320" s="58"/>
      <c r="E320" s="58"/>
    </row>
    <row r="321" spans="4:5" s="4" customFormat="1" x14ac:dyDescent="0.25">
      <c r="D321" s="58"/>
      <c r="E321" s="58"/>
    </row>
    <row r="322" spans="4:5" s="4" customFormat="1" x14ac:dyDescent="0.25">
      <c r="D322" s="58"/>
      <c r="E322" s="58"/>
    </row>
    <row r="323" spans="4:5" s="4" customFormat="1" x14ac:dyDescent="0.25">
      <c r="D323" s="58"/>
      <c r="E323" s="58"/>
    </row>
    <row r="324" spans="4:5" s="4" customFormat="1" x14ac:dyDescent="0.25">
      <c r="D324" s="58"/>
      <c r="E324" s="58"/>
    </row>
    <row r="325" spans="4:5" s="4" customFormat="1" x14ac:dyDescent="0.25">
      <c r="D325" s="58"/>
      <c r="E325" s="58"/>
    </row>
    <row r="326" spans="4:5" s="4" customFormat="1" x14ac:dyDescent="0.25">
      <c r="D326" s="58"/>
      <c r="E326" s="58"/>
    </row>
    <row r="327" spans="4:5" s="4" customFormat="1" x14ac:dyDescent="0.25">
      <c r="D327" s="58"/>
      <c r="E327" s="58"/>
    </row>
    <row r="328" spans="4:5" s="4" customFormat="1" x14ac:dyDescent="0.25">
      <c r="D328" s="58"/>
      <c r="E328" s="58"/>
    </row>
    <row r="329" spans="4:5" s="4" customFormat="1" x14ac:dyDescent="0.25">
      <c r="D329" s="58"/>
      <c r="E329" s="58"/>
    </row>
    <row r="330" spans="4:5" s="4" customFormat="1" x14ac:dyDescent="0.25">
      <c r="D330" s="58"/>
      <c r="E330" s="58"/>
    </row>
    <row r="331" spans="4:5" s="4" customFormat="1" x14ac:dyDescent="0.25">
      <c r="D331" s="58"/>
      <c r="E331" s="58"/>
    </row>
    <row r="332" spans="4:5" s="4" customFormat="1" x14ac:dyDescent="0.25">
      <c r="D332" s="58"/>
      <c r="E332" s="58"/>
    </row>
    <row r="333" spans="4:5" s="4" customFormat="1" x14ac:dyDescent="0.25">
      <c r="D333" s="58"/>
      <c r="E333" s="58"/>
    </row>
    <row r="334" spans="4:5" s="4" customFormat="1" x14ac:dyDescent="0.25">
      <c r="D334" s="58"/>
      <c r="E334" s="58"/>
    </row>
    <row r="335" spans="4:5" s="4" customFormat="1" x14ac:dyDescent="0.25">
      <c r="D335" s="58"/>
      <c r="E335" s="58"/>
    </row>
    <row r="336" spans="4:5" s="4" customFormat="1" x14ac:dyDescent="0.25">
      <c r="D336" s="58"/>
      <c r="E336" s="58"/>
    </row>
    <row r="337" spans="4:5" s="4" customFormat="1" x14ac:dyDescent="0.25">
      <c r="D337" s="58"/>
      <c r="E337" s="58"/>
    </row>
    <row r="338" spans="4:5" s="4" customFormat="1" x14ac:dyDescent="0.25">
      <c r="D338" s="58"/>
      <c r="E338" s="58"/>
    </row>
    <row r="339" spans="4:5" s="4" customFormat="1" x14ac:dyDescent="0.25">
      <c r="D339" s="58"/>
      <c r="E339" s="58"/>
    </row>
    <row r="340" spans="4:5" s="4" customFormat="1" x14ac:dyDescent="0.25">
      <c r="D340" s="58"/>
      <c r="E340" s="58"/>
    </row>
    <row r="341" spans="4:5" s="4" customFormat="1" x14ac:dyDescent="0.25">
      <c r="D341" s="58"/>
      <c r="E341" s="58"/>
    </row>
    <row r="342" spans="4:5" s="4" customFormat="1" x14ac:dyDescent="0.25">
      <c r="D342" s="58"/>
      <c r="E342" s="58"/>
    </row>
    <row r="343" spans="4:5" s="4" customFormat="1" x14ac:dyDescent="0.25">
      <c r="D343" s="58"/>
      <c r="E343" s="58"/>
    </row>
    <row r="344" spans="4:5" s="4" customFormat="1" x14ac:dyDescent="0.25">
      <c r="D344" s="58"/>
      <c r="E344" s="58"/>
    </row>
    <row r="345" spans="4:5" s="4" customFormat="1" x14ac:dyDescent="0.25">
      <c r="D345" s="58"/>
      <c r="E345" s="58"/>
    </row>
    <row r="346" spans="4:5" s="4" customFormat="1" x14ac:dyDescent="0.25">
      <c r="D346" s="58"/>
      <c r="E346" s="58"/>
    </row>
    <row r="347" spans="4:5" s="4" customFormat="1" x14ac:dyDescent="0.25">
      <c r="D347" s="58"/>
      <c r="E347" s="58"/>
    </row>
    <row r="348" spans="4:5" s="4" customFormat="1" x14ac:dyDescent="0.25">
      <c r="D348" s="58"/>
      <c r="E348" s="58"/>
    </row>
    <row r="349" spans="4:5" s="4" customFormat="1" x14ac:dyDescent="0.25">
      <c r="D349" s="58"/>
      <c r="E349" s="58"/>
    </row>
    <row r="350" spans="4:5" s="4" customFormat="1" x14ac:dyDescent="0.25">
      <c r="D350" s="58"/>
      <c r="E350" s="58"/>
    </row>
    <row r="351" spans="4:5" s="4" customFormat="1" x14ac:dyDescent="0.25">
      <c r="D351" s="58"/>
      <c r="E351" s="58"/>
    </row>
    <row r="352" spans="4:5" s="4" customFormat="1" x14ac:dyDescent="0.25">
      <c r="D352" s="58"/>
      <c r="E352" s="58"/>
    </row>
    <row r="353" spans="4:5" s="4" customFormat="1" x14ac:dyDescent="0.25">
      <c r="D353" s="58"/>
      <c r="E353" s="58"/>
    </row>
    <row r="354" spans="4:5" s="4" customFormat="1" x14ac:dyDescent="0.25">
      <c r="D354" s="58"/>
      <c r="E354" s="58"/>
    </row>
    <row r="355" spans="4:5" s="4" customFormat="1" x14ac:dyDescent="0.25">
      <c r="D355" s="58"/>
      <c r="E355" s="58"/>
    </row>
    <row r="356" spans="4:5" s="4" customFormat="1" x14ac:dyDescent="0.25">
      <c r="D356" s="58"/>
      <c r="E356" s="58"/>
    </row>
    <row r="357" spans="4:5" s="4" customFormat="1" x14ac:dyDescent="0.25">
      <c r="D357" s="58"/>
      <c r="E357" s="58"/>
    </row>
    <row r="358" spans="4:5" s="4" customFormat="1" x14ac:dyDescent="0.25">
      <c r="D358" s="58"/>
      <c r="E358" s="58"/>
    </row>
    <row r="359" spans="4:5" s="4" customFormat="1" x14ac:dyDescent="0.25">
      <c r="D359" s="58"/>
      <c r="E359" s="58"/>
    </row>
    <row r="360" spans="4:5" s="4" customFormat="1" x14ac:dyDescent="0.25">
      <c r="D360" s="58"/>
      <c r="E360" s="58"/>
    </row>
    <row r="361" spans="4:5" s="4" customFormat="1" x14ac:dyDescent="0.25">
      <c r="D361" s="58"/>
      <c r="E361" s="58"/>
    </row>
    <row r="362" spans="4:5" s="4" customFormat="1" x14ac:dyDescent="0.25">
      <c r="D362" s="58"/>
      <c r="E362" s="58"/>
    </row>
    <row r="363" spans="4:5" s="4" customFormat="1" x14ac:dyDescent="0.25">
      <c r="D363" s="58"/>
      <c r="E363" s="58"/>
    </row>
    <row r="364" spans="4:5" s="4" customFormat="1" x14ac:dyDescent="0.25">
      <c r="D364" s="58"/>
      <c r="E364" s="58"/>
    </row>
    <row r="365" spans="4:5" s="4" customFormat="1" x14ac:dyDescent="0.25">
      <c r="D365" s="58"/>
      <c r="E365" s="58"/>
    </row>
    <row r="366" spans="4:5" s="4" customFormat="1" x14ac:dyDescent="0.25">
      <c r="D366" s="58"/>
      <c r="E366" s="58"/>
    </row>
    <row r="367" spans="4:5" s="4" customFormat="1" x14ac:dyDescent="0.25">
      <c r="D367" s="58"/>
      <c r="E367" s="58"/>
    </row>
    <row r="368" spans="4:5" s="4" customFormat="1" x14ac:dyDescent="0.25">
      <c r="D368" s="58"/>
      <c r="E368" s="58"/>
    </row>
    <row r="369" spans="4:5" s="4" customFormat="1" x14ac:dyDescent="0.25">
      <c r="D369" s="58"/>
      <c r="E369" s="58"/>
    </row>
    <row r="370" spans="4:5" s="4" customFormat="1" x14ac:dyDescent="0.25">
      <c r="D370" s="58"/>
      <c r="E370" s="58"/>
    </row>
    <row r="371" spans="4:5" s="4" customFormat="1" x14ac:dyDescent="0.25">
      <c r="D371" s="58"/>
      <c r="E371" s="58"/>
    </row>
    <row r="372" spans="4:5" s="4" customFormat="1" x14ac:dyDescent="0.25">
      <c r="D372" s="58"/>
      <c r="E372" s="58"/>
    </row>
    <row r="373" spans="4:5" s="4" customFormat="1" x14ac:dyDescent="0.25">
      <c r="D373" s="58"/>
      <c r="E373" s="58"/>
    </row>
    <row r="374" spans="4:5" s="4" customFormat="1" x14ac:dyDescent="0.25">
      <c r="D374" s="58"/>
      <c r="E374" s="58"/>
    </row>
    <row r="375" spans="4:5" s="4" customFormat="1" x14ac:dyDescent="0.25">
      <c r="D375" s="58"/>
      <c r="E375" s="58"/>
    </row>
    <row r="376" spans="4:5" s="4" customFormat="1" x14ac:dyDescent="0.25">
      <c r="D376" s="58"/>
      <c r="E376" s="58"/>
    </row>
    <row r="377" spans="4:5" s="4" customFormat="1" x14ac:dyDescent="0.25">
      <c r="D377" s="58"/>
      <c r="E377" s="58"/>
    </row>
    <row r="378" spans="4:5" s="4" customFormat="1" x14ac:dyDescent="0.25">
      <c r="D378" s="58"/>
      <c r="E378" s="58"/>
    </row>
    <row r="379" spans="4:5" s="4" customFormat="1" x14ac:dyDescent="0.25">
      <c r="D379" s="58"/>
      <c r="E379" s="58"/>
    </row>
    <row r="380" spans="4:5" s="4" customFormat="1" x14ac:dyDescent="0.25">
      <c r="D380" s="58"/>
      <c r="E380" s="58"/>
    </row>
    <row r="381" spans="4:5" s="4" customFormat="1" x14ac:dyDescent="0.25">
      <c r="D381" s="58"/>
      <c r="E381" s="58"/>
    </row>
    <row r="382" spans="4:5" s="4" customFormat="1" x14ac:dyDescent="0.25">
      <c r="D382" s="58"/>
      <c r="E382" s="58"/>
    </row>
    <row r="383" spans="4:5" s="4" customFormat="1" x14ac:dyDescent="0.25">
      <c r="D383" s="58"/>
      <c r="E383" s="58"/>
    </row>
    <row r="384" spans="4:5" s="4" customFormat="1" x14ac:dyDescent="0.25">
      <c r="D384" s="58"/>
      <c r="E384" s="58"/>
    </row>
    <row r="385" spans="4:5" s="4" customFormat="1" x14ac:dyDescent="0.25">
      <c r="D385" s="58"/>
      <c r="E385" s="58"/>
    </row>
    <row r="386" spans="4:5" s="4" customFormat="1" x14ac:dyDescent="0.25">
      <c r="D386" s="58"/>
      <c r="E386" s="58"/>
    </row>
    <row r="387" spans="4:5" s="4" customFormat="1" x14ac:dyDescent="0.25">
      <c r="D387" s="58"/>
      <c r="E387" s="58"/>
    </row>
    <row r="388" spans="4:5" s="4" customFormat="1" x14ac:dyDescent="0.25">
      <c r="D388" s="58"/>
      <c r="E388" s="58"/>
    </row>
    <row r="389" spans="4:5" s="4" customFormat="1" x14ac:dyDescent="0.25">
      <c r="D389" s="58"/>
      <c r="E389" s="58"/>
    </row>
    <row r="390" spans="4:5" s="4" customFormat="1" x14ac:dyDescent="0.25">
      <c r="D390" s="58"/>
      <c r="E390" s="58"/>
    </row>
    <row r="391" spans="4:5" s="4" customFormat="1" x14ac:dyDescent="0.25">
      <c r="D391" s="58"/>
      <c r="E391" s="58"/>
    </row>
    <row r="392" spans="4:5" s="4" customFormat="1" x14ac:dyDescent="0.25">
      <c r="D392" s="58"/>
      <c r="E392" s="58"/>
    </row>
    <row r="393" spans="4:5" s="4" customFormat="1" x14ac:dyDescent="0.25">
      <c r="D393" s="58"/>
      <c r="E393" s="58"/>
    </row>
    <row r="394" spans="4:5" s="4" customFormat="1" x14ac:dyDescent="0.25">
      <c r="D394" s="58"/>
      <c r="E394" s="58"/>
    </row>
    <row r="395" spans="4:5" s="4" customFormat="1" x14ac:dyDescent="0.25">
      <c r="D395" s="58"/>
      <c r="E395" s="58"/>
    </row>
    <row r="396" spans="4:5" s="4" customFormat="1" x14ac:dyDescent="0.25">
      <c r="D396" s="58"/>
      <c r="E396" s="58"/>
    </row>
    <row r="397" spans="4:5" s="4" customFormat="1" x14ac:dyDescent="0.25">
      <c r="D397" s="58"/>
      <c r="E397" s="58"/>
    </row>
    <row r="398" spans="4:5" s="4" customFormat="1" x14ac:dyDescent="0.25">
      <c r="D398" s="58"/>
      <c r="E398" s="58"/>
    </row>
    <row r="399" spans="4:5" s="4" customFormat="1" x14ac:dyDescent="0.25">
      <c r="D399" s="58"/>
      <c r="E399" s="58"/>
    </row>
    <row r="400" spans="4:5" s="4" customFormat="1" x14ac:dyDescent="0.25">
      <c r="D400" s="58"/>
      <c r="E400" s="58"/>
    </row>
    <row r="401" spans="4:5" s="4" customFormat="1" x14ac:dyDescent="0.25">
      <c r="D401" s="58"/>
      <c r="E401" s="58"/>
    </row>
    <row r="402" spans="4:5" s="4" customFormat="1" x14ac:dyDescent="0.25">
      <c r="D402" s="58"/>
      <c r="E402" s="58"/>
    </row>
    <row r="403" spans="4:5" s="4" customFormat="1" x14ac:dyDescent="0.25">
      <c r="D403" s="58"/>
      <c r="E403" s="58"/>
    </row>
    <row r="404" spans="4:5" s="4" customFormat="1" x14ac:dyDescent="0.25">
      <c r="D404" s="58"/>
      <c r="E404" s="58"/>
    </row>
    <row r="405" spans="4:5" s="4" customFormat="1" x14ac:dyDescent="0.25">
      <c r="D405" s="58"/>
      <c r="E405" s="58"/>
    </row>
    <row r="406" spans="4:5" s="4" customFormat="1" x14ac:dyDescent="0.25">
      <c r="D406" s="58"/>
      <c r="E406" s="58"/>
    </row>
    <row r="407" spans="4:5" s="4" customFormat="1" x14ac:dyDescent="0.25">
      <c r="D407" s="58"/>
      <c r="E407" s="58"/>
    </row>
    <row r="408" spans="4:5" s="4" customFormat="1" x14ac:dyDescent="0.25">
      <c r="D408" s="58"/>
      <c r="E408" s="58"/>
    </row>
    <row r="409" spans="4:5" s="4" customFormat="1" x14ac:dyDescent="0.25">
      <c r="D409" s="58"/>
      <c r="E409" s="58"/>
    </row>
    <row r="410" spans="4:5" s="4" customFormat="1" x14ac:dyDescent="0.25">
      <c r="D410" s="58"/>
      <c r="E410" s="58"/>
    </row>
    <row r="411" spans="4:5" s="4" customFormat="1" x14ac:dyDescent="0.25">
      <c r="D411" s="58"/>
      <c r="E411" s="58"/>
    </row>
    <row r="412" spans="4:5" s="4" customFormat="1" x14ac:dyDescent="0.25">
      <c r="D412" s="58"/>
      <c r="E412" s="58"/>
    </row>
    <row r="413" spans="4:5" s="4" customFormat="1" x14ac:dyDescent="0.25">
      <c r="D413" s="58"/>
      <c r="E413" s="58"/>
    </row>
    <row r="414" spans="4:5" s="4" customFormat="1" x14ac:dyDescent="0.25">
      <c r="D414" s="58"/>
      <c r="E414" s="58"/>
    </row>
    <row r="415" spans="4:5" s="4" customFormat="1" x14ac:dyDescent="0.25">
      <c r="D415" s="58"/>
      <c r="E415" s="58"/>
    </row>
    <row r="416" spans="4:5" s="4" customFormat="1" x14ac:dyDescent="0.25">
      <c r="D416" s="58"/>
      <c r="E416" s="58"/>
    </row>
    <row r="417" spans="4:5" s="4" customFormat="1" x14ac:dyDescent="0.25">
      <c r="D417" s="58"/>
      <c r="E417" s="58"/>
    </row>
    <row r="418" spans="4:5" s="4" customFormat="1" x14ac:dyDescent="0.25">
      <c r="D418" s="58"/>
      <c r="E418" s="58"/>
    </row>
    <row r="419" spans="4:5" s="4" customFormat="1" x14ac:dyDescent="0.25">
      <c r="D419" s="58"/>
      <c r="E419" s="58"/>
    </row>
    <row r="420" spans="4:5" s="4" customFormat="1" x14ac:dyDescent="0.25">
      <c r="D420" s="58"/>
      <c r="E420" s="58"/>
    </row>
    <row r="421" spans="4:5" s="4" customFormat="1" x14ac:dyDescent="0.25">
      <c r="D421" s="58"/>
      <c r="E421" s="58"/>
    </row>
    <row r="422" spans="4:5" s="4" customFormat="1" x14ac:dyDescent="0.25">
      <c r="D422" s="58"/>
      <c r="E422" s="58"/>
    </row>
    <row r="423" spans="4:5" s="4" customFormat="1" x14ac:dyDescent="0.25">
      <c r="D423" s="58"/>
      <c r="E423" s="58"/>
    </row>
    <row r="424" spans="4:5" s="4" customFormat="1" x14ac:dyDescent="0.25">
      <c r="D424" s="58"/>
      <c r="E424" s="58"/>
    </row>
    <row r="425" spans="4:5" s="4" customFormat="1" x14ac:dyDescent="0.25">
      <c r="D425" s="58"/>
      <c r="E425" s="58"/>
    </row>
    <row r="426" spans="4:5" s="4" customFormat="1" x14ac:dyDescent="0.25">
      <c r="D426" s="58"/>
      <c r="E426" s="58"/>
    </row>
    <row r="427" spans="4:5" s="4" customFormat="1" x14ac:dyDescent="0.25">
      <c r="D427" s="58"/>
      <c r="E427" s="58"/>
    </row>
    <row r="428" spans="4:5" s="4" customFormat="1" x14ac:dyDescent="0.25">
      <c r="D428" s="58"/>
      <c r="E428" s="58"/>
    </row>
    <row r="429" spans="4:5" s="4" customFormat="1" x14ac:dyDescent="0.25">
      <c r="D429" s="58"/>
      <c r="E429" s="58"/>
    </row>
    <row r="430" spans="4:5" s="4" customFormat="1" x14ac:dyDescent="0.25">
      <c r="D430" s="58"/>
      <c r="E430" s="58"/>
    </row>
    <row r="431" spans="4:5" s="4" customFormat="1" x14ac:dyDescent="0.25">
      <c r="D431" s="58"/>
      <c r="E431" s="58"/>
    </row>
    <row r="432" spans="4:5" s="4" customFormat="1" x14ac:dyDescent="0.25">
      <c r="D432" s="58"/>
      <c r="E432" s="58"/>
    </row>
    <row r="433" spans="4:5" s="4" customFormat="1" x14ac:dyDescent="0.25">
      <c r="D433" s="58"/>
      <c r="E433" s="58"/>
    </row>
    <row r="434" spans="4:5" s="4" customFormat="1" x14ac:dyDescent="0.25">
      <c r="D434" s="58"/>
      <c r="E434" s="58"/>
    </row>
    <row r="435" spans="4:5" s="4" customFormat="1" x14ac:dyDescent="0.25">
      <c r="D435" s="58"/>
      <c r="E435" s="58"/>
    </row>
    <row r="436" spans="4:5" s="4" customFormat="1" x14ac:dyDescent="0.25">
      <c r="D436" s="58"/>
      <c r="E436" s="58"/>
    </row>
    <row r="437" spans="4:5" s="4" customFormat="1" x14ac:dyDescent="0.25">
      <c r="D437" s="58"/>
      <c r="E437" s="58"/>
    </row>
    <row r="438" spans="4:5" s="4" customFormat="1" x14ac:dyDescent="0.25">
      <c r="D438" s="58"/>
      <c r="E438" s="58"/>
    </row>
    <row r="439" spans="4:5" s="4" customFormat="1" x14ac:dyDescent="0.25">
      <c r="D439" s="58"/>
      <c r="E439" s="58"/>
    </row>
    <row r="440" spans="4:5" s="4" customFormat="1" x14ac:dyDescent="0.25">
      <c r="D440" s="58"/>
      <c r="E440" s="58"/>
    </row>
    <row r="441" spans="4:5" s="4" customFormat="1" x14ac:dyDescent="0.25">
      <c r="D441" s="58"/>
      <c r="E441" s="58"/>
    </row>
    <row r="442" spans="4:5" s="4" customFormat="1" x14ac:dyDescent="0.25">
      <c r="D442" s="58"/>
      <c r="E442" s="58"/>
    </row>
    <row r="443" spans="4:5" s="4" customFormat="1" x14ac:dyDescent="0.25">
      <c r="D443" s="58"/>
      <c r="E443" s="58"/>
    </row>
    <row r="444" spans="4:5" s="4" customFormat="1" x14ac:dyDescent="0.25">
      <c r="D444" s="58"/>
      <c r="E444" s="58"/>
    </row>
    <row r="445" spans="4:5" s="4" customFormat="1" x14ac:dyDescent="0.25">
      <c r="D445" s="58"/>
      <c r="E445" s="58"/>
    </row>
    <row r="446" spans="4:5" s="4" customFormat="1" x14ac:dyDescent="0.25">
      <c r="D446" s="58"/>
      <c r="E446" s="58"/>
    </row>
    <row r="447" spans="4:5" s="4" customFormat="1" x14ac:dyDescent="0.25">
      <c r="D447" s="58"/>
      <c r="E447" s="58"/>
    </row>
    <row r="448" spans="4:5" s="4" customFormat="1" x14ac:dyDescent="0.25">
      <c r="D448" s="58"/>
      <c r="E448" s="58"/>
    </row>
    <row r="449" spans="4:5" s="4" customFormat="1" x14ac:dyDescent="0.25">
      <c r="D449" s="58"/>
      <c r="E449" s="58"/>
    </row>
    <row r="450" spans="4:5" s="4" customFormat="1" x14ac:dyDescent="0.25">
      <c r="D450" s="58"/>
      <c r="E450" s="58"/>
    </row>
    <row r="451" spans="4:5" s="4" customFormat="1" x14ac:dyDescent="0.25">
      <c r="D451" s="58"/>
      <c r="E451" s="58"/>
    </row>
    <row r="452" spans="4:5" s="4" customFormat="1" x14ac:dyDescent="0.25">
      <c r="D452" s="58"/>
      <c r="E452" s="58"/>
    </row>
    <row r="453" spans="4:5" s="4" customFormat="1" x14ac:dyDescent="0.25">
      <c r="D453" s="58"/>
      <c r="E453" s="58"/>
    </row>
    <row r="454" spans="4:5" s="4" customFormat="1" x14ac:dyDescent="0.25">
      <c r="D454" s="58"/>
      <c r="E454" s="58"/>
    </row>
    <row r="455" spans="4:5" s="4" customFormat="1" x14ac:dyDescent="0.25">
      <c r="D455" s="58"/>
      <c r="E455" s="58"/>
    </row>
    <row r="456" spans="4:5" s="4" customFormat="1" x14ac:dyDescent="0.25">
      <c r="D456" s="58"/>
      <c r="E456" s="58"/>
    </row>
    <row r="457" spans="4:5" s="4" customFormat="1" x14ac:dyDescent="0.25">
      <c r="D457" s="58"/>
      <c r="E457" s="58"/>
    </row>
    <row r="458" spans="4:5" s="4" customFormat="1" x14ac:dyDescent="0.25">
      <c r="D458" s="58"/>
      <c r="E458" s="58"/>
    </row>
    <row r="459" spans="4:5" s="4" customFormat="1" x14ac:dyDescent="0.25">
      <c r="D459" s="58"/>
      <c r="E459" s="58"/>
    </row>
    <row r="460" spans="4:5" s="4" customFormat="1" x14ac:dyDescent="0.25">
      <c r="D460" s="58"/>
      <c r="E460" s="58"/>
    </row>
    <row r="461" spans="4:5" s="4" customFormat="1" x14ac:dyDescent="0.25">
      <c r="D461" s="58"/>
      <c r="E461" s="58"/>
    </row>
    <row r="462" spans="4:5" s="4" customFormat="1" x14ac:dyDescent="0.25">
      <c r="D462" s="58"/>
      <c r="E462" s="58"/>
    </row>
    <row r="463" spans="4:5" s="4" customFormat="1" x14ac:dyDescent="0.25">
      <c r="D463" s="58"/>
      <c r="E463" s="58"/>
    </row>
    <row r="464" spans="4:5" s="4" customFormat="1" x14ac:dyDescent="0.25">
      <c r="D464" s="58"/>
      <c r="E464" s="58"/>
    </row>
    <row r="465" spans="4:5" s="4" customFormat="1" x14ac:dyDescent="0.25">
      <c r="D465" s="58"/>
      <c r="E465" s="58"/>
    </row>
    <row r="466" spans="4:5" s="4" customFormat="1" x14ac:dyDescent="0.25">
      <c r="D466" s="58"/>
      <c r="E466" s="58"/>
    </row>
    <row r="467" spans="4:5" s="4" customFormat="1" x14ac:dyDescent="0.25">
      <c r="D467" s="58"/>
      <c r="E467" s="58"/>
    </row>
    <row r="468" spans="4:5" s="4" customFormat="1" x14ac:dyDescent="0.25">
      <c r="D468" s="58"/>
      <c r="E468" s="58"/>
    </row>
    <row r="469" spans="4:5" s="4" customFormat="1" x14ac:dyDescent="0.25">
      <c r="D469" s="58"/>
      <c r="E469" s="58"/>
    </row>
    <row r="470" spans="4:5" s="4" customFormat="1" x14ac:dyDescent="0.25">
      <c r="D470" s="58"/>
      <c r="E470" s="58"/>
    </row>
    <row r="471" spans="4:5" s="4" customFormat="1" x14ac:dyDescent="0.25">
      <c r="D471" s="58"/>
      <c r="E471" s="58"/>
    </row>
    <row r="472" spans="4:5" s="4" customFormat="1" x14ac:dyDescent="0.25">
      <c r="D472" s="58"/>
      <c r="E472" s="58"/>
    </row>
    <row r="473" spans="4:5" s="4" customFormat="1" x14ac:dyDescent="0.25">
      <c r="D473" s="58"/>
      <c r="E473" s="58"/>
    </row>
    <row r="474" spans="4:5" s="4" customFormat="1" x14ac:dyDescent="0.25">
      <c r="D474" s="58"/>
      <c r="E474" s="58"/>
    </row>
    <row r="475" spans="4:5" s="4" customFormat="1" x14ac:dyDescent="0.25">
      <c r="D475" s="58"/>
      <c r="E475" s="58"/>
    </row>
    <row r="476" spans="4:5" s="4" customFormat="1" x14ac:dyDescent="0.25">
      <c r="D476" s="58"/>
      <c r="E476" s="58"/>
    </row>
    <row r="477" spans="4:5" s="4" customFormat="1" x14ac:dyDescent="0.25">
      <c r="D477" s="58"/>
      <c r="E477" s="58"/>
    </row>
    <row r="478" spans="4:5" s="4" customFormat="1" x14ac:dyDescent="0.25">
      <c r="D478" s="58"/>
      <c r="E478" s="58"/>
    </row>
    <row r="479" spans="4:5" s="4" customFormat="1" x14ac:dyDescent="0.25">
      <c r="D479" s="58"/>
      <c r="E479" s="58"/>
    </row>
    <row r="480" spans="4:5" s="4" customFormat="1" x14ac:dyDescent="0.25">
      <c r="D480" s="58"/>
      <c r="E480" s="58"/>
    </row>
    <row r="481" spans="4:5" s="4" customFormat="1" x14ac:dyDescent="0.25">
      <c r="D481" s="58"/>
      <c r="E481" s="58"/>
    </row>
    <row r="482" spans="4:5" s="4" customFormat="1" x14ac:dyDescent="0.25">
      <c r="D482" s="58"/>
      <c r="E482" s="58"/>
    </row>
    <row r="483" spans="4:5" s="4" customFormat="1" x14ac:dyDescent="0.25">
      <c r="D483" s="58"/>
      <c r="E483" s="58"/>
    </row>
    <row r="484" spans="4:5" s="4" customFormat="1" x14ac:dyDescent="0.25">
      <c r="D484" s="58"/>
      <c r="E484" s="58"/>
    </row>
    <row r="485" spans="4:5" s="4" customFormat="1" x14ac:dyDescent="0.25">
      <c r="D485" s="58"/>
      <c r="E485" s="58"/>
    </row>
    <row r="486" spans="4:5" s="4" customFormat="1" x14ac:dyDescent="0.25">
      <c r="D486" s="58"/>
      <c r="E486" s="58"/>
    </row>
    <row r="487" spans="4:5" s="4" customFormat="1" x14ac:dyDescent="0.25">
      <c r="D487" s="58"/>
      <c r="E487" s="58"/>
    </row>
    <row r="488" spans="4:5" s="4" customFormat="1" x14ac:dyDescent="0.25">
      <c r="D488" s="58"/>
      <c r="E488" s="58"/>
    </row>
    <row r="489" spans="4:5" s="4" customFormat="1" x14ac:dyDescent="0.25">
      <c r="D489" s="58"/>
      <c r="E489" s="58"/>
    </row>
    <row r="490" spans="4:5" s="4" customFormat="1" x14ac:dyDescent="0.25">
      <c r="D490" s="58"/>
      <c r="E490" s="58"/>
    </row>
    <row r="491" spans="4:5" s="4" customFormat="1" x14ac:dyDescent="0.25">
      <c r="D491" s="58"/>
      <c r="E491" s="58"/>
    </row>
    <row r="492" spans="4:5" s="4" customFormat="1" x14ac:dyDescent="0.25">
      <c r="D492" s="58"/>
      <c r="E492" s="58"/>
    </row>
    <row r="493" spans="4:5" s="4" customFormat="1" x14ac:dyDescent="0.25">
      <c r="D493" s="58"/>
      <c r="E493" s="58"/>
    </row>
    <row r="494" spans="4:5" s="4" customFormat="1" x14ac:dyDescent="0.25">
      <c r="D494" s="58"/>
      <c r="E494" s="58"/>
    </row>
    <row r="495" spans="4:5" s="4" customFormat="1" x14ac:dyDescent="0.25">
      <c r="D495" s="58"/>
      <c r="E495" s="58"/>
    </row>
    <row r="496" spans="4:5" s="4" customFormat="1" x14ac:dyDescent="0.25">
      <c r="D496" s="58"/>
      <c r="E496" s="58"/>
    </row>
    <row r="497" spans="4:5" s="4" customFormat="1" x14ac:dyDescent="0.25">
      <c r="D497" s="58"/>
      <c r="E497" s="58"/>
    </row>
    <row r="498" spans="4:5" s="4" customFormat="1" x14ac:dyDescent="0.25">
      <c r="D498" s="58"/>
      <c r="E498" s="58"/>
    </row>
    <row r="499" spans="4:5" s="4" customFormat="1" x14ac:dyDescent="0.25">
      <c r="D499" s="58"/>
      <c r="E499" s="58"/>
    </row>
    <row r="500" spans="4:5" s="4" customFormat="1" x14ac:dyDescent="0.25">
      <c r="D500" s="58"/>
      <c r="E500" s="58"/>
    </row>
    <row r="501" spans="4:5" s="4" customFormat="1" x14ac:dyDescent="0.25">
      <c r="D501" s="58"/>
      <c r="E501" s="58"/>
    </row>
    <row r="502" spans="4:5" s="4" customFormat="1" x14ac:dyDescent="0.25">
      <c r="D502" s="58"/>
      <c r="E502" s="58"/>
    </row>
    <row r="503" spans="4:5" s="4" customFormat="1" x14ac:dyDescent="0.25">
      <c r="D503" s="58"/>
      <c r="E503" s="58"/>
    </row>
    <row r="504" spans="4:5" s="4" customFormat="1" x14ac:dyDescent="0.25">
      <c r="D504" s="58"/>
      <c r="E504" s="58"/>
    </row>
    <row r="505" spans="4:5" s="4" customFormat="1" x14ac:dyDescent="0.25">
      <c r="D505" s="58"/>
      <c r="E505" s="58"/>
    </row>
    <row r="506" spans="4:5" s="4" customFormat="1" x14ac:dyDescent="0.25">
      <c r="D506" s="58"/>
      <c r="E506" s="58"/>
    </row>
    <row r="507" spans="4:5" s="4" customFormat="1" x14ac:dyDescent="0.25">
      <c r="D507" s="58"/>
      <c r="E507" s="58"/>
    </row>
    <row r="508" spans="4:5" s="4" customFormat="1" x14ac:dyDescent="0.25">
      <c r="D508" s="58"/>
      <c r="E508" s="58"/>
    </row>
    <row r="509" spans="4:5" s="4" customFormat="1" x14ac:dyDescent="0.25">
      <c r="D509" s="58"/>
      <c r="E509" s="58"/>
    </row>
    <row r="510" spans="4:5" s="4" customFormat="1" x14ac:dyDescent="0.25">
      <c r="D510" s="58"/>
      <c r="E510" s="58"/>
    </row>
    <row r="511" spans="4:5" s="4" customFormat="1" x14ac:dyDescent="0.25">
      <c r="D511" s="58"/>
      <c r="E511" s="58"/>
    </row>
    <row r="512" spans="4:5" s="4" customFormat="1" x14ac:dyDescent="0.25">
      <c r="D512" s="58"/>
      <c r="E512" s="58"/>
    </row>
    <row r="513" spans="4:5" s="4" customFormat="1" x14ac:dyDescent="0.25">
      <c r="D513" s="58"/>
      <c r="E513" s="58"/>
    </row>
    <row r="514" spans="4:5" s="4" customFormat="1" x14ac:dyDescent="0.25">
      <c r="D514" s="58"/>
      <c r="E514" s="58"/>
    </row>
    <row r="515" spans="4:5" s="4" customFormat="1" x14ac:dyDescent="0.25">
      <c r="D515" s="58"/>
      <c r="E515" s="58"/>
    </row>
    <row r="516" spans="4:5" s="4" customFormat="1" x14ac:dyDescent="0.25">
      <c r="D516" s="58"/>
      <c r="E516" s="58"/>
    </row>
    <row r="517" spans="4:5" s="4" customFormat="1" x14ac:dyDescent="0.25">
      <c r="D517" s="58"/>
      <c r="E517" s="58"/>
    </row>
    <row r="518" spans="4:5" s="4" customFormat="1" x14ac:dyDescent="0.25">
      <c r="D518" s="58"/>
      <c r="E518" s="58"/>
    </row>
    <row r="519" spans="4:5" s="4" customFormat="1" x14ac:dyDescent="0.25">
      <c r="D519" s="58"/>
      <c r="E519" s="58"/>
    </row>
    <row r="520" spans="4:5" s="4" customFormat="1" x14ac:dyDescent="0.25">
      <c r="D520" s="58"/>
      <c r="E520" s="58"/>
    </row>
    <row r="521" spans="4:5" s="4" customFormat="1" x14ac:dyDescent="0.25">
      <c r="D521" s="58"/>
      <c r="E521" s="58"/>
    </row>
    <row r="522" spans="4:5" s="4" customFormat="1" x14ac:dyDescent="0.25">
      <c r="D522" s="58"/>
      <c r="E522" s="58"/>
    </row>
    <row r="523" spans="4:5" s="4" customFormat="1" x14ac:dyDescent="0.25">
      <c r="D523" s="58"/>
      <c r="E523" s="58"/>
    </row>
    <row r="524" spans="4:5" s="4" customFormat="1" x14ac:dyDescent="0.25">
      <c r="D524" s="58"/>
      <c r="E524" s="58"/>
    </row>
    <row r="525" spans="4:5" s="4" customFormat="1" x14ac:dyDescent="0.25">
      <c r="D525" s="58"/>
      <c r="E525" s="58"/>
    </row>
    <row r="526" spans="4:5" s="4" customFormat="1" x14ac:dyDescent="0.25">
      <c r="D526" s="58"/>
      <c r="E526" s="58"/>
    </row>
    <row r="527" spans="4:5" s="4" customFormat="1" x14ac:dyDescent="0.25">
      <c r="D527" s="58"/>
      <c r="E527" s="58"/>
    </row>
    <row r="528" spans="4:5" s="4" customFormat="1" x14ac:dyDescent="0.25">
      <c r="D528" s="58"/>
      <c r="E528" s="58"/>
    </row>
    <row r="529" spans="4:5" s="4" customFormat="1" x14ac:dyDescent="0.25">
      <c r="D529" s="58"/>
      <c r="E529" s="58"/>
    </row>
    <row r="530" spans="4:5" s="4" customFormat="1" x14ac:dyDescent="0.25">
      <c r="D530" s="58"/>
      <c r="E530" s="58"/>
    </row>
    <row r="531" spans="4:5" s="4" customFormat="1" x14ac:dyDescent="0.25">
      <c r="D531" s="58"/>
      <c r="E531" s="58"/>
    </row>
    <row r="532" spans="4:5" s="4" customFormat="1" x14ac:dyDescent="0.25">
      <c r="D532" s="58"/>
      <c r="E532" s="58"/>
    </row>
    <row r="533" spans="4:5" s="4" customFormat="1" x14ac:dyDescent="0.25">
      <c r="D533" s="58"/>
      <c r="E533" s="58"/>
    </row>
    <row r="534" spans="4:5" s="4" customFormat="1" x14ac:dyDescent="0.25">
      <c r="D534" s="58"/>
      <c r="E534" s="58"/>
    </row>
    <row r="535" spans="4:5" s="4" customFormat="1" x14ac:dyDescent="0.25">
      <c r="D535" s="58"/>
      <c r="E535" s="58"/>
    </row>
    <row r="536" spans="4:5" s="4" customFormat="1" x14ac:dyDescent="0.25">
      <c r="D536" s="58"/>
      <c r="E536" s="58"/>
    </row>
    <row r="537" spans="4:5" s="4" customFormat="1" x14ac:dyDescent="0.25">
      <c r="D537" s="58"/>
      <c r="E537" s="58"/>
    </row>
    <row r="538" spans="4:5" s="4" customFormat="1" x14ac:dyDescent="0.25">
      <c r="D538" s="58"/>
      <c r="E538" s="58"/>
    </row>
    <row r="539" spans="4:5" s="4" customFormat="1" x14ac:dyDescent="0.25">
      <c r="D539" s="58"/>
      <c r="E539" s="58"/>
    </row>
    <row r="540" spans="4:5" s="4" customFormat="1" x14ac:dyDescent="0.25">
      <c r="D540" s="58"/>
      <c r="E540" s="58"/>
    </row>
    <row r="541" spans="4:5" s="4" customFormat="1" x14ac:dyDescent="0.25">
      <c r="D541" s="58"/>
      <c r="E541" s="58"/>
    </row>
    <row r="542" spans="4:5" s="4" customFormat="1" x14ac:dyDescent="0.25">
      <c r="D542" s="58"/>
      <c r="E542" s="58"/>
    </row>
    <row r="543" spans="4:5" s="4" customFormat="1" x14ac:dyDescent="0.25">
      <c r="D543" s="58"/>
      <c r="E543" s="58"/>
    </row>
    <row r="544" spans="4:5" s="4" customFormat="1" x14ac:dyDescent="0.25">
      <c r="D544" s="58"/>
      <c r="E544" s="58"/>
    </row>
    <row r="545" spans="4:5" s="4" customFormat="1" x14ac:dyDescent="0.25">
      <c r="D545" s="58"/>
      <c r="E545" s="58"/>
    </row>
    <row r="546" spans="4:5" s="4" customFormat="1" x14ac:dyDescent="0.25">
      <c r="D546" s="58"/>
      <c r="E546" s="58"/>
    </row>
    <row r="547" spans="4:5" s="4" customFormat="1" x14ac:dyDescent="0.25">
      <c r="D547" s="58"/>
      <c r="E547" s="58"/>
    </row>
    <row r="548" spans="4:5" s="4" customFormat="1" x14ac:dyDescent="0.25">
      <c r="D548" s="58"/>
      <c r="E548" s="58"/>
    </row>
    <row r="549" spans="4:5" s="4" customFormat="1" x14ac:dyDescent="0.25">
      <c r="D549" s="58"/>
      <c r="E549" s="58"/>
    </row>
    <row r="550" spans="4:5" s="4" customFormat="1" x14ac:dyDescent="0.25">
      <c r="D550" s="58"/>
      <c r="E550" s="58"/>
    </row>
    <row r="551" spans="4:5" s="4" customFormat="1" x14ac:dyDescent="0.25">
      <c r="D551" s="58"/>
      <c r="E551" s="58"/>
    </row>
    <row r="552" spans="4:5" s="4" customFormat="1" x14ac:dyDescent="0.25">
      <c r="D552" s="58"/>
      <c r="E552" s="58"/>
    </row>
    <row r="553" spans="4:5" s="4" customFormat="1" x14ac:dyDescent="0.25">
      <c r="D553" s="58"/>
      <c r="E553" s="58"/>
    </row>
    <row r="554" spans="4:5" s="4" customFormat="1" x14ac:dyDescent="0.25">
      <c r="D554" s="58"/>
      <c r="E554" s="58"/>
    </row>
    <row r="555" spans="4:5" s="4" customFormat="1" x14ac:dyDescent="0.25">
      <c r="D555" s="58"/>
      <c r="E555" s="58"/>
    </row>
    <row r="556" spans="4:5" s="4" customFormat="1" x14ac:dyDescent="0.25">
      <c r="D556" s="58"/>
      <c r="E556" s="58"/>
    </row>
    <row r="557" spans="4:5" s="4" customFormat="1" x14ac:dyDescent="0.25">
      <c r="D557" s="58"/>
      <c r="E557" s="58"/>
    </row>
    <row r="558" spans="4:5" s="4" customFormat="1" x14ac:dyDescent="0.25">
      <c r="D558" s="58"/>
      <c r="E558" s="58"/>
    </row>
    <row r="559" spans="4:5" s="4" customFormat="1" x14ac:dyDescent="0.25">
      <c r="D559" s="58"/>
      <c r="E559" s="58"/>
    </row>
    <row r="560" spans="4:5" s="4" customFormat="1" x14ac:dyDescent="0.25">
      <c r="D560" s="58"/>
      <c r="E560" s="58"/>
    </row>
    <row r="561" spans="4:5" s="4" customFormat="1" x14ac:dyDescent="0.25">
      <c r="D561" s="58"/>
      <c r="E561" s="58"/>
    </row>
    <row r="562" spans="4:5" s="4" customFormat="1" x14ac:dyDescent="0.25">
      <c r="D562" s="58"/>
      <c r="E562" s="58"/>
    </row>
    <row r="563" spans="4:5" s="4" customFormat="1" x14ac:dyDescent="0.25">
      <c r="D563" s="58"/>
      <c r="E563" s="58"/>
    </row>
    <row r="564" spans="4:5" s="4" customFormat="1" x14ac:dyDescent="0.25">
      <c r="D564" s="58"/>
      <c r="E564" s="58"/>
    </row>
    <row r="565" spans="4:5" s="4" customFormat="1" x14ac:dyDescent="0.25">
      <c r="D565" s="58"/>
      <c r="E565" s="58"/>
    </row>
    <row r="566" spans="4:5" s="4" customFormat="1" x14ac:dyDescent="0.25">
      <c r="D566" s="58"/>
      <c r="E566" s="58"/>
    </row>
    <row r="567" spans="4:5" s="4" customFormat="1" x14ac:dyDescent="0.25">
      <c r="D567" s="58"/>
      <c r="E567" s="58"/>
    </row>
    <row r="568" spans="4:5" s="4" customFormat="1" x14ac:dyDescent="0.25">
      <c r="D568" s="58"/>
      <c r="E568" s="58"/>
    </row>
    <row r="569" spans="4:5" s="4" customFormat="1" x14ac:dyDescent="0.25">
      <c r="D569" s="58"/>
      <c r="E569" s="58"/>
    </row>
    <row r="570" spans="4:5" s="4" customFormat="1" x14ac:dyDescent="0.25">
      <c r="D570" s="58"/>
      <c r="E570" s="58"/>
    </row>
    <row r="571" spans="4:5" s="4" customFormat="1" x14ac:dyDescent="0.25">
      <c r="D571" s="58"/>
      <c r="E571" s="58"/>
    </row>
    <row r="572" spans="4:5" s="4" customFormat="1" x14ac:dyDescent="0.25">
      <c r="D572" s="58"/>
      <c r="E572" s="58"/>
    </row>
    <row r="573" spans="4:5" s="4" customFormat="1" x14ac:dyDescent="0.25">
      <c r="D573" s="58"/>
      <c r="E573" s="58"/>
    </row>
    <row r="574" spans="4:5" s="4" customFormat="1" x14ac:dyDescent="0.25">
      <c r="D574" s="58"/>
      <c r="E574" s="58"/>
    </row>
    <row r="575" spans="4:5" s="4" customFormat="1" x14ac:dyDescent="0.25">
      <c r="D575" s="58"/>
      <c r="E575" s="58"/>
    </row>
    <row r="576" spans="4:5" s="4" customFormat="1" x14ac:dyDescent="0.25">
      <c r="D576" s="58"/>
      <c r="E576" s="58"/>
    </row>
    <row r="577" spans="4:5" s="4" customFormat="1" x14ac:dyDescent="0.25">
      <c r="D577" s="58"/>
      <c r="E577" s="58"/>
    </row>
    <row r="578" spans="4:5" s="4" customFormat="1" x14ac:dyDescent="0.25">
      <c r="D578" s="58"/>
      <c r="E578" s="58"/>
    </row>
    <row r="579" spans="4:5" s="4" customFormat="1" x14ac:dyDescent="0.25">
      <c r="D579" s="58"/>
      <c r="E579" s="58"/>
    </row>
    <row r="580" spans="4:5" s="4" customFormat="1" x14ac:dyDescent="0.25">
      <c r="D580" s="58"/>
      <c r="E580" s="58"/>
    </row>
    <row r="581" spans="4:5" s="4" customFormat="1" x14ac:dyDescent="0.25">
      <c r="D581" s="58"/>
      <c r="E581" s="58"/>
    </row>
    <row r="582" spans="4:5" s="4" customFormat="1" x14ac:dyDescent="0.25">
      <c r="D582" s="58"/>
      <c r="E582" s="58"/>
    </row>
    <row r="583" spans="4:5" s="4" customFormat="1" x14ac:dyDescent="0.25">
      <c r="D583" s="58"/>
      <c r="E583" s="58"/>
    </row>
    <row r="584" spans="4:5" s="4" customFormat="1" x14ac:dyDescent="0.25">
      <c r="D584" s="58"/>
      <c r="E584" s="58"/>
    </row>
    <row r="585" spans="4:5" s="4" customFormat="1" x14ac:dyDescent="0.25">
      <c r="D585" s="58"/>
      <c r="E585" s="58"/>
    </row>
    <row r="586" spans="4:5" s="4" customFormat="1" x14ac:dyDescent="0.25">
      <c r="D586" s="58"/>
      <c r="E586" s="58"/>
    </row>
    <row r="587" spans="4:5" s="4" customFormat="1" x14ac:dyDescent="0.25">
      <c r="D587" s="58"/>
      <c r="E587" s="58"/>
    </row>
    <row r="588" spans="4:5" s="4" customFormat="1" x14ac:dyDescent="0.25">
      <c r="D588" s="58"/>
      <c r="E588" s="58"/>
    </row>
    <row r="589" spans="4:5" s="4" customFormat="1" x14ac:dyDescent="0.25">
      <c r="D589" s="58"/>
      <c r="E589" s="58"/>
    </row>
    <row r="590" spans="4:5" s="4" customFormat="1" x14ac:dyDescent="0.25">
      <c r="D590" s="58"/>
      <c r="E590" s="58"/>
    </row>
    <row r="591" spans="4:5" s="4" customFormat="1" x14ac:dyDescent="0.25">
      <c r="D591" s="58"/>
      <c r="E591" s="58"/>
    </row>
    <row r="592" spans="4:5" s="4" customFormat="1" x14ac:dyDescent="0.25">
      <c r="D592" s="58"/>
      <c r="E592" s="58"/>
    </row>
    <row r="593" spans="4:5" s="4" customFormat="1" x14ac:dyDescent="0.25">
      <c r="D593" s="58"/>
      <c r="E593" s="58"/>
    </row>
    <row r="594" spans="4:5" s="4" customFormat="1" x14ac:dyDescent="0.25">
      <c r="D594" s="58"/>
      <c r="E594" s="58"/>
    </row>
    <row r="595" spans="4:5" s="4" customFormat="1" x14ac:dyDescent="0.25">
      <c r="D595" s="58"/>
      <c r="E595" s="58"/>
    </row>
    <row r="596" spans="4:5" s="4" customFormat="1" x14ac:dyDescent="0.25">
      <c r="D596" s="58"/>
      <c r="E596" s="58"/>
    </row>
    <row r="597" spans="4:5" s="4" customFormat="1" x14ac:dyDescent="0.25">
      <c r="D597" s="58"/>
      <c r="E597" s="58"/>
    </row>
    <row r="598" spans="4:5" s="4" customFormat="1" x14ac:dyDescent="0.25">
      <c r="D598" s="58"/>
      <c r="E598" s="58"/>
    </row>
    <row r="599" spans="4:5" s="4" customFormat="1" x14ac:dyDescent="0.25">
      <c r="D599" s="58"/>
      <c r="E599" s="58"/>
    </row>
    <row r="600" spans="4:5" s="4" customFormat="1" x14ac:dyDescent="0.25">
      <c r="D600" s="58"/>
      <c r="E600" s="58"/>
    </row>
    <row r="601" spans="4:5" s="4" customFormat="1" x14ac:dyDescent="0.25">
      <c r="D601" s="58"/>
      <c r="E601" s="58"/>
    </row>
    <row r="602" spans="4:5" s="4" customFormat="1" x14ac:dyDescent="0.25">
      <c r="D602" s="58"/>
      <c r="E602" s="58"/>
    </row>
    <row r="603" spans="4:5" s="4" customFormat="1" x14ac:dyDescent="0.25">
      <c r="D603" s="58"/>
      <c r="E603" s="58"/>
    </row>
    <row r="604" spans="4:5" s="4" customFormat="1" x14ac:dyDescent="0.25">
      <c r="D604" s="58"/>
      <c r="E604" s="58"/>
    </row>
    <row r="605" spans="4:5" s="4" customFormat="1" x14ac:dyDescent="0.25">
      <c r="D605" s="58"/>
      <c r="E605" s="58"/>
    </row>
    <row r="606" spans="4:5" s="4" customFormat="1" x14ac:dyDescent="0.25">
      <c r="D606" s="58"/>
      <c r="E606" s="58"/>
    </row>
    <row r="607" spans="4:5" s="4" customFormat="1" x14ac:dyDescent="0.25">
      <c r="D607" s="58"/>
      <c r="E607" s="58"/>
    </row>
    <row r="608" spans="4:5" s="4" customFormat="1" x14ac:dyDescent="0.25">
      <c r="D608" s="58"/>
      <c r="E608" s="58"/>
    </row>
    <row r="609" spans="4:5" s="4" customFormat="1" x14ac:dyDescent="0.25">
      <c r="D609" s="58"/>
      <c r="E609" s="58"/>
    </row>
    <row r="610" spans="4:5" s="4" customFormat="1" x14ac:dyDescent="0.25">
      <c r="D610" s="58"/>
      <c r="E610" s="58"/>
    </row>
    <row r="611" spans="4:5" s="4" customFormat="1" x14ac:dyDescent="0.25">
      <c r="D611" s="58"/>
      <c r="E611" s="58"/>
    </row>
    <row r="612" spans="4:5" s="4" customFormat="1" x14ac:dyDescent="0.25">
      <c r="D612" s="58"/>
      <c r="E612" s="58"/>
    </row>
    <row r="613" spans="4:5" s="4" customFormat="1" x14ac:dyDescent="0.25">
      <c r="D613" s="58"/>
      <c r="E613" s="58"/>
    </row>
    <row r="614" spans="4:5" s="4" customFormat="1" x14ac:dyDescent="0.25">
      <c r="D614" s="58"/>
      <c r="E614" s="58"/>
    </row>
    <row r="615" spans="4:5" s="4" customFormat="1" x14ac:dyDescent="0.25">
      <c r="D615" s="58"/>
      <c r="E615" s="58"/>
    </row>
    <row r="616" spans="4:5" s="4" customFormat="1" x14ac:dyDescent="0.25">
      <c r="D616" s="58"/>
      <c r="E616" s="58"/>
    </row>
    <row r="617" spans="4:5" s="4" customFormat="1" x14ac:dyDescent="0.25">
      <c r="D617" s="58"/>
      <c r="E617" s="58"/>
    </row>
    <row r="618" spans="4:5" s="4" customFormat="1" x14ac:dyDescent="0.25">
      <c r="D618" s="58"/>
      <c r="E618" s="58"/>
    </row>
    <row r="619" spans="4:5" s="4" customFormat="1" x14ac:dyDescent="0.25">
      <c r="D619" s="58"/>
      <c r="E619" s="58"/>
    </row>
    <row r="620" spans="4:5" s="4" customFormat="1" x14ac:dyDescent="0.25">
      <c r="D620" s="58"/>
      <c r="E620" s="58"/>
    </row>
    <row r="621" spans="4:5" s="4" customFormat="1" x14ac:dyDescent="0.25">
      <c r="D621" s="58"/>
      <c r="E621" s="58"/>
    </row>
    <row r="622" spans="4:5" s="4" customFormat="1" x14ac:dyDescent="0.25">
      <c r="D622" s="58"/>
      <c r="E622" s="58"/>
    </row>
    <row r="623" spans="4:5" s="4" customFormat="1" x14ac:dyDescent="0.25">
      <c r="D623" s="58"/>
      <c r="E623" s="58"/>
    </row>
    <row r="624" spans="4:5" s="4" customFormat="1" x14ac:dyDescent="0.25">
      <c r="D624" s="58"/>
      <c r="E624" s="58"/>
    </row>
    <row r="625" spans="4:5" s="4" customFormat="1" x14ac:dyDescent="0.25">
      <c r="D625" s="58"/>
      <c r="E625" s="58"/>
    </row>
    <row r="626" spans="4:5" s="4" customFormat="1" x14ac:dyDescent="0.25">
      <c r="D626" s="58"/>
      <c r="E626" s="58"/>
    </row>
    <row r="627" spans="4:5" s="4" customFormat="1" x14ac:dyDescent="0.25">
      <c r="D627" s="58"/>
      <c r="E627" s="58"/>
    </row>
    <row r="628" spans="4:5" s="4" customFormat="1" x14ac:dyDescent="0.25">
      <c r="D628" s="58"/>
      <c r="E628" s="58"/>
    </row>
    <row r="629" spans="4:5" s="4" customFormat="1" x14ac:dyDescent="0.25">
      <c r="D629" s="58"/>
      <c r="E629" s="58"/>
    </row>
    <row r="630" spans="4:5" s="4" customFormat="1" x14ac:dyDescent="0.25">
      <c r="D630" s="58"/>
      <c r="E630" s="58"/>
    </row>
    <row r="631" spans="4:5" s="4" customFormat="1" x14ac:dyDescent="0.25">
      <c r="D631" s="58"/>
      <c r="E631" s="58"/>
    </row>
    <row r="632" spans="4:5" s="4" customFormat="1" x14ac:dyDescent="0.25">
      <c r="D632" s="58"/>
      <c r="E632" s="58"/>
    </row>
    <row r="633" spans="4:5" s="4" customFormat="1" x14ac:dyDescent="0.25">
      <c r="D633" s="58"/>
      <c r="E633" s="58"/>
    </row>
    <row r="634" spans="4:5" s="4" customFormat="1" x14ac:dyDescent="0.25">
      <c r="D634" s="58"/>
      <c r="E634" s="58"/>
    </row>
    <row r="635" spans="4:5" s="4" customFormat="1" x14ac:dyDescent="0.25">
      <c r="D635" s="58"/>
      <c r="E635" s="58"/>
    </row>
    <row r="636" spans="4:5" s="4" customFormat="1" x14ac:dyDescent="0.25">
      <c r="D636" s="58"/>
      <c r="E636" s="58"/>
    </row>
    <row r="637" spans="4:5" s="4" customFormat="1" x14ac:dyDescent="0.25">
      <c r="D637" s="58"/>
      <c r="E637" s="58"/>
    </row>
    <row r="638" spans="4:5" s="4" customFormat="1" x14ac:dyDescent="0.25">
      <c r="D638" s="58"/>
      <c r="E638" s="58"/>
    </row>
    <row r="639" spans="4:5" s="4" customFormat="1" x14ac:dyDescent="0.25">
      <c r="D639" s="58"/>
      <c r="E639" s="58"/>
    </row>
    <row r="640" spans="4:5" s="4" customFormat="1" x14ac:dyDescent="0.25">
      <c r="D640" s="58"/>
      <c r="E640" s="58"/>
    </row>
    <row r="641" spans="4:5" s="4" customFormat="1" x14ac:dyDescent="0.25">
      <c r="D641" s="58"/>
      <c r="E641" s="58"/>
    </row>
    <row r="642" spans="4:5" s="4" customFormat="1" x14ac:dyDescent="0.25">
      <c r="D642" s="58"/>
      <c r="E642" s="58"/>
    </row>
    <row r="643" spans="4:5" s="4" customFormat="1" x14ac:dyDescent="0.25">
      <c r="D643" s="58"/>
      <c r="E643" s="58"/>
    </row>
    <row r="644" spans="4:5" s="4" customFormat="1" x14ac:dyDescent="0.25">
      <c r="D644" s="58"/>
      <c r="E644" s="58"/>
    </row>
    <row r="645" spans="4:5" s="4" customFormat="1" x14ac:dyDescent="0.25">
      <c r="D645" s="58"/>
      <c r="E645" s="58"/>
    </row>
    <row r="646" spans="4:5" s="4" customFormat="1" x14ac:dyDescent="0.25">
      <c r="D646" s="58"/>
      <c r="E646" s="58"/>
    </row>
    <row r="647" spans="4:5" s="4" customFormat="1" x14ac:dyDescent="0.25">
      <c r="D647" s="58"/>
      <c r="E647" s="58"/>
    </row>
    <row r="648" spans="4:5" s="4" customFormat="1" x14ac:dyDescent="0.25">
      <c r="D648" s="58"/>
      <c r="E648" s="58"/>
    </row>
    <row r="649" spans="4:5" s="4" customFormat="1" x14ac:dyDescent="0.25">
      <c r="D649" s="58"/>
      <c r="E649" s="58"/>
    </row>
    <row r="650" spans="4:5" s="4" customFormat="1" x14ac:dyDescent="0.25">
      <c r="D650" s="58"/>
      <c r="E650" s="58"/>
    </row>
    <row r="651" spans="4:5" s="4" customFormat="1" x14ac:dyDescent="0.25">
      <c r="D651" s="58"/>
      <c r="E651" s="58"/>
    </row>
    <row r="652" spans="4:5" s="4" customFormat="1" x14ac:dyDescent="0.25">
      <c r="D652" s="58"/>
      <c r="E652" s="58"/>
    </row>
    <row r="653" spans="4:5" s="4" customFormat="1" x14ac:dyDescent="0.25">
      <c r="D653" s="58"/>
      <c r="E653" s="58"/>
    </row>
    <row r="654" spans="4:5" s="4" customFormat="1" x14ac:dyDescent="0.25">
      <c r="D654" s="58"/>
      <c r="E654" s="58"/>
    </row>
    <row r="655" spans="4:5" s="4" customFormat="1" x14ac:dyDescent="0.25">
      <c r="D655" s="58"/>
      <c r="E655" s="58"/>
    </row>
    <row r="656" spans="4:5" s="4" customFormat="1" x14ac:dyDescent="0.25">
      <c r="D656" s="58"/>
      <c r="E656" s="58"/>
    </row>
    <row r="657" spans="4:5" s="4" customFormat="1" x14ac:dyDescent="0.25">
      <c r="D657" s="58"/>
      <c r="E657" s="58"/>
    </row>
    <row r="658" spans="4:5" s="4" customFormat="1" x14ac:dyDescent="0.25">
      <c r="D658" s="58"/>
      <c r="E658" s="58"/>
    </row>
    <row r="659" spans="4:5" s="4" customFormat="1" x14ac:dyDescent="0.25">
      <c r="D659" s="58"/>
      <c r="E659" s="58"/>
    </row>
    <row r="660" spans="4:5" s="4" customFormat="1" x14ac:dyDescent="0.25">
      <c r="D660" s="58"/>
      <c r="E660" s="58"/>
    </row>
    <row r="661" spans="4:5" s="4" customFormat="1" x14ac:dyDescent="0.25">
      <c r="D661" s="58"/>
      <c r="E661" s="58"/>
    </row>
    <row r="662" spans="4:5" s="4" customFormat="1" x14ac:dyDescent="0.25">
      <c r="D662" s="58"/>
      <c r="E662" s="58"/>
    </row>
    <row r="663" spans="4:5" s="4" customFormat="1" x14ac:dyDescent="0.25">
      <c r="D663" s="58"/>
      <c r="E663" s="58"/>
    </row>
    <row r="664" spans="4:5" s="4" customFormat="1" x14ac:dyDescent="0.25">
      <c r="D664" s="58"/>
      <c r="E664" s="58"/>
    </row>
    <row r="665" spans="4:5" s="4" customFormat="1" x14ac:dyDescent="0.25">
      <c r="D665" s="58"/>
      <c r="E665" s="58"/>
    </row>
    <row r="666" spans="4:5" s="4" customFormat="1" x14ac:dyDescent="0.25">
      <c r="D666" s="58"/>
      <c r="E666" s="58"/>
    </row>
    <row r="667" spans="4:5" s="4" customFormat="1" x14ac:dyDescent="0.25">
      <c r="D667" s="58"/>
      <c r="E667" s="58"/>
    </row>
    <row r="668" spans="4:5" s="4" customFormat="1" x14ac:dyDescent="0.25">
      <c r="D668" s="58"/>
      <c r="E668" s="58"/>
    </row>
    <row r="669" spans="4:5" s="4" customFormat="1" x14ac:dyDescent="0.25">
      <c r="D669" s="58"/>
      <c r="E669" s="58"/>
    </row>
    <row r="670" spans="4:5" s="4" customFormat="1" x14ac:dyDescent="0.25">
      <c r="D670" s="58"/>
      <c r="E670" s="58"/>
    </row>
    <row r="671" spans="4:5" s="4" customFormat="1" x14ac:dyDescent="0.25">
      <c r="D671" s="58"/>
      <c r="E671" s="58"/>
    </row>
    <row r="672" spans="4:5" s="4" customFormat="1" x14ac:dyDescent="0.25">
      <c r="D672" s="58"/>
      <c r="E672" s="58"/>
    </row>
    <row r="673" spans="4:5" s="4" customFormat="1" x14ac:dyDescent="0.25">
      <c r="D673" s="58"/>
      <c r="E673" s="58"/>
    </row>
    <row r="674" spans="4:5" s="4" customFormat="1" x14ac:dyDescent="0.25">
      <c r="D674" s="58"/>
      <c r="E674" s="58"/>
    </row>
    <row r="675" spans="4:5" s="4" customFormat="1" x14ac:dyDescent="0.25">
      <c r="D675" s="58"/>
      <c r="E675" s="58"/>
    </row>
    <row r="676" spans="4:5" s="4" customFormat="1" x14ac:dyDescent="0.25">
      <c r="D676" s="58"/>
      <c r="E676" s="58"/>
    </row>
    <row r="677" spans="4:5" s="4" customFormat="1" x14ac:dyDescent="0.25">
      <c r="D677" s="58"/>
      <c r="E677" s="58"/>
    </row>
    <row r="678" spans="4:5" s="4" customFormat="1" x14ac:dyDescent="0.25">
      <c r="D678" s="58"/>
      <c r="E678" s="58"/>
    </row>
    <row r="679" spans="4:5" s="4" customFormat="1" x14ac:dyDescent="0.25">
      <c r="D679" s="58"/>
      <c r="E679" s="58"/>
    </row>
    <row r="680" spans="4:5" s="4" customFormat="1" x14ac:dyDescent="0.25">
      <c r="D680" s="58"/>
      <c r="E680" s="58"/>
    </row>
    <row r="681" spans="4:5" s="4" customFormat="1" x14ac:dyDescent="0.25">
      <c r="D681" s="58"/>
      <c r="E681" s="58"/>
    </row>
    <row r="682" spans="4:5" s="4" customFormat="1" x14ac:dyDescent="0.25">
      <c r="D682" s="58"/>
      <c r="E682" s="58"/>
    </row>
    <row r="683" spans="4:5" s="4" customFormat="1" x14ac:dyDescent="0.25">
      <c r="D683" s="58"/>
      <c r="E683" s="58"/>
    </row>
    <row r="684" spans="4:5" s="4" customFormat="1" x14ac:dyDescent="0.25">
      <c r="D684" s="58"/>
      <c r="E684" s="58"/>
    </row>
    <row r="685" spans="4:5" s="4" customFormat="1" x14ac:dyDescent="0.25">
      <c r="D685" s="58"/>
      <c r="E685" s="58"/>
    </row>
    <row r="686" spans="4:5" s="4" customFormat="1" x14ac:dyDescent="0.25">
      <c r="D686" s="58"/>
      <c r="E686" s="58"/>
    </row>
    <row r="687" spans="4:5" s="4" customFormat="1" x14ac:dyDescent="0.25">
      <c r="D687" s="58"/>
      <c r="E687" s="58"/>
    </row>
    <row r="688" spans="4:5" s="4" customFormat="1" x14ac:dyDescent="0.25">
      <c r="D688" s="58"/>
      <c r="E688" s="58"/>
    </row>
    <row r="689" spans="4:5" s="4" customFormat="1" x14ac:dyDescent="0.25">
      <c r="D689" s="58"/>
      <c r="E689" s="58"/>
    </row>
    <row r="690" spans="4:5" s="4" customFormat="1" x14ac:dyDescent="0.25">
      <c r="D690" s="58"/>
      <c r="E690" s="58"/>
    </row>
    <row r="691" spans="4:5" s="4" customFormat="1" x14ac:dyDescent="0.25">
      <c r="D691" s="58"/>
      <c r="E691" s="58"/>
    </row>
    <row r="692" spans="4:5" s="4" customFormat="1" x14ac:dyDescent="0.25">
      <c r="D692" s="58"/>
      <c r="E692" s="58"/>
    </row>
    <row r="693" spans="4:5" s="4" customFormat="1" x14ac:dyDescent="0.25">
      <c r="D693" s="58"/>
      <c r="E693" s="58"/>
    </row>
    <row r="694" spans="4:5" s="4" customFormat="1" x14ac:dyDescent="0.25">
      <c r="D694" s="58"/>
      <c r="E694" s="58"/>
    </row>
    <row r="695" spans="4:5" s="4" customFormat="1" x14ac:dyDescent="0.25">
      <c r="D695" s="58"/>
      <c r="E695" s="58"/>
    </row>
    <row r="696" spans="4:5" s="4" customFormat="1" x14ac:dyDescent="0.25">
      <c r="D696" s="58"/>
      <c r="E696" s="58"/>
    </row>
    <row r="697" spans="4:5" s="4" customFormat="1" x14ac:dyDescent="0.25">
      <c r="D697" s="58"/>
      <c r="E697" s="58"/>
    </row>
    <row r="698" spans="4:5" s="4" customFormat="1" x14ac:dyDescent="0.25">
      <c r="D698" s="58"/>
      <c r="E698" s="58"/>
    </row>
    <row r="699" spans="4:5" s="4" customFormat="1" x14ac:dyDescent="0.25">
      <c r="D699" s="58"/>
      <c r="E699" s="58"/>
    </row>
    <row r="700" spans="4:5" s="4" customFormat="1" x14ac:dyDescent="0.25">
      <c r="D700" s="58"/>
      <c r="E700" s="58"/>
    </row>
    <row r="701" spans="4:5" s="4" customFormat="1" x14ac:dyDescent="0.25">
      <c r="D701" s="58"/>
      <c r="E701" s="58"/>
    </row>
    <row r="702" spans="4:5" s="4" customFormat="1" x14ac:dyDescent="0.25">
      <c r="D702" s="58"/>
      <c r="E702" s="58"/>
    </row>
    <row r="703" spans="4:5" s="4" customFormat="1" x14ac:dyDescent="0.25">
      <c r="D703" s="58"/>
      <c r="E703" s="58"/>
    </row>
    <row r="704" spans="4:5" s="4" customFormat="1" x14ac:dyDescent="0.25">
      <c r="D704" s="58"/>
      <c r="E704" s="58"/>
    </row>
    <row r="705" spans="4:5" s="4" customFormat="1" x14ac:dyDescent="0.25">
      <c r="D705" s="58"/>
      <c r="E705" s="58"/>
    </row>
    <row r="706" spans="4:5" s="4" customFormat="1" x14ac:dyDescent="0.25">
      <c r="D706" s="58"/>
      <c r="E706" s="58"/>
    </row>
    <row r="707" spans="4:5" s="4" customFormat="1" x14ac:dyDescent="0.25">
      <c r="D707" s="58"/>
      <c r="E707" s="58"/>
    </row>
    <row r="708" spans="4:5" s="4" customFormat="1" x14ac:dyDescent="0.25">
      <c r="D708" s="58"/>
      <c r="E708" s="58"/>
    </row>
    <row r="709" spans="4:5" s="4" customFormat="1" x14ac:dyDescent="0.25">
      <c r="D709" s="58"/>
      <c r="E709" s="58"/>
    </row>
    <row r="710" spans="4:5" s="4" customFormat="1" x14ac:dyDescent="0.25">
      <c r="D710" s="58"/>
      <c r="E710" s="58"/>
    </row>
    <row r="711" spans="4:5" s="4" customFormat="1" x14ac:dyDescent="0.25">
      <c r="D711" s="58"/>
      <c r="E711" s="58"/>
    </row>
    <row r="712" spans="4:5" s="4" customFormat="1" x14ac:dyDescent="0.25">
      <c r="D712" s="58"/>
      <c r="E712" s="58"/>
    </row>
    <row r="713" spans="4:5" s="4" customFormat="1" x14ac:dyDescent="0.25">
      <c r="D713" s="58"/>
      <c r="E713" s="58"/>
    </row>
    <row r="714" spans="4:5" s="4" customFormat="1" x14ac:dyDescent="0.25">
      <c r="D714" s="58"/>
      <c r="E714" s="58"/>
    </row>
    <row r="715" spans="4:5" s="4" customFormat="1" x14ac:dyDescent="0.25">
      <c r="D715" s="58"/>
      <c r="E715" s="58"/>
    </row>
    <row r="716" spans="4:5" s="4" customFormat="1" x14ac:dyDescent="0.25">
      <c r="D716" s="58"/>
      <c r="E716" s="58"/>
    </row>
    <row r="717" spans="4:5" s="4" customFormat="1" x14ac:dyDescent="0.25">
      <c r="D717" s="58"/>
      <c r="E717" s="58"/>
    </row>
    <row r="718" spans="4:5" s="4" customFormat="1" x14ac:dyDescent="0.25">
      <c r="D718" s="58"/>
      <c r="E718" s="58"/>
    </row>
    <row r="719" spans="4:5" s="4" customFormat="1" x14ac:dyDescent="0.25">
      <c r="D719" s="58"/>
      <c r="E719" s="58"/>
    </row>
    <row r="720" spans="4:5" s="4" customFormat="1" x14ac:dyDescent="0.25">
      <c r="D720" s="58"/>
      <c r="E720" s="58"/>
    </row>
    <row r="721" spans="4:5" s="4" customFormat="1" x14ac:dyDescent="0.25">
      <c r="D721" s="58"/>
      <c r="E721" s="58"/>
    </row>
    <row r="722" spans="4:5" s="4" customFormat="1" x14ac:dyDescent="0.25">
      <c r="D722" s="58"/>
      <c r="E722" s="58"/>
    </row>
    <row r="723" spans="4:5" s="4" customFormat="1" x14ac:dyDescent="0.25">
      <c r="D723" s="58"/>
      <c r="E723" s="58"/>
    </row>
    <row r="724" spans="4:5" s="4" customFormat="1" x14ac:dyDescent="0.25">
      <c r="D724" s="58"/>
      <c r="E724" s="58"/>
    </row>
    <row r="725" spans="4:5" s="4" customFormat="1" x14ac:dyDescent="0.25">
      <c r="D725" s="58"/>
      <c r="E725" s="58"/>
    </row>
    <row r="726" spans="4:5" s="4" customFormat="1" x14ac:dyDescent="0.25">
      <c r="D726" s="58"/>
      <c r="E726" s="58"/>
    </row>
    <row r="727" spans="4:5" s="4" customFormat="1" x14ac:dyDescent="0.25">
      <c r="D727" s="58"/>
      <c r="E727" s="58"/>
    </row>
    <row r="728" spans="4:5" s="4" customFormat="1" x14ac:dyDescent="0.25">
      <c r="D728" s="58"/>
      <c r="E728" s="58"/>
    </row>
    <row r="729" spans="4:5" s="4" customFormat="1" x14ac:dyDescent="0.25">
      <c r="D729" s="58"/>
      <c r="E729" s="58"/>
    </row>
    <row r="730" spans="4:5" s="4" customFormat="1" x14ac:dyDescent="0.25">
      <c r="D730" s="58"/>
      <c r="E730" s="58"/>
    </row>
    <row r="731" spans="4:5" s="4" customFormat="1" x14ac:dyDescent="0.25">
      <c r="D731" s="58"/>
      <c r="E731" s="58"/>
    </row>
    <row r="732" spans="4:5" s="4" customFormat="1" x14ac:dyDescent="0.25">
      <c r="D732" s="58"/>
      <c r="E732" s="58"/>
    </row>
    <row r="733" spans="4:5" s="4" customFormat="1" x14ac:dyDescent="0.25">
      <c r="D733" s="58"/>
      <c r="E733" s="58"/>
    </row>
    <row r="734" spans="4:5" s="4" customFormat="1" x14ac:dyDescent="0.25">
      <c r="D734" s="58"/>
      <c r="E734" s="58"/>
    </row>
    <row r="735" spans="4:5" s="4" customFormat="1" x14ac:dyDescent="0.25">
      <c r="D735" s="58"/>
      <c r="E735" s="58"/>
    </row>
    <row r="736" spans="4:5" s="4" customFormat="1" x14ac:dyDescent="0.25">
      <c r="D736" s="58"/>
      <c r="E736" s="58"/>
    </row>
    <row r="737" spans="4:5" s="4" customFormat="1" x14ac:dyDescent="0.25">
      <c r="D737" s="58"/>
      <c r="E737" s="58"/>
    </row>
    <row r="738" spans="4:5" s="4" customFormat="1" x14ac:dyDescent="0.25">
      <c r="D738" s="58"/>
      <c r="E738" s="58"/>
    </row>
    <row r="739" spans="4:5" s="4" customFormat="1" x14ac:dyDescent="0.25">
      <c r="D739" s="58"/>
      <c r="E739" s="58"/>
    </row>
    <row r="740" spans="4:5" s="4" customFormat="1" x14ac:dyDescent="0.25">
      <c r="D740" s="58"/>
      <c r="E740" s="58"/>
    </row>
    <row r="741" spans="4:5" s="4" customFormat="1" x14ac:dyDescent="0.25">
      <c r="D741" s="58"/>
      <c r="E741" s="58"/>
    </row>
    <row r="742" spans="4:5" s="4" customFormat="1" x14ac:dyDescent="0.25">
      <c r="D742" s="58"/>
      <c r="E742" s="58"/>
    </row>
    <row r="743" spans="4:5" s="4" customFormat="1" x14ac:dyDescent="0.25">
      <c r="D743" s="58"/>
      <c r="E743" s="58"/>
    </row>
    <row r="744" spans="4:5" s="4" customFormat="1" x14ac:dyDescent="0.25">
      <c r="D744" s="58"/>
      <c r="E744" s="58"/>
    </row>
    <row r="745" spans="4:5" s="4" customFormat="1" x14ac:dyDescent="0.25">
      <c r="D745" s="58"/>
      <c r="E745" s="58"/>
    </row>
    <row r="746" spans="4:5" s="4" customFormat="1" x14ac:dyDescent="0.25">
      <c r="D746" s="58"/>
      <c r="E746" s="58"/>
    </row>
    <row r="747" spans="4:5" s="4" customFormat="1" x14ac:dyDescent="0.25">
      <c r="D747" s="58"/>
      <c r="E747" s="58"/>
    </row>
    <row r="748" spans="4:5" s="4" customFormat="1" x14ac:dyDescent="0.25">
      <c r="D748" s="58"/>
      <c r="E748" s="58"/>
    </row>
    <row r="749" spans="4:5" s="4" customFormat="1" x14ac:dyDescent="0.25">
      <c r="D749" s="58"/>
      <c r="E749" s="58"/>
    </row>
    <row r="750" spans="4:5" s="4" customFormat="1" x14ac:dyDescent="0.25">
      <c r="D750" s="58"/>
      <c r="E750" s="58"/>
    </row>
    <row r="751" spans="4:5" s="4" customFormat="1" x14ac:dyDescent="0.25">
      <c r="D751" s="58"/>
      <c r="E751" s="58"/>
    </row>
    <row r="752" spans="4:5" s="4" customFormat="1" x14ac:dyDescent="0.25">
      <c r="D752" s="58"/>
      <c r="E752" s="58"/>
    </row>
    <row r="753" spans="4:5" s="4" customFormat="1" x14ac:dyDescent="0.25">
      <c r="D753" s="58"/>
      <c r="E753" s="58"/>
    </row>
    <row r="754" spans="4:5" s="4" customFormat="1" x14ac:dyDescent="0.25">
      <c r="D754" s="58"/>
      <c r="E754" s="58"/>
    </row>
    <row r="755" spans="4:5" s="4" customFormat="1" x14ac:dyDescent="0.25">
      <c r="D755" s="58"/>
      <c r="E755" s="58"/>
    </row>
    <row r="756" spans="4:5" s="4" customFormat="1" x14ac:dyDescent="0.25">
      <c r="D756" s="58"/>
      <c r="E756" s="58"/>
    </row>
    <row r="757" spans="4:5" s="4" customFormat="1" x14ac:dyDescent="0.25">
      <c r="D757" s="58"/>
      <c r="E757" s="58"/>
    </row>
    <row r="758" spans="4:5" s="4" customFormat="1" x14ac:dyDescent="0.25">
      <c r="D758" s="58"/>
      <c r="E758" s="58"/>
    </row>
    <row r="759" spans="4:5" s="4" customFormat="1" x14ac:dyDescent="0.25">
      <c r="D759" s="58"/>
      <c r="E759" s="58"/>
    </row>
    <row r="760" spans="4:5" s="4" customFormat="1" x14ac:dyDescent="0.25">
      <c r="D760" s="58"/>
      <c r="E760" s="58"/>
    </row>
    <row r="761" spans="4:5" s="4" customFormat="1" x14ac:dyDescent="0.25">
      <c r="D761" s="58"/>
      <c r="E761" s="58"/>
    </row>
    <row r="762" spans="4:5" s="4" customFormat="1" x14ac:dyDescent="0.25">
      <c r="D762" s="58"/>
      <c r="E762" s="58"/>
    </row>
    <row r="763" spans="4:5" s="4" customFormat="1" x14ac:dyDescent="0.25">
      <c r="D763" s="58"/>
      <c r="E763" s="58"/>
    </row>
    <row r="764" spans="4:5" s="4" customFormat="1" x14ac:dyDescent="0.25">
      <c r="D764" s="58"/>
      <c r="E764" s="58"/>
    </row>
    <row r="765" spans="4:5" s="4" customFormat="1" x14ac:dyDescent="0.25">
      <c r="D765" s="58"/>
      <c r="E765" s="58"/>
    </row>
    <row r="766" spans="4:5" s="4" customFormat="1" x14ac:dyDescent="0.25">
      <c r="D766" s="58"/>
      <c r="E766" s="58"/>
    </row>
    <row r="767" spans="4:5" s="4" customFormat="1" x14ac:dyDescent="0.25">
      <c r="D767" s="58"/>
      <c r="E767" s="58"/>
    </row>
    <row r="768" spans="4:5" s="4" customFormat="1" x14ac:dyDescent="0.25">
      <c r="D768" s="58"/>
      <c r="E768" s="58"/>
    </row>
    <row r="769" spans="4:5" s="4" customFormat="1" x14ac:dyDescent="0.25">
      <c r="D769" s="58"/>
      <c r="E769" s="58"/>
    </row>
    <row r="770" spans="4:5" s="4" customFormat="1" x14ac:dyDescent="0.25">
      <c r="D770" s="58"/>
      <c r="E770" s="58"/>
    </row>
    <row r="771" spans="4:5" s="4" customFormat="1" x14ac:dyDescent="0.25">
      <c r="D771" s="58"/>
      <c r="E771" s="58"/>
    </row>
    <row r="772" spans="4:5" s="4" customFormat="1" x14ac:dyDescent="0.25">
      <c r="D772" s="58"/>
      <c r="E772" s="58"/>
    </row>
    <row r="773" spans="4:5" s="4" customFormat="1" x14ac:dyDescent="0.25">
      <c r="D773" s="58"/>
      <c r="E773" s="58"/>
    </row>
    <row r="774" spans="4:5" s="4" customFormat="1" x14ac:dyDescent="0.25">
      <c r="D774" s="58"/>
      <c r="E774" s="58"/>
    </row>
    <row r="775" spans="4:5" s="4" customFormat="1" x14ac:dyDescent="0.25">
      <c r="D775" s="58"/>
      <c r="E775" s="58"/>
    </row>
    <row r="776" spans="4:5" s="4" customFormat="1" x14ac:dyDescent="0.25">
      <c r="D776" s="58"/>
      <c r="E776" s="58"/>
    </row>
    <row r="777" spans="4:5" s="4" customFormat="1" x14ac:dyDescent="0.25">
      <c r="D777" s="58"/>
      <c r="E777" s="58"/>
    </row>
    <row r="778" spans="4:5" s="4" customFormat="1" x14ac:dyDescent="0.25">
      <c r="D778" s="58"/>
      <c r="E778" s="58"/>
    </row>
    <row r="779" spans="4:5" s="4" customFormat="1" x14ac:dyDescent="0.25">
      <c r="D779" s="58"/>
      <c r="E779" s="58"/>
    </row>
    <row r="780" spans="4:5" s="4" customFormat="1" x14ac:dyDescent="0.25">
      <c r="D780" s="58"/>
      <c r="E780" s="58"/>
    </row>
    <row r="781" spans="4:5" s="4" customFormat="1" x14ac:dyDescent="0.25">
      <c r="D781" s="58"/>
      <c r="E781" s="58"/>
    </row>
    <row r="782" spans="4:5" s="4" customFormat="1" x14ac:dyDescent="0.25">
      <c r="D782" s="58"/>
      <c r="E782" s="58"/>
    </row>
    <row r="783" spans="4:5" s="4" customFormat="1" x14ac:dyDescent="0.25">
      <c r="D783" s="58"/>
      <c r="E783" s="58"/>
    </row>
    <row r="784" spans="4:5" s="4" customFormat="1" x14ac:dyDescent="0.25">
      <c r="D784" s="58"/>
      <c r="E784" s="58"/>
    </row>
    <row r="785" spans="4:5" s="4" customFormat="1" x14ac:dyDescent="0.25">
      <c r="D785" s="58"/>
      <c r="E785" s="58"/>
    </row>
    <row r="786" spans="4:5" s="4" customFormat="1" x14ac:dyDescent="0.25">
      <c r="D786" s="58"/>
      <c r="E786" s="58"/>
    </row>
    <row r="787" spans="4:5" s="4" customFormat="1" x14ac:dyDescent="0.25">
      <c r="D787" s="58"/>
      <c r="E787" s="58"/>
    </row>
    <row r="788" spans="4:5" s="4" customFormat="1" x14ac:dyDescent="0.25">
      <c r="D788" s="58"/>
      <c r="E788" s="58"/>
    </row>
    <row r="789" spans="4:5" s="4" customFormat="1" x14ac:dyDescent="0.25">
      <c r="D789" s="58"/>
      <c r="E789" s="58"/>
    </row>
    <row r="790" spans="4:5" s="4" customFormat="1" x14ac:dyDescent="0.25">
      <c r="D790" s="58"/>
      <c r="E790" s="58"/>
    </row>
    <row r="791" spans="4:5" s="4" customFormat="1" x14ac:dyDescent="0.25">
      <c r="D791" s="58"/>
      <c r="E791" s="58"/>
    </row>
    <row r="792" spans="4:5" s="4" customFormat="1" x14ac:dyDescent="0.25">
      <c r="D792" s="58"/>
      <c r="E792" s="58"/>
    </row>
    <row r="793" spans="4:5" s="4" customFormat="1" x14ac:dyDescent="0.25">
      <c r="D793" s="58"/>
      <c r="E793" s="58"/>
    </row>
    <row r="794" spans="4:5" s="4" customFormat="1" x14ac:dyDescent="0.25">
      <c r="D794" s="58"/>
      <c r="E794" s="58"/>
    </row>
    <row r="795" spans="4:5" s="4" customFormat="1" x14ac:dyDescent="0.25">
      <c r="D795" s="58"/>
      <c r="E795" s="58"/>
    </row>
    <row r="796" spans="4:5" s="4" customFormat="1" x14ac:dyDescent="0.25">
      <c r="D796" s="58"/>
      <c r="E796" s="58"/>
    </row>
    <row r="797" spans="4:5" s="4" customFormat="1" x14ac:dyDescent="0.25">
      <c r="D797" s="58"/>
      <c r="E797" s="58"/>
    </row>
    <row r="798" spans="4:5" s="4" customFormat="1" x14ac:dyDescent="0.25">
      <c r="D798" s="58"/>
      <c r="E798" s="58"/>
    </row>
    <row r="799" spans="4:5" s="4" customFormat="1" x14ac:dyDescent="0.25">
      <c r="D799" s="58"/>
      <c r="E799" s="58"/>
    </row>
    <row r="800" spans="4:5" s="4" customFormat="1" x14ac:dyDescent="0.25">
      <c r="D800" s="58"/>
      <c r="E800" s="58"/>
    </row>
    <row r="801" spans="4:5" s="4" customFormat="1" x14ac:dyDescent="0.25">
      <c r="D801" s="58"/>
      <c r="E801" s="58"/>
    </row>
    <row r="802" spans="4:5" s="4" customFormat="1" x14ac:dyDescent="0.25">
      <c r="D802" s="58"/>
      <c r="E802" s="58"/>
    </row>
    <row r="803" spans="4:5" s="4" customFormat="1" x14ac:dyDescent="0.25">
      <c r="D803" s="58"/>
      <c r="E803" s="58"/>
    </row>
    <row r="804" spans="4:5" s="4" customFormat="1" x14ac:dyDescent="0.25">
      <c r="D804" s="58"/>
      <c r="E804" s="58"/>
    </row>
    <row r="805" spans="4:5" s="4" customFormat="1" x14ac:dyDescent="0.25">
      <c r="D805" s="58"/>
      <c r="E805" s="58"/>
    </row>
    <row r="806" spans="4:5" s="4" customFormat="1" x14ac:dyDescent="0.25">
      <c r="D806" s="58"/>
      <c r="E806" s="58"/>
    </row>
    <row r="807" spans="4:5" s="4" customFormat="1" x14ac:dyDescent="0.25">
      <c r="D807" s="58"/>
      <c r="E807" s="58"/>
    </row>
    <row r="808" spans="4:5" s="4" customFormat="1" x14ac:dyDescent="0.25">
      <c r="D808" s="58"/>
      <c r="E808" s="58"/>
    </row>
    <row r="809" spans="4:5" s="4" customFormat="1" x14ac:dyDescent="0.25">
      <c r="D809" s="58"/>
      <c r="E809" s="58"/>
    </row>
    <row r="810" spans="4:5" s="4" customFormat="1" x14ac:dyDescent="0.25">
      <c r="D810" s="58"/>
      <c r="E810" s="58"/>
    </row>
    <row r="811" spans="4:5" s="4" customFormat="1" x14ac:dyDescent="0.25">
      <c r="D811" s="58"/>
      <c r="E811" s="58"/>
    </row>
    <row r="812" spans="4:5" s="4" customFormat="1" x14ac:dyDescent="0.25">
      <c r="D812" s="58"/>
      <c r="E812" s="58"/>
    </row>
    <row r="813" spans="4:5" s="4" customFormat="1" x14ac:dyDescent="0.25">
      <c r="D813" s="58"/>
      <c r="E813" s="58"/>
    </row>
    <row r="814" spans="4:5" s="4" customFormat="1" x14ac:dyDescent="0.25">
      <c r="D814" s="58"/>
      <c r="E814" s="58"/>
    </row>
    <row r="815" spans="4:5" s="4" customFormat="1" x14ac:dyDescent="0.25">
      <c r="D815" s="58"/>
      <c r="E815" s="58"/>
    </row>
    <row r="816" spans="4:5" s="4" customFormat="1" x14ac:dyDescent="0.25">
      <c r="D816" s="58"/>
      <c r="E816" s="58"/>
    </row>
    <row r="817" spans="4:5" s="4" customFormat="1" x14ac:dyDescent="0.25">
      <c r="D817" s="58"/>
      <c r="E817" s="58"/>
    </row>
    <row r="818" spans="4:5" s="4" customFormat="1" x14ac:dyDescent="0.25">
      <c r="D818" s="58"/>
      <c r="E818" s="58"/>
    </row>
    <row r="819" spans="4:5" s="4" customFormat="1" x14ac:dyDescent="0.25">
      <c r="D819" s="58"/>
      <c r="E819" s="58"/>
    </row>
    <row r="820" spans="4:5" s="4" customFormat="1" x14ac:dyDescent="0.25">
      <c r="D820" s="58"/>
      <c r="E820" s="58"/>
    </row>
    <row r="821" spans="4:5" s="4" customFormat="1" x14ac:dyDescent="0.25">
      <c r="D821" s="58"/>
      <c r="E821" s="58"/>
    </row>
    <row r="822" spans="4:5" s="4" customFormat="1" x14ac:dyDescent="0.25">
      <c r="D822" s="58"/>
      <c r="E822" s="58"/>
    </row>
    <row r="823" spans="4:5" s="4" customFormat="1" x14ac:dyDescent="0.25">
      <c r="D823" s="58"/>
      <c r="E823" s="58"/>
    </row>
    <row r="824" spans="4:5" s="4" customFormat="1" x14ac:dyDescent="0.25">
      <c r="D824" s="58"/>
      <c r="E824" s="58"/>
    </row>
    <row r="825" spans="4:5" s="4" customFormat="1" x14ac:dyDescent="0.25">
      <c r="D825" s="58"/>
      <c r="E825" s="58"/>
    </row>
    <row r="826" spans="4:5" s="4" customFormat="1" x14ac:dyDescent="0.25">
      <c r="D826" s="58"/>
      <c r="E826" s="58"/>
    </row>
    <row r="827" spans="4:5" s="4" customFormat="1" x14ac:dyDescent="0.25">
      <c r="D827" s="58"/>
      <c r="E827" s="58"/>
    </row>
    <row r="828" spans="4:5" s="4" customFormat="1" x14ac:dyDescent="0.25">
      <c r="D828" s="58"/>
      <c r="E828" s="58"/>
    </row>
    <row r="829" spans="4:5" s="4" customFormat="1" x14ac:dyDescent="0.25">
      <c r="D829" s="58"/>
      <c r="E829" s="58"/>
    </row>
    <row r="830" spans="4:5" s="4" customFormat="1" x14ac:dyDescent="0.25">
      <c r="D830" s="58"/>
      <c r="E830" s="58"/>
    </row>
    <row r="831" spans="4:5" s="4" customFormat="1" x14ac:dyDescent="0.25">
      <c r="D831" s="58"/>
      <c r="E831" s="58"/>
    </row>
    <row r="832" spans="4:5" s="4" customFormat="1" x14ac:dyDescent="0.25">
      <c r="D832" s="58"/>
      <c r="E832" s="58"/>
    </row>
    <row r="833" spans="4:5" s="4" customFormat="1" x14ac:dyDescent="0.25">
      <c r="D833" s="58"/>
      <c r="E833" s="58"/>
    </row>
    <row r="834" spans="4:5" s="4" customFormat="1" x14ac:dyDescent="0.25">
      <c r="D834" s="58"/>
      <c r="E834" s="58"/>
    </row>
    <row r="835" spans="4:5" s="4" customFormat="1" x14ac:dyDescent="0.25">
      <c r="D835" s="58"/>
      <c r="E835" s="58"/>
    </row>
    <row r="836" spans="4:5" s="4" customFormat="1" x14ac:dyDescent="0.25">
      <c r="D836" s="58"/>
      <c r="E836" s="58"/>
    </row>
    <row r="837" spans="4:5" s="4" customFormat="1" x14ac:dyDescent="0.25">
      <c r="D837" s="58"/>
      <c r="E837" s="58"/>
    </row>
    <row r="838" spans="4:5" s="4" customFormat="1" x14ac:dyDescent="0.25">
      <c r="D838" s="58"/>
      <c r="E838" s="58"/>
    </row>
    <row r="839" spans="4:5" s="4" customFormat="1" x14ac:dyDescent="0.25">
      <c r="D839" s="58"/>
      <c r="E839" s="58"/>
    </row>
    <row r="840" spans="4:5" s="4" customFormat="1" x14ac:dyDescent="0.25">
      <c r="D840" s="58"/>
      <c r="E840" s="58"/>
    </row>
    <row r="841" spans="4:5" s="4" customFormat="1" x14ac:dyDescent="0.25">
      <c r="D841" s="58"/>
      <c r="E841" s="58"/>
    </row>
    <row r="842" spans="4:5" s="4" customFormat="1" x14ac:dyDescent="0.25">
      <c r="D842" s="58"/>
      <c r="E842" s="58"/>
    </row>
    <row r="843" spans="4:5" s="4" customFormat="1" x14ac:dyDescent="0.25">
      <c r="D843" s="58"/>
      <c r="E843" s="58"/>
    </row>
    <row r="844" spans="4:5" s="4" customFormat="1" x14ac:dyDescent="0.25">
      <c r="D844" s="58"/>
      <c r="E844" s="58"/>
    </row>
    <row r="845" spans="4:5" s="4" customFormat="1" x14ac:dyDescent="0.25">
      <c r="D845" s="58"/>
      <c r="E845" s="58"/>
    </row>
    <row r="846" spans="4:5" s="4" customFormat="1" x14ac:dyDescent="0.25">
      <c r="D846" s="58"/>
      <c r="E846" s="58"/>
    </row>
    <row r="847" spans="4:5" s="4" customFormat="1" x14ac:dyDescent="0.25">
      <c r="D847" s="58"/>
      <c r="E847" s="58"/>
    </row>
    <row r="848" spans="4:5" s="4" customFormat="1" x14ac:dyDescent="0.25">
      <c r="D848" s="58"/>
      <c r="E848" s="58"/>
    </row>
    <row r="849" spans="4:5" s="4" customFormat="1" x14ac:dyDescent="0.25">
      <c r="D849" s="58"/>
      <c r="E849" s="58"/>
    </row>
    <row r="850" spans="4:5" s="4" customFormat="1" x14ac:dyDescent="0.25">
      <c r="D850" s="58"/>
      <c r="E850" s="58"/>
    </row>
    <row r="851" spans="4:5" s="4" customFormat="1" x14ac:dyDescent="0.25">
      <c r="D851" s="58"/>
      <c r="E851" s="58"/>
    </row>
    <row r="852" spans="4:5" s="4" customFormat="1" x14ac:dyDescent="0.25">
      <c r="D852" s="58"/>
      <c r="E852" s="58"/>
    </row>
    <row r="853" spans="4:5" s="4" customFormat="1" x14ac:dyDescent="0.25">
      <c r="D853" s="58"/>
      <c r="E853" s="58"/>
    </row>
    <row r="854" spans="4:5" s="4" customFormat="1" x14ac:dyDescent="0.25">
      <c r="D854" s="58"/>
      <c r="E854" s="58"/>
    </row>
    <row r="855" spans="4:5" s="4" customFormat="1" x14ac:dyDescent="0.25">
      <c r="D855" s="58"/>
      <c r="E855" s="58"/>
    </row>
    <row r="856" spans="4:5" s="4" customFormat="1" x14ac:dyDescent="0.25">
      <c r="D856" s="58"/>
      <c r="E856" s="58"/>
    </row>
    <row r="857" spans="4:5" s="4" customFormat="1" x14ac:dyDescent="0.25">
      <c r="D857" s="58"/>
      <c r="E857" s="58"/>
    </row>
    <row r="858" spans="4:5" s="4" customFormat="1" x14ac:dyDescent="0.25">
      <c r="D858" s="58"/>
      <c r="E858" s="58"/>
    </row>
    <row r="859" spans="4:5" s="4" customFormat="1" x14ac:dyDescent="0.25">
      <c r="D859" s="58"/>
      <c r="E859" s="58"/>
    </row>
    <row r="860" spans="4:5" s="4" customFormat="1" x14ac:dyDescent="0.25">
      <c r="D860" s="58"/>
      <c r="E860" s="58"/>
    </row>
    <row r="861" spans="4:5" s="4" customFormat="1" x14ac:dyDescent="0.25">
      <c r="D861" s="58"/>
      <c r="E861" s="58"/>
    </row>
    <row r="862" spans="4:5" s="4" customFormat="1" x14ac:dyDescent="0.25">
      <c r="D862" s="58"/>
      <c r="E862" s="58"/>
    </row>
    <row r="863" spans="4:5" s="4" customFormat="1" x14ac:dyDescent="0.25">
      <c r="D863" s="58"/>
      <c r="E863" s="58"/>
    </row>
    <row r="864" spans="4:5" s="4" customFormat="1" x14ac:dyDescent="0.25">
      <c r="D864" s="58"/>
      <c r="E864" s="58"/>
    </row>
    <row r="865" spans="4:5" s="4" customFormat="1" x14ac:dyDescent="0.25">
      <c r="D865" s="58"/>
      <c r="E865" s="58"/>
    </row>
    <row r="866" spans="4:5" s="4" customFormat="1" x14ac:dyDescent="0.25">
      <c r="D866" s="58"/>
      <c r="E866" s="58"/>
    </row>
    <row r="867" spans="4:5" s="4" customFormat="1" x14ac:dyDescent="0.25">
      <c r="D867" s="58"/>
      <c r="E867" s="58"/>
    </row>
    <row r="868" spans="4:5" s="4" customFormat="1" x14ac:dyDescent="0.25">
      <c r="D868" s="58"/>
      <c r="E868" s="58"/>
    </row>
    <row r="869" spans="4:5" s="4" customFormat="1" x14ac:dyDescent="0.25">
      <c r="D869" s="58"/>
      <c r="E869" s="58"/>
    </row>
    <row r="870" spans="4:5" s="4" customFormat="1" x14ac:dyDescent="0.25">
      <c r="D870" s="58"/>
      <c r="E870" s="58"/>
    </row>
    <row r="871" spans="4:5" s="4" customFormat="1" x14ac:dyDescent="0.25">
      <c r="D871" s="58"/>
      <c r="E871" s="58"/>
    </row>
    <row r="872" spans="4:5" s="4" customFormat="1" x14ac:dyDescent="0.25">
      <c r="D872" s="58"/>
      <c r="E872" s="58"/>
    </row>
    <row r="873" spans="4:5" s="4" customFormat="1" x14ac:dyDescent="0.25">
      <c r="D873" s="58"/>
      <c r="E873" s="58"/>
    </row>
    <row r="874" spans="4:5" s="4" customFormat="1" x14ac:dyDescent="0.25">
      <c r="D874" s="58"/>
      <c r="E874" s="58"/>
    </row>
    <row r="875" spans="4:5" s="4" customFormat="1" x14ac:dyDescent="0.25">
      <c r="D875" s="58"/>
      <c r="E875" s="58"/>
    </row>
    <row r="876" spans="4:5" s="4" customFormat="1" x14ac:dyDescent="0.25">
      <c r="D876" s="58"/>
      <c r="E876" s="58"/>
    </row>
    <row r="877" spans="4:5" s="4" customFormat="1" x14ac:dyDescent="0.25">
      <c r="D877" s="58"/>
      <c r="E877" s="58"/>
    </row>
    <row r="878" spans="4:5" s="4" customFormat="1" x14ac:dyDescent="0.25">
      <c r="D878" s="58"/>
      <c r="E878" s="58"/>
    </row>
    <row r="879" spans="4:5" s="4" customFormat="1" x14ac:dyDescent="0.25">
      <c r="D879" s="58"/>
      <c r="E879" s="58"/>
    </row>
    <row r="880" spans="4:5" s="4" customFormat="1" x14ac:dyDescent="0.25">
      <c r="D880" s="58"/>
      <c r="E880" s="58"/>
    </row>
    <row r="881" spans="4:5" s="4" customFormat="1" x14ac:dyDescent="0.25">
      <c r="D881" s="58"/>
      <c r="E881" s="58"/>
    </row>
    <row r="882" spans="4:5" s="4" customFormat="1" x14ac:dyDescent="0.25">
      <c r="D882" s="58"/>
      <c r="E882" s="58"/>
    </row>
    <row r="883" spans="4:5" s="4" customFormat="1" x14ac:dyDescent="0.25">
      <c r="D883" s="58"/>
      <c r="E883" s="58"/>
    </row>
    <row r="884" spans="4:5" s="4" customFormat="1" x14ac:dyDescent="0.25">
      <c r="D884" s="58"/>
      <c r="E884" s="58"/>
    </row>
    <row r="885" spans="4:5" s="4" customFormat="1" x14ac:dyDescent="0.25">
      <c r="D885" s="58"/>
      <c r="E885" s="58"/>
    </row>
    <row r="886" spans="4:5" s="4" customFormat="1" x14ac:dyDescent="0.25">
      <c r="D886" s="58"/>
      <c r="E886" s="58"/>
    </row>
    <row r="887" spans="4:5" s="4" customFormat="1" x14ac:dyDescent="0.25">
      <c r="D887" s="58"/>
      <c r="E887" s="58"/>
    </row>
    <row r="888" spans="4:5" s="4" customFormat="1" x14ac:dyDescent="0.25">
      <c r="D888" s="58"/>
      <c r="E888" s="58"/>
    </row>
    <row r="889" spans="4:5" s="4" customFormat="1" x14ac:dyDescent="0.25">
      <c r="D889" s="58"/>
      <c r="E889" s="58"/>
    </row>
    <row r="890" spans="4:5" s="4" customFormat="1" x14ac:dyDescent="0.25">
      <c r="D890" s="58"/>
      <c r="E890" s="58"/>
    </row>
    <row r="891" spans="4:5" s="4" customFormat="1" x14ac:dyDescent="0.25">
      <c r="D891" s="58"/>
      <c r="E891" s="58"/>
    </row>
    <row r="892" spans="4:5" s="4" customFormat="1" x14ac:dyDescent="0.25">
      <c r="D892" s="58"/>
      <c r="E892" s="58"/>
    </row>
    <row r="893" spans="4:5" s="4" customFormat="1" x14ac:dyDescent="0.25">
      <c r="D893" s="58"/>
      <c r="E893" s="58"/>
    </row>
    <row r="894" spans="4:5" s="4" customFormat="1" x14ac:dyDescent="0.25">
      <c r="D894" s="58"/>
      <c r="E894" s="58"/>
    </row>
    <row r="895" spans="4:5" s="4" customFormat="1" x14ac:dyDescent="0.25">
      <c r="D895" s="58"/>
      <c r="E895" s="58"/>
    </row>
    <row r="896" spans="4:5" s="4" customFormat="1" x14ac:dyDescent="0.25">
      <c r="D896" s="58"/>
      <c r="E896" s="58"/>
    </row>
    <row r="897" spans="4:5" s="4" customFormat="1" x14ac:dyDescent="0.25">
      <c r="D897" s="58"/>
      <c r="E897" s="58"/>
    </row>
    <row r="898" spans="4:5" s="4" customFormat="1" x14ac:dyDescent="0.25">
      <c r="D898" s="58"/>
      <c r="E898" s="58"/>
    </row>
    <row r="899" spans="4:5" s="4" customFormat="1" x14ac:dyDescent="0.25">
      <c r="D899" s="58"/>
      <c r="E899" s="58"/>
    </row>
    <row r="900" spans="4:5" s="4" customFormat="1" x14ac:dyDescent="0.25">
      <c r="D900" s="58"/>
      <c r="E900" s="58"/>
    </row>
    <row r="901" spans="4:5" s="4" customFormat="1" x14ac:dyDescent="0.25">
      <c r="D901" s="58"/>
      <c r="E901" s="58"/>
    </row>
    <row r="902" spans="4:5" s="4" customFormat="1" x14ac:dyDescent="0.25">
      <c r="D902" s="58"/>
      <c r="E902" s="58"/>
    </row>
    <row r="903" spans="4:5" s="4" customFormat="1" x14ac:dyDescent="0.25">
      <c r="D903" s="58"/>
      <c r="E903" s="58"/>
    </row>
    <row r="904" spans="4:5" s="4" customFormat="1" x14ac:dyDescent="0.25">
      <c r="D904" s="58"/>
      <c r="E904" s="58"/>
    </row>
    <row r="905" spans="4:5" s="4" customFormat="1" x14ac:dyDescent="0.25">
      <c r="D905" s="58"/>
      <c r="E905" s="58"/>
    </row>
    <row r="906" spans="4:5" s="4" customFormat="1" x14ac:dyDescent="0.25">
      <c r="D906" s="58"/>
      <c r="E906" s="58"/>
    </row>
    <row r="907" spans="4:5" s="4" customFormat="1" x14ac:dyDescent="0.25">
      <c r="D907" s="58"/>
      <c r="E907" s="58"/>
    </row>
    <row r="908" spans="4:5" s="4" customFormat="1" x14ac:dyDescent="0.25">
      <c r="D908" s="58"/>
      <c r="E908" s="58"/>
    </row>
    <row r="909" spans="4:5" s="4" customFormat="1" x14ac:dyDescent="0.25">
      <c r="D909" s="58"/>
      <c r="E909" s="58"/>
    </row>
    <row r="910" spans="4:5" s="4" customFormat="1" x14ac:dyDescent="0.25">
      <c r="D910" s="58"/>
      <c r="E910" s="58"/>
    </row>
    <row r="911" spans="4:5" s="4" customFormat="1" x14ac:dyDescent="0.25">
      <c r="D911" s="58"/>
      <c r="E911" s="58"/>
    </row>
    <row r="912" spans="4:5" s="4" customFormat="1" x14ac:dyDescent="0.25">
      <c r="D912" s="58"/>
      <c r="E912" s="58"/>
    </row>
    <row r="913" spans="4:5" s="4" customFormat="1" x14ac:dyDescent="0.25">
      <c r="D913" s="58"/>
      <c r="E913" s="58"/>
    </row>
    <row r="914" spans="4:5" s="4" customFormat="1" x14ac:dyDescent="0.25">
      <c r="D914" s="58"/>
      <c r="E914" s="58"/>
    </row>
    <row r="915" spans="4:5" s="4" customFormat="1" x14ac:dyDescent="0.25">
      <c r="D915" s="58"/>
      <c r="E915" s="58"/>
    </row>
    <row r="916" spans="4:5" s="4" customFormat="1" x14ac:dyDescent="0.25">
      <c r="D916" s="58"/>
      <c r="E916" s="58"/>
    </row>
    <row r="917" spans="4:5" s="4" customFormat="1" x14ac:dyDescent="0.25">
      <c r="D917" s="58"/>
      <c r="E917" s="58"/>
    </row>
    <row r="918" spans="4:5" s="4" customFormat="1" x14ac:dyDescent="0.25">
      <c r="D918" s="58"/>
      <c r="E918" s="58"/>
    </row>
    <row r="919" spans="4:5" s="4" customFormat="1" x14ac:dyDescent="0.25">
      <c r="D919" s="58"/>
      <c r="E919" s="58"/>
    </row>
    <row r="920" spans="4:5" s="4" customFormat="1" x14ac:dyDescent="0.25">
      <c r="D920" s="58"/>
      <c r="E920" s="58"/>
    </row>
    <row r="921" spans="4:5" s="4" customFormat="1" x14ac:dyDescent="0.25">
      <c r="D921" s="58"/>
      <c r="E921" s="58"/>
    </row>
    <row r="922" spans="4:5" s="4" customFormat="1" x14ac:dyDescent="0.25">
      <c r="D922" s="58"/>
      <c r="E922" s="58"/>
    </row>
    <row r="923" spans="4:5" s="4" customFormat="1" x14ac:dyDescent="0.25">
      <c r="D923" s="58"/>
      <c r="E923" s="58"/>
    </row>
    <row r="924" spans="4:5" s="4" customFormat="1" x14ac:dyDescent="0.25">
      <c r="D924" s="58"/>
      <c r="E924" s="58"/>
    </row>
    <row r="925" spans="4:5" s="4" customFormat="1" x14ac:dyDescent="0.25">
      <c r="D925" s="58"/>
      <c r="E925" s="58"/>
    </row>
    <row r="926" spans="4:5" s="4" customFormat="1" x14ac:dyDescent="0.25">
      <c r="D926" s="58"/>
      <c r="E926" s="58"/>
    </row>
    <row r="927" spans="4:5" s="4" customFormat="1" x14ac:dyDescent="0.25">
      <c r="D927" s="58"/>
      <c r="E927" s="58"/>
    </row>
    <row r="928" spans="4:5" s="4" customFormat="1" x14ac:dyDescent="0.25">
      <c r="D928" s="58"/>
      <c r="E928" s="58"/>
    </row>
    <row r="929" spans="4:5" s="4" customFormat="1" x14ac:dyDescent="0.25">
      <c r="D929" s="58"/>
      <c r="E929" s="58"/>
    </row>
    <row r="930" spans="4:5" s="4" customFormat="1" x14ac:dyDescent="0.25">
      <c r="D930" s="58"/>
      <c r="E930" s="58"/>
    </row>
    <row r="931" spans="4:5" s="4" customFormat="1" x14ac:dyDescent="0.25">
      <c r="D931" s="58"/>
      <c r="E931" s="58"/>
    </row>
    <row r="932" spans="4:5" s="4" customFormat="1" x14ac:dyDescent="0.25">
      <c r="D932" s="58"/>
      <c r="E932" s="58"/>
    </row>
    <row r="933" spans="4:5" s="4" customFormat="1" x14ac:dyDescent="0.25">
      <c r="D933" s="58"/>
      <c r="E933" s="58"/>
    </row>
    <row r="934" spans="4:5" s="4" customFormat="1" x14ac:dyDescent="0.25">
      <c r="D934" s="58"/>
      <c r="E934" s="58"/>
    </row>
    <row r="935" spans="4:5" s="4" customFormat="1" x14ac:dyDescent="0.25">
      <c r="D935" s="58"/>
      <c r="E935" s="58"/>
    </row>
    <row r="936" spans="4:5" s="4" customFormat="1" x14ac:dyDescent="0.25">
      <c r="D936" s="58"/>
      <c r="E936" s="58"/>
    </row>
    <row r="937" spans="4:5" s="4" customFormat="1" x14ac:dyDescent="0.25">
      <c r="D937" s="58"/>
      <c r="E937" s="58"/>
    </row>
    <row r="938" spans="4:5" s="4" customFormat="1" x14ac:dyDescent="0.25">
      <c r="D938" s="58"/>
      <c r="E938" s="58"/>
    </row>
    <row r="939" spans="4:5" s="4" customFormat="1" x14ac:dyDescent="0.25">
      <c r="D939" s="58"/>
      <c r="E939" s="58"/>
    </row>
    <row r="940" spans="4:5" s="4" customFormat="1" x14ac:dyDescent="0.25">
      <c r="D940" s="58"/>
      <c r="E940" s="58"/>
    </row>
    <row r="941" spans="4:5" s="4" customFormat="1" x14ac:dyDescent="0.25">
      <c r="D941" s="58"/>
      <c r="E941" s="58"/>
    </row>
    <row r="942" spans="4:5" s="4" customFormat="1" x14ac:dyDescent="0.25">
      <c r="D942" s="58"/>
      <c r="E942" s="58"/>
    </row>
    <row r="943" spans="4:5" s="4" customFormat="1" x14ac:dyDescent="0.25">
      <c r="D943" s="58"/>
      <c r="E943" s="58"/>
    </row>
    <row r="944" spans="4:5" s="4" customFormat="1" x14ac:dyDescent="0.25">
      <c r="D944" s="58"/>
      <c r="E944" s="58"/>
    </row>
    <row r="945" spans="4:5" s="4" customFormat="1" x14ac:dyDescent="0.25">
      <c r="D945" s="58"/>
      <c r="E945" s="58"/>
    </row>
    <row r="946" spans="4:5" s="4" customFormat="1" x14ac:dyDescent="0.25">
      <c r="D946" s="58"/>
      <c r="E946" s="58"/>
    </row>
    <row r="947" spans="4:5" s="4" customFormat="1" x14ac:dyDescent="0.25">
      <c r="D947" s="58"/>
      <c r="E947" s="58"/>
    </row>
    <row r="948" spans="4:5" s="4" customFormat="1" x14ac:dyDescent="0.25">
      <c r="D948" s="58"/>
      <c r="E948" s="58"/>
    </row>
    <row r="949" spans="4:5" s="4" customFormat="1" x14ac:dyDescent="0.25">
      <c r="D949" s="58"/>
      <c r="E949" s="58"/>
    </row>
    <row r="950" spans="4:5" s="4" customFormat="1" x14ac:dyDescent="0.25">
      <c r="D950" s="58"/>
      <c r="E950" s="58"/>
    </row>
    <row r="951" spans="4:5" s="4" customFormat="1" x14ac:dyDescent="0.25">
      <c r="D951" s="58"/>
      <c r="E951" s="58"/>
    </row>
    <row r="952" spans="4:5" s="4" customFormat="1" x14ac:dyDescent="0.25">
      <c r="D952" s="58"/>
      <c r="E952" s="58"/>
    </row>
    <row r="953" spans="4:5" s="4" customFormat="1" x14ac:dyDescent="0.25">
      <c r="D953" s="58"/>
      <c r="E953" s="58"/>
    </row>
    <row r="954" spans="4:5" s="4" customFormat="1" x14ac:dyDescent="0.25">
      <c r="D954" s="58"/>
      <c r="E954" s="58"/>
    </row>
    <row r="955" spans="4:5" s="4" customFormat="1" x14ac:dyDescent="0.25">
      <c r="D955" s="58"/>
      <c r="E955" s="58"/>
    </row>
    <row r="956" spans="4:5" s="4" customFormat="1" x14ac:dyDescent="0.25">
      <c r="D956" s="58"/>
      <c r="E956" s="58"/>
    </row>
    <row r="957" spans="4:5" s="4" customFormat="1" x14ac:dyDescent="0.25">
      <c r="D957" s="58"/>
      <c r="E957" s="58"/>
    </row>
    <row r="958" spans="4:5" s="4" customFormat="1" x14ac:dyDescent="0.25">
      <c r="D958" s="58"/>
      <c r="E958" s="58"/>
    </row>
    <row r="959" spans="4:5" s="4" customFormat="1" x14ac:dyDescent="0.25">
      <c r="D959" s="58"/>
      <c r="E959" s="58"/>
    </row>
    <row r="960" spans="4:5" s="4" customFormat="1" x14ac:dyDescent="0.25">
      <c r="D960" s="58"/>
      <c r="E960" s="58"/>
    </row>
    <row r="961" spans="4:5" s="4" customFormat="1" x14ac:dyDescent="0.25">
      <c r="D961" s="58"/>
      <c r="E961" s="58"/>
    </row>
    <row r="962" spans="4:5" s="4" customFormat="1" x14ac:dyDescent="0.25">
      <c r="D962" s="58"/>
      <c r="E962" s="58"/>
    </row>
    <row r="963" spans="4:5" s="4" customFormat="1" x14ac:dyDescent="0.25">
      <c r="D963" s="58"/>
      <c r="E963" s="58"/>
    </row>
    <row r="964" spans="4:5" s="4" customFormat="1" x14ac:dyDescent="0.25">
      <c r="D964" s="58"/>
      <c r="E964" s="58"/>
    </row>
    <row r="965" spans="4:5" s="4" customFormat="1" x14ac:dyDescent="0.25">
      <c r="D965" s="58"/>
      <c r="E965" s="58"/>
    </row>
    <row r="966" spans="4:5" s="4" customFormat="1" x14ac:dyDescent="0.25">
      <c r="D966" s="58"/>
      <c r="E966" s="58"/>
    </row>
    <row r="967" spans="4:5" s="4" customFormat="1" x14ac:dyDescent="0.25">
      <c r="D967" s="58"/>
      <c r="E967" s="58"/>
    </row>
    <row r="968" spans="4:5" s="4" customFormat="1" x14ac:dyDescent="0.25">
      <c r="D968" s="58"/>
      <c r="E968" s="58"/>
    </row>
    <row r="969" spans="4:5" s="4" customFormat="1" x14ac:dyDescent="0.25">
      <c r="D969" s="58"/>
      <c r="E969" s="58"/>
    </row>
    <row r="970" spans="4:5" s="4" customFormat="1" x14ac:dyDescent="0.25">
      <c r="D970" s="58"/>
      <c r="E970" s="58"/>
    </row>
    <row r="971" spans="4:5" s="4" customFormat="1" x14ac:dyDescent="0.25">
      <c r="D971" s="58"/>
      <c r="E971" s="58"/>
    </row>
    <row r="972" spans="4:5" s="4" customFormat="1" x14ac:dyDescent="0.25">
      <c r="D972" s="58"/>
      <c r="E972" s="58"/>
    </row>
    <row r="973" spans="4:5" s="4" customFormat="1" x14ac:dyDescent="0.25">
      <c r="D973" s="58"/>
      <c r="E973" s="58"/>
    </row>
    <row r="974" spans="4:5" s="4" customFormat="1" x14ac:dyDescent="0.25">
      <c r="D974" s="58"/>
      <c r="E974" s="58"/>
    </row>
    <row r="975" spans="4:5" s="4" customFormat="1" x14ac:dyDescent="0.25">
      <c r="D975" s="58"/>
      <c r="E975" s="58"/>
    </row>
    <row r="976" spans="4:5" s="4" customFormat="1" x14ac:dyDescent="0.25">
      <c r="D976" s="58"/>
      <c r="E976" s="58"/>
    </row>
    <row r="977" spans="4:5" s="4" customFormat="1" x14ac:dyDescent="0.25">
      <c r="D977" s="58"/>
      <c r="E977" s="58"/>
    </row>
    <row r="978" spans="4:5" s="4" customFormat="1" x14ac:dyDescent="0.25">
      <c r="D978" s="58"/>
      <c r="E978" s="58"/>
    </row>
    <row r="979" spans="4:5" s="4" customFormat="1" x14ac:dyDescent="0.25">
      <c r="D979" s="58"/>
      <c r="E979" s="58"/>
    </row>
    <row r="980" spans="4:5" s="4" customFormat="1" x14ac:dyDescent="0.25">
      <c r="D980" s="58"/>
      <c r="E980" s="58"/>
    </row>
    <row r="981" spans="4:5" s="4" customFormat="1" x14ac:dyDescent="0.25">
      <c r="D981" s="58"/>
      <c r="E981" s="58"/>
    </row>
    <row r="982" spans="4:5" s="4" customFormat="1" x14ac:dyDescent="0.25">
      <c r="D982" s="58"/>
      <c r="E982" s="58"/>
    </row>
    <row r="983" spans="4:5" s="4" customFormat="1" x14ac:dyDescent="0.25">
      <c r="D983" s="58"/>
      <c r="E983" s="58"/>
    </row>
    <row r="984" spans="4:5" s="4" customFormat="1" x14ac:dyDescent="0.25">
      <c r="D984" s="58"/>
      <c r="E984" s="58"/>
    </row>
    <row r="985" spans="4:5" s="4" customFormat="1" x14ac:dyDescent="0.25">
      <c r="D985" s="58"/>
      <c r="E985" s="58"/>
    </row>
    <row r="986" spans="4:5" s="4" customFormat="1" x14ac:dyDescent="0.25">
      <c r="D986" s="58"/>
      <c r="E986" s="58"/>
    </row>
    <row r="987" spans="4:5" s="4" customFormat="1" x14ac:dyDescent="0.25">
      <c r="D987" s="58"/>
      <c r="E987" s="58"/>
    </row>
    <row r="988" spans="4:5" s="4" customFormat="1" x14ac:dyDescent="0.25">
      <c r="D988" s="58"/>
      <c r="E988" s="58"/>
    </row>
    <row r="989" spans="4:5" s="4" customFormat="1" x14ac:dyDescent="0.25">
      <c r="D989" s="58"/>
      <c r="E989" s="58"/>
    </row>
    <row r="990" spans="4:5" s="4" customFormat="1" x14ac:dyDescent="0.25">
      <c r="D990" s="58"/>
      <c r="E990" s="58"/>
    </row>
    <row r="991" spans="4:5" s="4" customFormat="1" x14ac:dyDescent="0.25">
      <c r="D991" s="58"/>
      <c r="E991" s="58"/>
    </row>
    <row r="992" spans="4:5" s="4" customFormat="1" x14ac:dyDescent="0.25">
      <c r="D992" s="58"/>
      <c r="E992" s="58"/>
    </row>
    <row r="993" spans="4:5" s="4" customFormat="1" x14ac:dyDescent="0.25">
      <c r="D993" s="58"/>
      <c r="E993" s="58"/>
    </row>
    <row r="994" spans="4:5" s="4" customFormat="1" x14ac:dyDescent="0.25">
      <c r="D994" s="58"/>
      <c r="E994" s="58"/>
    </row>
    <row r="995" spans="4:5" s="4" customFormat="1" x14ac:dyDescent="0.25">
      <c r="D995" s="58"/>
      <c r="E995" s="58"/>
    </row>
    <row r="996" spans="4:5" s="4" customFormat="1" x14ac:dyDescent="0.25">
      <c r="D996" s="58"/>
      <c r="E996" s="58"/>
    </row>
    <row r="997" spans="4:5" s="4" customFormat="1" x14ac:dyDescent="0.25">
      <c r="D997" s="58"/>
      <c r="E997" s="58"/>
    </row>
    <row r="998" spans="4:5" s="4" customFormat="1" x14ac:dyDescent="0.25">
      <c r="D998" s="58"/>
      <c r="E998" s="58"/>
    </row>
    <row r="999" spans="4:5" s="4" customFormat="1" x14ac:dyDescent="0.25">
      <c r="D999" s="58"/>
      <c r="E999" s="58"/>
    </row>
    <row r="1000" spans="4:5" s="4" customFormat="1" x14ac:dyDescent="0.25">
      <c r="D1000" s="58"/>
      <c r="E1000" s="58"/>
    </row>
    <row r="1001" spans="4:5" s="4" customFormat="1" x14ac:dyDescent="0.25">
      <c r="D1001" s="58"/>
      <c r="E1001" s="58"/>
    </row>
    <row r="1002" spans="4:5" s="4" customFormat="1" x14ac:dyDescent="0.25">
      <c r="D1002" s="58"/>
      <c r="E1002" s="58"/>
    </row>
    <row r="1003" spans="4:5" s="4" customFormat="1" x14ac:dyDescent="0.25">
      <c r="D1003" s="58"/>
      <c r="E1003" s="58"/>
    </row>
    <row r="1004" spans="4:5" s="4" customFormat="1" x14ac:dyDescent="0.25">
      <c r="D1004" s="58"/>
      <c r="E1004" s="58"/>
    </row>
    <row r="1005" spans="4:5" s="4" customFormat="1" x14ac:dyDescent="0.25">
      <c r="D1005" s="58"/>
      <c r="E1005" s="58"/>
    </row>
    <row r="1006" spans="4:5" s="4" customFormat="1" x14ac:dyDescent="0.25">
      <c r="D1006" s="58"/>
      <c r="E1006" s="58"/>
    </row>
    <row r="1007" spans="4:5" s="4" customFormat="1" x14ac:dyDescent="0.25">
      <c r="D1007" s="58"/>
      <c r="E1007" s="58"/>
    </row>
    <row r="1008" spans="4:5" s="4" customFormat="1" x14ac:dyDescent="0.25">
      <c r="D1008" s="58"/>
      <c r="E1008" s="58"/>
    </row>
    <row r="1009" spans="4:5" s="4" customFormat="1" x14ac:dyDescent="0.25">
      <c r="D1009" s="58"/>
      <c r="E1009" s="58"/>
    </row>
    <row r="1010" spans="4:5" s="4" customFormat="1" x14ac:dyDescent="0.25">
      <c r="D1010" s="58"/>
      <c r="E1010" s="58"/>
    </row>
    <row r="1011" spans="4:5" s="4" customFormat="1" x14ac:dyDescent="0.25">
      <c r="D1011" s="58"/>
      <c r="E1011" s="58"/>
    </row>
    <row r="1012" spans="4:5" s="4" customFormat="1" x14ac:dyDescent="0.25">
      <c r="D1012" s="58"/>
      <c r="E1012" s="58"/>
    </row>
    <row r="1013" spans="4:5" s="4" customFormat="1" x14ac:dyDescent="0.25">
      <c r="D1013" s="58"/>
      <c r="E1013" s="58"/>
    </row>
    <row r="1014" spans="4:5" s="4" customFormat="1" x14ac:dyDescent="0.25">
      <c r="D1014" s="58"/>
      <c r="E1014" s="58"/>
    </row>
    <row r="1015" spans="4:5" s="4" customFormat="1" x14ac:dyDescent="0.25">
      <c r="D1015" s="58"/>
      <c r="E1015" s="58"/>
    </row>
    <row r="1016" spans="4:5" s="4" customFormat="1" x14ac:dyDescent="0.25">
      <c r="D1016" s="58"/>
      <c r="E1016" s="58"/>
    </row>
    <row r="1017" spans="4:5" s="4" customFormat="1" x14ac:dyDescent="0.25">
      <c r="D1017" s="58"/>
      <c r="E1017" s="58"/>
    </row>
    <row r="1018" spans="4:5" s="4" customFormat="1" x14ac:dyDescent="0.25">
      <c r="D1018" s="58"/>
      <c r="E1018" s="58"/>
    </row>
    <row r="1019" spans="4:5" s="4" customFormat="1" x14ac:dyDescent="0.25">
      <c r="D1019" s="58"/>
      <c r="E1019" s="58"/>
    </row>
    <row r="1020" spans="4:5" s="4" customFormat="1" x14ac:dyDescent="0.25">
      <c r="D1020" s="58"/>
      <c r="E1020" s="58"/>
    </row>
    <row r="1021" spans="4:5" s="4" customFormat="1" x14ac:dyDescent="0.25">
      <c r="D1021" s="58"/>
      <c r="E1021" s="58"/>
    </row>
    <row r="1022" spans="4:5" s="4" customFormat="1" x14ac:dyDescent="0.25">
      <c r="D1022" s="58"/>
      <c r="E1022" s="58"/>
    </row>
    <row r="1023" spans="4:5" s="4" customFormat="1" x14ac:dyDescent="0.25">
      <c r="D1023" s="58"/>
      <c r="E1023" s="58"/>
    </row>
    <row r="1024" spans="4:5" s="4" customFormat="1" x14ac:dyDescent="0.25">
      <c r="D1024" s="58"/>
      <c r="E1024" s="58"/>
    </row>
    <row r="1025" spans="4:5" s="4" customFormat="1" x14ac:dyDescent="0.25">
      <c r="D1025" s="58"/>
      <c r="E1025" s="58"/>
    </row>
    <row r="1026" spans="4:5" s="4" customFormat="1" x14ac:dyDescent="0.25">
      <c r="D1026" s="58"/>
      <c r="E1026" s="58"/>
    </row>
    <row r="1027" spans="4:5" s="4" customFormat="1" x14ac:dyDescent="0.25">
      <c r="D1027" s="58"/>
      <c r="E1027" s="58"/>
    </row>
    <row r="1028" spans="4:5" s="4" customFormat="1" x14ac:dyDescent="0.25">
      <c r="D1028" s="58"/>
      <c r="E1028" s="58"/>
    </row>
    <row r="1029" spans="4:5" s="4" customFormat="1" x14ac:dyDescent="0.25">
      <c r="D1029" s="58"/>
      <c r="E1029" s="58"/>
    </row>
    <row r="1030" spans="4:5" s="4" customFormat="1" x14ac:dyDescent="0.25">
      <c r="D1030" s="58"/>
      <c r="E1030" s="58"/>
    </row>
    <row r="1031" spans="4:5" s="4" customFormat="1" x14ac:dyDescent="0.25">
      <c r="D1031" s="58"/>
      <c r="E1031" s="58"/>
    </row>
    <row r="1032" spans="4:5" s="4" customFormat="1" x14ac:dyDescent="0.25">
      <c r="D1032" s="58"/>
      <c r="E1032" s="58"/>
    </row>
    <row r="1033" spans="4:5" s="4" customFormat="1" x14ac:dyDescent="0.25">
      <c r="D1033" s="58"/>
      <c r="E1033" s="58"/>
    </row>
    <row r="1034" spans="4:5" s="4" customFormat="1" x14ac:dyDescent="0.25">
      <c r="D1034" s="58"/>
      <c r="E1034" s="58"/>
    </row>
    <row r="1035" spans="4:5" s="4" customFormat="1" x14ac:dyDescent="0.25">
      <c r="D1035" s="58"/>
      <c r="E1035" s="58"/>
    </row>
    <row r="1036" spans="4:5" s="4" customFormat="1" x14ac:dyDescent="0.25">
      <c r="D1036" s="58"/>
      <c r="E1036" s="58"/>
    </row>
    <row r="1037" spans="4:5" s="4" customFormat="1" x14ac:dyDescent="0.25">
      <c r="D1037" s="58"/>
      <c r="E1037" s="58"/>
    </row>
    <row r="1038" spans="4:5" s="4" customFormat="1" x14ac:dyDescent="0.25">
      <c r="D1038" s="58"/>
      <c r="E1038" s="58"/>
    </row>
    <row r="1039" spans="4:5" s="4" customFormat="1" x14ac:dyDescent="0.25">
      <c r="D1039" s="58"/>
      <c r="E1039" s="58"/>
    </row>
    <row r="1040" spans="4:5" s="4" customFormat="1" x14ac:dyDescent="0.25">
      <c r="D1040" s="58"/>
      <c r="E1040" s="58"/>
    </row>
    <row r="1041" spans="4:5" s="4" customFormat="1" x14ac:dyDescent="0.25">
      <c r="D1041" s="58"/>
      <c r="E1041" s="58"/>
    </row>
    <row r="1042" spans="4:5" s="4" customFormat="1" x14ac:dyDescent="0.25">
      <c r="D1042" s="58"/>
      <c r="E1042" s="58"/>
    </row>
    <row r="1043" spans="4:5" s="4" customFormat="1" x14ac:dyDescent="0.25">
      <c r="D1043" s="58"/>
      <c r="E1043" s="58"/>
    </row>
    <row r="1044" spans="4:5" s="4" customFormat="1" x14ac:dyDescent="0.25">
      <c r="D1044" s="58"/>
      <c r="E1044" s="58"/>
    </row>
    <row r="1045" spans="4:5" s="4" customFormat="1" x14ac:dyDescent="0.25">
      <c r="D1045" s="58"/>
      <c r="E1045" s="58"/>
    </row>
    <row r="1046" spans="4:5" s="4" customFormat="1" x14ac:dyDescent="0.25">
      <c r="D1046" s="58"/>
      <c r="E1046" s="58"/>
    </row>
    <row r="1047" spans="4:5" s="4" customFormat="1" x14ac:dyDescent="0.25">
      <c r="D1047" s="58"/>
      <c r="E1047" s="58"/>
    </row>
    <row r="1048" spans="4:5" s="4" customFormat="1" x14ac:dyDescent="0.25">
      <c r="D1048" s="58"/>
      <c r="E1048" s="58"/>
    </row>
    <row r="1049" spans="4:5" s="4" customFormat="1" x14ac:dyDescent="0.25">
      <c r="D1049" s="58"/>
      <c r="E1049" s="58"/>
    </row>
    <row r="1050" spans="4:5" s="4" customFormat="1" x14ac:dyDescent="0.25">
      <c r="D1050" s="58"/>
      <c r="E1050" s="58"/>
    </row>
    <row r="1051" spans="4:5" s="4" customFormat="1" x14ac:dyDescent="0.25">
      <c r="D1051" s="58"/>
      <c r="E1051" s="58"/>
    </row>
    <row r="1052" spans="4:5" s="4" customFormat="1" x14ac:dyDescent="0.25">
      <c r="D1052" s="58"/>
      <c r="E1052" s="58"/>
    </row>
    <row r="1053" spans="4:5" s="4" customFormat="1" x14ac:dyDescent="0.25">
      <c r="D1053" s="58"/>
      <c r="E1053" s="58"/>
    </row>
    <row r="1054" spans="4:5" s="4" customFormat="1" x14ac:dyDescent="0.25">
      <c r="D1054" s="58"/>
      <c r="E1054" s="58"/>
    </row>
    <row r="1055" spans="4:5" s="4" customFormat="1" x14ac:dyDescent="0.25">
      <c r="D1055" s="58"/>
      <c r="E1055" s="58"/>
    </row>
    <row r="1056" spans="4:5" s="4" customFormat="1" x14ac:dyDescent="0.25">
      <c r="D1056" s="58"/>
      <c r="E1056" s="58"/>
    </row>
    <row r="1057" spans="4:5" s="4" customFormat="1" x14ac:dyDescent="0.25">
      <c r="D1057" s="58"/>
      <c r="E1057" s="58"/>
    </row>
    <row r="1058" spans="4:5" s="4" customFormat="1" x14ac:dyDescent="0.25">
      <c r="D1058" s="58"/>
      <c r="E1058" s="58"/>
    </row>
    <row r="1059" spans="4:5" s="4" customFormat="1" x14ac:dyDescent="0.25">
      <c r="D1059" s="58"/>
      <c r="E1059" s="58"/>
    </row>
    <row r="1060" spans="4:5" s="4" customFormat="1" x14ac:dyDescent="0.25">
      <c r="D1060" s="58"/>
      <c r="E1060" s="58"/>
    </row>
    <row r="1061" spans="4:5" s="4" customFormat="1" x14ac:dyDescent="0.25">
      <c r="D1061" s="58"/>
      <c r="E1061" s="58"/>
    </row>
    <row r="1062" spans="4:5" s="4" customFormat="1" x14ac:dyDescent="0.25">
      <c r="D1062" s="58"/>
      <c r="E1062" s="58"/>
    </row>
    <row r="1063" spans="4:5" s="4" customFormat="1" x14ac:dyDescent="0.25">
      <c r="D1063" s="58"/>
      <c r="E1063" s="58"/>
    </row>
    <row r="1064" spans="4:5" s="4" customFormat="1" x14ac:dyDescent="0.25">
      <c r="D1064" s="58"/>
      <c r="E1064" s="58"/>
    </row>
    <row r="1065" spans="4:5" s="4" customFormat="1" x14ac:dyDescent="0.25">
      <c r="D1065" s="58"/>
      <c r="E1065" s="58"/>
    </row>
    <row r="1066" spans="4:5" s="4" customFormat="1" x14ac:dyDescent="0.25">
      <c r="D1066" s="58"/>
      <c r="E1066" s="58"/>
    </row>
    <row r="1067" spans="4:5" s="4" customFormat="1" x14ac:dyDescent="0.25">
      <c r="D1067" s="58"/>
      <c r="E1067" s="58"/>
    </row>
    <row r="1068" spans="4:5" s="4" customFormat="1" x14ac:dyDescent="0.25">
      <c r="D1068" s="58"/>
      <c r="E1068" s="58"/>
    </row>
    <row r="1069" spans="4:5" s="4" customFormat="1" x14ac:dyDescent="0.25">
      <c r="D1069" s="58"/>
      <c r="E1069" s="58"/>
    </row>
    <row r="1070" spans="4:5" s="4" customFormat="1" x14ac:dyDescent="0.25">
      <c r="D1070" s="58"/>
      <c r="E1070" s="58"/>
    </row>
    <row r="1071" spans="4:5" s="4" customFormat="1" x14ac:dyDescent="0.25">
      <c r="D1071" s="58"/>
      <c r="E1071" s="58"/>
    </row>
    <row r="1072" spans="4:5" s="4" customFormat="1" x14ac:dyDescent="0.25">
      <c r="D1072" s="58"/>
      <c r="E1072" s="58"/>
    </row>
    <row r="1073" spans="4:5" s="4" customFormat="1" x14ac:dyDescent="0.25">
      <c r="D1073" s="58"/>
      <c r="E1073" s="58"/>
    </row>
    <row r="1074" spans="4:5" s="4" customFormat="1" x14ac:dyDescent="0.25">
      <c r="D1074" s="58"/>
      <c r="E1074" s="58"/>
    </row>
    <row r="1075" spans="4:5" s="4" customFormat="1" x14ac:dyDescent="0.25">
      <c r="D1075" s="58"/>
      <c r="E1075" s="58"/>
    </row>
    <row r="1076" spans="4:5" s="4" customFormat="1" x14ac:dyDescent="0.25">
      <c r="D1076" s="58"/>
      <c r="E1076" s="58"/>
    </row>
    <row r="1077" spans="4:5" s="4" customFormat="1" x14ac:dyDescent="0.25">
      <c r="D1077" s="58"/>
      <c r="E1077" s="58"/>
    </row>
    <row r="1078" spans="4:5" s="4" customFormat="1" x14ac:dyDescent="0.25">
      <c r="D1078" s="58"/>
      <c r="E1078" s="58"/>
    </row>
    <row r="1079" spans="4:5" s="4" customFormat="1" x14ac:dyDescent="0.25">
      <c r="D1079" s="58"/>
      <c r="E1079" s="58"/>
    </row>
    <row r="1080" spans="4:5" s="4" customFormat="1" x14ac:dyDescent="0.25">
      <c r="D1080" s="58"/>
      <c r="E1080" s="58"/>
    </row>
    <row r="1081" spans="4:5" s="4" customFormat="1" x14ac:dyDescent="0.25">
      <c r="D1081" s="58"/>
      <c r="E1081" s="58"/>
    </row>
    <row r="1082" spans="4:5" s="4" customFormat="1" x14ac:dyDescent="0.25">
      <c r="D1082" s="58"/>
      <c r="E1082" s="58"/>
    </row>
    <row r="1083" spans="4:5" s="4" customFormat="1" x14ac:dyDescent="0.25">
      <c r="D1083" s="58"/>
      <c r="E1083" s="58"/>
    </row>
    <row r="1084" spans="4:5" s="4" customFormat="1" x14ac:dyDescent="0.25">
      <c r="D1084" s="58"/>
      <c r="E1084" s="58"/>
    </row>
    <row r="1085" spans="4:5" s="4" customFormat="1" x14ac:dyDescent="0.25">
      <c r="D1085" s="58"/>
      <c r="E1085" s="58"/>
    </row>
    <row r="1086" spans="4:5" s="4" customFormat="1" x14ac:dyDescent="0.25">
      <c r="D1086" s="58"/>
      <c r="E1086" s="58"/>
    </row>
    <row r="1087" spans="4:5" s="4" customFormat="1" x14ac:dyDescent="0.25">
      <c r="D1087" s="58"/>
      <c r="E1087" s="58"/>
    </row>
    <row r="1088" spans="4:5" s="4" customFormat="1" x14ac:dyDescent="0.25">
      <c r="D1088" s="58"/>
      <c r="E1088" s="58"/>
    </row>
  </sheetData>
  <mergeCells count="2">
    <mergeCell ref="B3:C3"/>
    <mergeCell ref="A1:E1"/>
  </mergeCells>
  <conditionalFormatting sqref="D3">
    <cfRule type="cellIs" dxfId="97" priority="37" operator="equal">
      <formula>1</formula>
    </cfRule>
    <cfRule type="cellIs" dxfId="96" priority="38" operator="equal">
      <formula>0</formula>
    </cfRule>
    <cfRule type="cellIs" dxfId="95" priority="39" operator="lessThan">
      <formula>1</formula>
    </cfRule>
  </conditionalFormatting>
  <conditionalFormatting sqref="D6">
    <cfRule type="cellIs" dxfId="94" priority="7" operator="equal">
      <formula>1</formula>
    </cfRule>
    <cfRule type="cellIs" dxfId="93" priority="8" operator="equal">
      <formula>0</formula>
    </cfRule>
    <cfRule type="cellIs" dxfId="92" priority="9" operator="lessThan">
      <formula>1</formula>
    </cfRule>
  </conditionalFormatting>
  <conditionalFormatting sqref="D8">
    <cfRule type="cellIs" dxfId="91" priority="25" operator="equal">
      <formula>1</formula>
    </cfRule>
    <cfRule type="cellIs" dxfId="90" priority="26" operator="equal">
      <formula>0</formula>
    </cfRule>
    <cfRule type="cellIs" dxfId="89" priority="27" operator="lessThan">
      <formula>1</formula>
    </cfRule>
  </conditionalFormatting>
  <conditionalFormatting sqref="D10">
    <cfRule type="cellIs" dxfId="88" priority="22" operator="equal">
      <formula>1</formula>
    </cfRule>
    <cfRule type="cellIs" dxfId="87" priority="23" operator="equal">
      <formula>0</formula>
    </cfRule>
    <cfRule type="cellIs" dxfId="86" priority="24" operator="lessThan">
      <formula>1</formula>
    </cfRule>
  </conditionalFormatting>
  <conditionalFormatting sqref="D16">
    <cfRule type="cellIs" dxfId="85" priority="16" operator="equal">
      <formula>1</formula>
    </cfRule>
    <cfRule type="cellIs" dxfId="84" priority="17" operator="equal">
      <formula>0</formula>
    </cfRule>
    <cfRule type="cellIs" dxfId="83" priority="18" operator="lessThan">
      <formula>1</formula>
    </cfRule>
  </conditionalFormatting>
  <conditionalFormatting sqref="D14">
    <cfRule type="cellIs" dxfId="82" priority="4" operator="equal">
      <formula>1</formula>
    </cfRule>
    <cfRule type="cellIs" dxfId="81" priority="5" operator="equal">
      <formula>0</formula>
    </cfRule>
    <cfRule type="cellIs" dxfId="80" priority="6" operator="lessThan">
      <formula>1</formula>
    </cfRule>
  </conditionalFormatting>
  <conditionalFormatting sqref="D12">
    <cfRule type="cellIs" dxfId="79" priority="1" operator="equal">
      <formula>1</formula>
    </cfRule>
    <cfRule type="cellIs" dxfId="78" priority="2" operator="equal">
      <formula>0</formula>
    </cfRule>
    <cfRule type="cellIs" dxfId="77" priority="3" operator="lessThan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729"/>
  <sheetViews>
    <sheetView tabSelected="1" zoomScale="82" zoomScaleNormal="85" workbookViewId="0">
      <selection activeCell="B10" sqref="B10"/>
    </sheetView>
  </sheetViews>
  <sheetFormatPr baseColWidth="10" defaultColWidth="11.44140625" defaultRowHeight="13.2" x14ac:dyDescent="0.25"/>
  <cols>
    <col min="1" max="1" width="4.33203125" style="8" customWidth="1"/>
    <col min="2" max="2" width="86.21875" style="43" bestFit="1" customWidth="1"/>
    <col min="3" max="3" width="10.6640625" style="6" bestFit="1" customWidth="1"/>
    <col min="4" max="4" width="19.21875" style="6" customWidth="1"/>
    <col min="5" max="5" width="18.33203125" style="8" customWidth="1"/>
    <col min="6" max="7" width="31.5546875" style="8" customWidth="1"/>
    <col min="8" max="9" width="12.33203125" style="8" bestFit="1" customWidth="1"/>
    <col min="10" max="10" width="17.5546875" style="8" customWidth="1"/>
    <col min="11" max="11" width="12.5546875" style="8" customWidth="1"/>
    <col min="12" max="12" width="21" style="6" customWidth="1"/>
    <col min="13" max="16384" width="11.44140625" style="8"/>
  </cols>
  <sheetData>
    <row r="2" spans="1:12" ht="28.8" customHeight="1" x14ac:dyDescent="0.25">
      <c r="A2" s="86" t="s">
        <v>90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2" ht="22.2" x14ac:dyDescent="0.25">
      <c r="A3" s="44"/>
      <c r="B3" s="45"/>
      <c r="C3" s="10">
        <f>C5+C8+C12+C17+C26+C21</f>
        <v>116</v>
      </c>
      <c r="D3" s="46"/>
      <c r="E3" s="46"/>
      <c r="F3" s="87" t="s">
        <v>32</v>
      </c>
      <c r="G3" s="87"/>
      <c r="H3" s="87"/>
      <c r="I3" s="87"/>
      <c r="J3" s="47">
        <f>AVERAGE(J5,J21,J26,J8,J12)</f>
        <v>0.12</v>
      </c>
      <c r="K3" s="44"/>
      <c r="L3" s="11"/>
    </row>
    <row r="4" spans="1:12" ht="26.4" x14ac:dyDescent="0.25">
      <c r="A4" s="63" t="s">
        <v>1</v>
      </c>
      <c r="B4" s="63" t="s">
        <v>50</v>
      </c>
      <c r="C4" s="63" t="s">
        <v>51</v>
      </c>
      <c r="D4" s="63" t="s">
        <v>24</v>
      </c>
      <c r="E4" s="63" t="s">
        <v>2</v>
      </c>
      <c r="F4" s="63" t="s">
        <v>17</v>
      </c>
      <c r="G4" s="63" t="s">
        <v>82</v>
      </c>
      <c r="H4" s="63" t="s">
        <v>52</v>
      </c>
      <c r="I4" s="63" t="s">
        <v>53</v>
      </c>
      <c r="J4" s="63" t="s">
        <v>54</v>
      </c>
      <c r="K4" s="63" t="s">
        <v>55</v>
      </c>
      <c r="L4" s="63" t="s">
        <v>15</v>
      </c>
    </row>
    <row r="5" spans="1:12" ht="22.2" customHeight="1" x14ac:dyDescent="0.25">
      <c r="A5" s="50">
        <v>1</v>
      </c>
      <c r="B5" s="37" t="s">
        <v>83</v>
      </c>
      <c r="C5" s="38">
        <f>SUM(C6:C7)</f>
        <v>6</v>
      </c>
      <c r="D5" s="36"/>
      <c r="E5" s="36"/>
      <c r="F5" s="36"/>
      <c r="G5" s="36"/>
      <c r="H5" s="39"/>
      <c r="I5" s="39"/>
      <c r="J5" s="40">
        <f>AVERAGE(J6:J7)</f>
        <v>0.6</v>
      </c>
      <c r="K5" s="39"/>
      <c r="L5" s="36"/>
    </row>
    <row r="6" spans="1:12" ht="25.8" customHeight="1" x14ac:dyDescent="0.25">
      <c r="A6" s="19" t="s">
        <v>3</v>
      </c>
      <c r="B6" s="18" t="s">
        <v>91</v>
      </c>
      <c r="C6" s="14">
        <v>3</v>
      </c>
      <c r="D6" s="35" t="s">
        <v>62</v>
      </c>
      <c r="E6" s="13" t="s">
        <v>13</v>
      </c>
      <c r="F6" s="14" t="s">
        <v>126</v>
      </c>
      <c r="G6" s="14"/>
      <c r="H6" s="21"/>
      <c r="I6" s="21"/>
      <c r="J6" s="16">
        <v>1</v>
      </c>
      <c r="K6" s="15"/>
      <c r="L6" s="17" t="s">
        <v>12</v>
      </c>
    </row>
    <row r="7" spans="1:12" ht="30" customHeight="1" x14ac:dyDescent="0.25">
      <c r="A7" s="19" t="s">
        <v>4</v>
      </c>
      <c r="B7" s="18" t="s">
        <v>92</v>
      </c>
      <c r="C7" s="14">
        <v>3</v>
      </c>
      <c r="D7" s="35" t="s">
        <v>62</v>
      </c>
      <c r="E7" s="13" t="s">
        <v>14</v>
      </c>
      <c r="F7" s="14" t="s">
        <v>117</v>
      </c>
      <c r="G7" s="14"/>
      <c r="H7" s="21"/>
      <c r="I7" s="21"/>
      <c r="J7" s="16">
        <v>0.2</v>
      </c>
      <c r="K7" s="15"/>
      <c r="L7" s="17" t="s">
        <v>12</v>
      </c>
    </row>
    <row r="8" spans="1:12" ht="22.2" customHeight="1" x14ac:dyDescent="0.25">
      <c r="A8" s="50" t="s">
        <v>73</v>
      </c>
      <c r="B8" s="78" t="s">
        <v>84</v>
      </c>
      <c r="C8" s="38">
        <f>SUM(C9:C11)</f>
        <v>8</v>
      </c>
      <c r="D8" s="36"/>
      <c r="E8" s="36"/>
      <c r="F8" s="36"/>
      <c r="G8" s="36"/>
      <c r="H8" s="39"/>
      <c r="I8" s="39"/>
      <c r="J8" s="40">
        <f>AVERAGE(J9:J11)</f>
        <v>0</v>
      </c>
      <c r="K8" s="39"/>
      <c r="L8" s="36"/>
    </row>
    <row r="9" spans="1:12" ht="24.6" customHeight="1" x14ac:dyDescent="0.25">
      <c r="A9" s="19" t="s">
        <v>6</v>
      </c>
      <c r="B9" s="79" t="s">
        <v>93</v>
      </c>
      <c r="C9" s="14">
        <v>2</v>
      </c>
      <c r="D9" s="35" t="s">
        <v>62</v>
      </c>
      <c r="E9" s="13" t="s">
        <v>5</v>
      </c>
      <c r="F9" s="14"/>
      <c r="G9" s="88"/>
      <c r="H9" s="21"/>
      <c r="I9" s="21"/>
      <c r="J9" s="16">
        <v>0</v>
      </c>
      <c r="K9" s="15"/>
      <c r="L9" s="17" t="s">
        <v>12</v>
      </c>
    </row>
    <row r="10" spans="1:12" ht="24.6" customHeight="1" x14ac:dyDescent="0.25">
      <c r="A10" s="19" t="s">
        <v>7</v>
      </c>
      <c r="B10" s="79" t="s">
        <v>94</v>
      </c>
      <c r="C10" s="14">
        <v>3</v>
      </c>
      <c r="D10" s="35" t="s">
        <v>62</v>
      </c>
      <c r="E10" s="13" t="s">
        <v>5</v>
      </c>
      <c r="F10" s="14"/>
      <c r="G10" s="89"/>
      <c r="H10" s="21"/>
      <c r="I10" s="21"/>
      <c r="J10" s="16">
        <v>0</v>
      </c>
      <c r="K10" s="15"/>
      <c r="L10" s="17" t="s">
        <v>12</v>
      </c>
    </row>
    <row r="11" spans="1:12" ht="27.6" customHeight="1" x14ac:dyDescent="0.25">
      <c r="A11" s="19" t="s">
        <v>74</v>
      </c>
      <c r="B11" s="79" t="s">
        <v>95</v>
      </c>
      <c r="C11" s="14">
        <v>3</v>
      </c>
      <c r="D11" s="35" t="s">
        <v>72</v>
      </c>
      <c r="E11" s="13" t="s">
        <v>5</v>
      </c>
      <c r="G11" s="89"/>
      <c r="H11" s="21"/>
      <c r="I11" s="21"/>
      <c r="J11" s="16">
        <v>0</v>
      </c>
      <c r="K11" s="15"/>
      <c r="L11" s="17" t="s">
        <v>12</v>
      </c>
    </row>
    <row r="12" spans="1:12" ht="21.6" customHeight="1" x14ac:dyDescent="0.25">
      <c r="A12" s="50">
        <v>3</v>
      </c>
      <c r="B12" s="78" t="s">
        <v>85</v>
      </c>
      <c r="C12" s="38">
        <f>SUM(C13:C16)</f>
        <v>64</v>
      </c>
      <c r="D12" s="36"/>
      <c r="E12" s="36"/>
      <c r="F12" s="36"/>
      <c r="G12" s="36"/>
      <c r="H12" s="39"/>
      <c r="I12" s="39"/>
      <c r="J12" s="40">
        <f>AVERAGE(J13:J16)</f>
        <v>0</v>
      </c>
      <c r="K12" s="39"/>
      <c r="L12" s="36"/>
    </row>
    <row r="13" spans="1:12" ht="25.8" customHeight="1" x14ac:dyDescent="0.25">
      <c r="A13" s="19" t="s">
        <v>8</v>
      </c>
      <c r="B13" s="79" t="s">
        <v>114</v>
      </c>
      <c r="C13" s="14">
        <v>2</v>
      </c>
      <c r="D13" s="35" t="s">
        <v>62</v>
      </c>
      <c r="E13" s="13" t="s">
        <v>5</v>
      </c>
      <c r="F13" s="14"/>
      <c r="G13" s="88" t="s">
        <v>129</v>
      </c>
      <c r="H13" s="21"/>
      <c r="I13" s="21"/>
      <c r="J13" s="16">
        <v>0</v>
      </c>
      <c r="K13" s="15"/>
      <c r="L13" s="17" t="s">
        <v>12</v>
      </c>
    </row>
    <row r="14" spans="1:12" ht="25.8" customHeight="1" x14ac:dyDescent="0.25">
      <c r="A14" s="19" t="s">
        <v>78</v>
      </c>
      <c r="B14" s="79" t="s">
        <v>115</v>
      </c>
      <c r="C14" s="14">
        <v>2</v>
      </c>
      <c r="D14" s="35" t="s">
        <v>62</v>
      </c>
      <c r="E14" s="13" t="s">
        <v>5</v>
      </c>
      <c r="F14" s="14"/>
      <c r="G14" s="89"/>
      <c r="H14" s="21"/>
      <c r="I14" s="21"/>
      <c r="J14" s="16">
        <v>0</v>
      </c>
      <c r="K14" s="15"/>
      <c r="L14" s="17" t="s">
        <v>12</v>
      </c>
    </row>
    <row r="15" spans="1:12" ht="25.8" customHeight="1" x14ac:dyDescent="0.25">
      <c r="A15" s="19" t="s">
        <v>79</v>
      </c>
      <c r="B15" s="79" t="s">
        <v>96</v>
      </c>
      <c r="C15" s="14">
        <v>30</v>
      </c>
      <c r="D15" s="35" t="s">
        <v>62</v>
      </c>
      <c r="E15" s="13" t="s">
        <v>5</v>
      </c>
      <c r="F15" s="14"/>
      <c r="G15" s="89"/>
      <c r="H15" s="21"/>
      <c r="I15" s="21"/>
      <c r="J15" s="16">
        <v>0</v>
      </c>
      <c r="K15" s="15"/>
      <c r="L15" s="17" t="s">
        <v>12</v>
      </c>
    </row>
    <row r="16" spans="1:12" ht="25.8" customHeight="1" x14ac:dyDescent="0.25">
      <c r="A16" s="19" t="s">
        <v>80</v>
      </c>
      <c r="B16" s="79" t="s">
        <v>97</v>
      </c>
      <c r="C16" s="14">
        <v>30</v>
      </c>
      <c r="D16" s="35" t="s">
        <v>62</v>
      </c>
      <c r="E16" s="13" t="s">
        <v>5</v>
      </c>
      <c r="F16" s="14" t="s">
        <v>76</v>
      </c>
      <c r="G16" s="90"/>
      <c r="H16" s="21"/>
      <c r="I16" s="21"/>
      <c r="J16" s="16">
        <v>0</v>
      </c>
      <c r="K16" s="15"/>
      <c r="L16" s="17" t="s">
        <v>12</v>
      </c>
    </row>
    <row r="17" spans="1:12" ht="21.6" customHeight="1" x14ac:dyDescent="0.25">
      <c r="A17" s="50">
        <v>4</v>
      </c>
      <c r="B17" s="78" t="s">
        <v>86</v>
      </c>
      <c r="C17" s="38">
        <f>SUM(C18:C20)</f>
        <v>6</v>
      </c>
      <c r="D17" s="36"/>
      <c r="E17" s="36"/>
      <c r="F17" s="36"/>
      <c r="G17" s="36"/>
      <c r="H17" s="39"/>
      <c r="I17" s="39"/>
      <c r="J17" s="40">
        <f>AVERAGE(J18:J20)</f>
        <v>0</v>
      </c>
      <c r="K17" s="39"/>
      <c r="L17" s="36"/>
    </row>
    <row r="18" spans="1:12" ht="25.8" customHeight="1" x14ac:dyDescent="0.25">
      <c r="A18" s="22" t="s">
        <v>41</v>
      </c>
      <c r="B18" s="79" t="s">
        <v>87</v>
      </c>
      <c r="C18" s="14">
        <v>2</v>
      </c>
      <c r="D18" s="35" t="s">
        <v>62</v>
      </c>
      <c r="E18" s="13" t="s">
        <v>5</v>
      </c>
      <c r="F18" s="14"/>
      <c r="G18" s="81"/>
      <c r="H18" s="21"/>
      <c r="I18" s="21"/>
      <c r="J18" s="16">
        <v>0</v>
      </c>
      <c r="K18" s="15"/>
      <c r="L18" s="17"/>
    </row>
    <row r="19" spans="1:12" ht="25.8" customHeight="1" x14ac:dyDescent="0.25">
      <c r="A19" s="22" t="s">
        <v>77</v>
      </c>
      <c r="B19" s="79" t="s">
        <v>88</v>
      </c>
      <c r="C19" s="14">
        <v>2</v>
      </c>
      <c r="D19" s="35" t="s">
        <v>62</v>
      </c>
      <c r="E19" s="13" t="s">
        <v>5</v>
      </c>
      <c r="F19" s="14"/>
      <c r="G19" s="81"/>
      <c r="H19" s="21"/>
      <c r="I19" s="21"/>
      <c r="J19" s="16">
        <v>0</v>
      </c>
      <c r="K19" s="15"/>
      <c r="L19" s="17"/>
    </row>
    <row r="20" spans="1:12" ht="25.8" customHeight="1" x14ac:dyDescent="0.25">
      <c r="A20" s="22" t="s">
        <v>101</v>
      </c>
      <c r="B20" s="79" t="s">
        <v>89</v>
      </c>
      <c r="C20" s="14">
        <v>2</v>
      </c>
      <c r="D20" s="35" t="s">
        <v>62</v>
      </c>
      <c r="E20" s="13" t="s">
        <v>5</v>
      </c>
      <c r="F20" s="14"/>
      <c r="G20" s="81"/>
      <c r="H20" s="21"/>
      <c r="I20" s="21"/>
      <c r="J20" s="16">
        <v>0</v>
      </c>
      <c r="K20" s="15"/>
      <c r="L20" s="17"/>
    </row>
    <row r="21" spans="1:12" ht="20.399999999999999" x14ac:dyDescent="0.25">
      <c r="A21" s="48">
        <v>5</v>
      </c>
      <c r="B21" s="49" t="s">
        <v>42</v>
      </c>
      <c r="C21" s="38">
        <f>SUM(C22:C25)</f>
        <v>19</v>
      </c>
      <c r="D21" s="41"/>
      <c r="E21" s="41"/>
      <c r="F21" s="41"/>
      <c r="G21" s="41"/>
      <c r="H21" s="42"/>
      <c r="I21" s="42"/>
      <c r="J21" s="40">
        <f>AVERAGE(J22:J25)</f>
        <v>0</v>
      </c>
      <c r="K21" s="42"/>
      <c r="L21" s="41"/>
    </row>
    <row r="22" spans="1:12" ht="19.2" customHeight="1" x14ac:dyDescent="0.25">
      <c r="A22" s="22" t="s">
        <v>9</v>
      </c>
      <c r="B22" s="79" t="s">
        <v>100</v>
      </c>
      <c r="C22" s="14">
        <v>6</v>
      </c>
      <c r="D22" s="35" t="s">
        <v>62</v>
      </c>
      <c r="E22" s="13" t="s">
        <v>5</v>
      </c>
      <c r="F22" s="14" t="s">
        <v>76</v>
      </c>
      <c r="G22" s="88" t="s">
        <v>81</v>
      </c>
      <c r="H22" s="15"/>
      <c r="I22" s="15"/>
      <c r="J22" s="16">
        <v>0</v>
      </c>
      <c r="K22" s="15"/>
      <c r="L22" s="17" t="s">
        <v>12</v>
      </c>
    </row>
    <row r="23" spans="1:12" ht="25.2" customHeight="1" x14ac:dyDescent="0.25">
      <c r="A23" s="22" t="s">
        <v>10</v>
      </c>
      <c r="B23" s="79" t="s">
        <v>98</v>
      </c>
      <c r="C23" s="14">
        <v>6</v>
      </c>
      <c r="D23" s="35" t="s">
        <v>62</v>
      </c>
      <c r="E23" s="13" t="s">
        <v>5</v>
      </c>
      <c r="F23" s="14" t="s">
        <v>31</v>
      </c>
      <c r="G23" s="89"/>
      <c r="H23" s="15"/>
      <c r="I23" s="15"/>
      <c r="J23" s="16">
        <v>0</v>
      </c>
      <c r="K23" s="15"/>
      <c r="L23" s="17" t="s">
        <v>12</v>
      </c>
    </row>
    <row r="24" spans="1:12" ht="25.2" customHeight="1" x14ac:dyDescent="0.25">
      <c r="A24" s="22" t="s">
        <v>11</v>
      </c>
      <c r="B24" s="79" t="s">
        <v>99</v>
      </c>
      <c r="C24" s="14">
        <v>6</v>
      </c>
      <c r="D24" s="35" t="s">
        <v>62</v>
      </c>
      <c r="E24" s="13" t="s">
        <v>5</v>
      </c>
      <c r="F24" s="14" t="s">
        <v>75</v>
      </c>
      <c r="G24" s="90"/>
      <c r="H24" s="15"/>
      <c r="I24" s="15"/>
      <c r="J24" s="16">
        <v>0</v>
      </c>
      <c r="K24" s="15"/>
      <c r="L24" s="17"/>
    </row>
    <row r="25" spans="1:12" ht="25.2" customHeight="1" x14ac:dyDescent="0.25">
      <c r="A25" s="22" t="s">
        <v>109</v>
      </c>
      <c r="B25" s="79" t="s">
        <v>42</v>
      </c>
      <c r="C25" s="14">
        <v>1</v>
      </c>
      <c r="D25" s="35" t="s">
        <v>62</v>
      </c>
      <c r="E25" s="13" t="s">
        <v>5</v>
      </c>
      <c r="F25" s="14" t="s">
        <v>69</v>
      </c>
      <c r="G25" s="14"/>
      <c r="H25" s="15"/>
      <c r="I25" s="15"/>
      <c r="J25" s="16">
        <v>0</v>
      </c>
      <c r="K25" s="15"/>
      <c r="L25" s="17"/>
    </row>
    <row r="26" spans="1:12" ht="20.399999999999999" x14ac:dyDescent="0.25">
      <c r="A26" s="48">
        <v>6</v>
      </c>
      <c r="B26" s="49" t="s">
        <v>102</v>
      </c>
      <c r="C26" s="38">
        <f>SUM(C27:C34)</f>
        <v>13</v>
      </c>
      <c r="D26" s="41"/>
      <c r="E26" s="41"/>
      <c r="F26" s="41"/>
      <c r="G26" s="41"/>
      <c r="H26" s="42"/>
      <c r="I26" s="42"/>
      <c r="J26" s="40">
        <f>AVERAGE(J27:J34)</f>
        <v>0</v>
      </c>
      <c r="K26" s="42"/>
      <c r="L26" s="41"/>
    </row>
    <row r="27" spans="1:12" ht="24.6" customHeight="1" x14ac:dyDescent="0.25">
      <c r="A27" s="19" t="s">
        <v>118</v>
      </c>
      <c r="B27" s="12" t="s">
        <v>16</v>
      </c>
      <c r="C27" s="14">
        <v>1</v>
      </c>
      <c r="D27" s="35" t="s">
        <v>62</v>
      </c>
      <c r="E27" s="13" t="s">
        <v>5</v>
      </c>
      <c r="F27" s="14" t="s">
        <v>18</v>
      </c>
      <c r="G27" s="14"/>
      <c r="H27" s="15"/>
      <c r="I27" s="15"/>
      <c r="J27" s="16">
        <v>0</v>
      </c>
      <c r="K27" s="15"/>
      <c r="L27" s="17" t="s">
        <v>12</v>
      </c>
    </row>
    <row r="28" spans="1:12" ht="24.6" customHeight="1" x14ac:dyDescent="0.25">
      <c r="A28" s="19" t="s">
        <v>110</v>
      </c>
      <c r="B28" s="12" t="s">
        <v>103</v>
      </c>
      <c r="C28" s="14">
        <v>1</v>
      </c>
      <c r="D28" s="35" t="s">
        <v>62</v>
      </c>
      <c r="E28" s="13" t="s">
        <v>5</v>
      </c>
      <c r="F28" s="14"/>
      <c r="G28" s="14"/>
      <c r="H28" s="15"/>
      <c r="I28" s="15"/>
      <c r="J28" s="16">
        <v>0</v>
      </c>
      <c r="K28" s="15"/>
      <c r="L28" s="17" t="s">
        <v>12</v>
      </c>
    </row>
    <row r="29" spans="1:12" ht="24.6" customHeight="1" x14ac:dyDescent="0.25">
      <c r="A29" s="19" t="s">
        <v>111</v>
      </c>
      <c r="B29" s="12" t="s">
        <v>104</v>
      </c>
      <c r="C29" s="14">
        <v>1</v>
      </c>
      <c r="D29" s="35" t="s">
        <v>62</v>
      </c>
      <c r="E29" s="13" t="s">
        <v>5</v>
      </c>
      <c r="F29" s="14"/>
      <c r="G29" s="14"/>
      <c r="H29" s="15"/>
      <c r="I29" s="15"/>
      <c r="J29" s="16">
        <v>0</v>
      </c>
      <c r="K29" s="15"/>
      <c r="L29" s="17"/>
    </row>
    <row r="30" spans="1:12" ht="24.6" customHeight="1" x14ac:dyDescent="0.25">
      <c r="A30" s="19" t="s">
        <v>112</v>
      </c>
      <c r="B30" s="12" t="s">
        <v>105</v>
      </c>
      <c r="C30" s="14">
        <v>1</v>
      </c>
      <c r="D30" s="35" t="s">
        <v>62</v>
      </c>
      <c r="E30" s="13" t="s">
        <v>5</v>
      </c>
      <c r="F30" s="14"/>
      <c r="G30" s="14"/>
      <c r="H30" s="15"/>
      <c r="I30" s="15"/>
      <c r="J30" s="16">
        <v>0</v>
      </c>
      <c r="K30" s="15"/>
      <c r="L30" s="17"/>
    </row>
    <row r="31" spans="1:12" ht="24.6" customHeight="1" x14ac:dyDescent="0.25">
      <c r="A31" s="19" t="s">
        <v>119</v>
      </c>
      <c r="B31" s="12" t="s">
        <v>106</v>
      </c>
      <c r="C31" s="14">
        <v>6</v>
      </c>
      <c r="D31" s="35" t="s">
        <v>62</v>
      </c>
      <c r="E31" s="13" t="s">
        <v>5</v>
      </c>
      <c r="F31" s="14"/>
      <c r="G31" s="14"/>
      <c r="H31" s="15"/>
      <c r="I31" s="15"/>
      <c r="J31" s="16">
        <v>0</v>
      </c>
      <c r="K31" s="15"/>
      <c r="L31" s="17"/>
    </row>
    <row r="32" spans="1:12" ht="24.6" customHeight="1" x14ac:dyDescent="0.25">
      <c r="A32" s="19" t="s">
        <v>120</v>
      </c>
      <c r="B32" s="12" t="s">
        <v>68</v>
      </c>
      <c r="C32" s="14">
        <v>1</v>
      </c>
      <c r="D32" s="35" t="s">
        <v>62</v>
      </c>
      <c r="E32" s="13" t="s">
        <v>5</v>
      </c>
      <c r="F32" s="14" t="s">
        <v>39</v>
      </c>
      <c r="G32" s="14"/>
      <c r="H32" s="15"/>
      <c r="I32" s="15"/>
      <c r="J32" s="16">
        <v>0</v>
      </c>
      <c r="K32" s="15"/>
      <c r="L32" s="17" t="s">
        <v>12</v>
      </c>
    </row>
    <row r="33" spans="1:12" ht="24.6" customHeight="1" x14ac:dyDescent="0.25">
      <c r="A33" s="19" t="s">
        <v>121</v>
      </c>
      <c r="B33" s="12" t="s">
        <v>47</v>
      </c>
      <c r="C33" s="14">
        <v>1</v>
      </c>
      <c r="D33" s="35" t="s">
        <v>62</v>
      </c>
      <c r="E33" s="13" t="s">
        <v>5</v>
      </c>
      <c r="F33" s="14" t="s">
        <v>19</v>
      </c>
      <c r="G33" s="14"/>
      <c r="H33" s="21"/>
      <c r="I33" s="21"/>
      <c r="J33" s="16">
        <v>0</v>
      </c>
      <c r="K33" s="21"/>
      <c r="L33" s="17" t="s">
        <v>12</v>
      </c>
    </row>
    <row r="34" spans="1:12" ht="24.6" customHeight="1" x14ac:dyDescent="0.25">
      <c r="A34" s="19" t="s">
        <v>122</v>
      </c>
      <c r="B34" s="20" t="s">
        <v>38</v>
      </c>
      <c r="C34" s="14">
        <v>1</v>
      </c>
      <c r="D34" s="35" t="s">
        <v>62</v>
      </c>
      <c r="E34" s="13" t="s">
        <v>5</v>
      </c>
      <c r="F34" s="14" t="s">
        <v>40</v>
      </c>
      <c r="G34" s="14"/>
      <c r="H34" s="21"/>
      <c r="I34" s="21"/>
      <c r="J34" s="16">
        <v>0</v>
      </c>
      <c r="K34" s="21"/>
      <c r="L34" s="17" t="s">
        <v>63</v>
      </c>
    </row>
    <row r="35" spans="1:12" ht="20.399999999999999" x14ac:dyDescent="0.25">
      <c r="A35" s="48">
        <v>7</v>
      </c>
      <c r="B35" s="49" t="s">
        <v>116</v>
      </c>
      <c r="C35" s="38">
        <f>SUM(C36:C38)</f>
        <v>6</v>
      </c>
      <c r="D35" s="41"/>
      <c r="E35" s="41"/>
      <c r="F35" s="41"/>
      <c r="G35" s="41"/>
      <c r="H35" s="42"/>
      <c r="I35" s="42"/>
      <c r="J35" s="40">
        <f>AVERAGE(J36:J38)</f>
        <v>0</v>
      </c>
      <c r="K35" s="42"/>
      <c r="L35" s="41"/>
    </row>
    <row r="36" spans="1:12" ht="22.2" customHeight="1" x14ac:dyDescent="0.25">
      <c r="A36" s="19" t="s">
        <v>123</v>
      </c>
      <c r="B36" s="12" t="s">
        <v>107</v>
      </c>
      <c r="C36" s="14">
        <v>6</v>
      </c>
      <c r="D36" s="35" t="s">
        <v>62</v>
      </c>
      <c r="E36" s="13" t="s">
        <v>5</v>
      </c>
      <c r="F36" s="82"/>
      <c r="G36" s="82"/>
      <c r="H36" s="82"/>
      <c r="I36" s="82"/>
      <c r="J36" s="16">
        <v>0</v>
      </c>
      <c r="K36" s="15"/>
      <c r="L36" s="17" t="s">
        <v>12</v>
      </c>
    </row>
    <row r="37" spans="1:12" ht="22.2" customHeight="1" x14ac:dyDescent="0.25">
      <c r="A37" s="19" t="s">
        <v>124</v>
      </c>
      <c r="B37" s="12" t="s">
        <v>108</v>
      </c>
      <c r="C37" s="14">
        <v>0</v>
      </c>
      <c r="D37" s="35" t="s">
        <v>62</v>
      </c>
      <c r="E37" s="13" t="s">
        <v>5</v>
      </c>
      <c r="F37" s="14" t="s">
        <v>127</v>
      </c>
      <c r="G37" s="82"/>
      <c r="H37" s="82"/>
      <c r="I37" s="82"/>
      <c r="J37" s="16">
        <v>0</v>
      </c>
      <c r="K37" s="15"/>
      <c r="L37" s="17" t="s">
        <v>12</v>
      </c>
    </row>
    <row r="38" spans="1:12" ht="22.2" customHeight="1" x14ac:dyDescent="0.25">
      <c r="A38" s="19" t="s">
        <v>125</v>
      </c>
      <c r="B38" s="12" t="s">
        <v>113</v>
      </c>
      <c r="C38" s="14">
        <v>0</v>
      </c>
      <c r="D38" s="35" t="s">
        <v>62</v>
      </c>
      <c r="E38" s="13" t="s">
        <v>5</v>
      </c>
      <c r="F38" s="82"/>
      <c r="G38" s="82"/>
      <c r="H38" s="82"/>
      <c r="I38" s="82"/>
      <c r="J38" s="16">
        <v>0</v>
      </c>
      <c r="K38" s="15"/>
      <c r="L38" s="17" t="s">
        <v>12</v>
      </c>
    </row>
    <row r="622" spans="2:3" x14ac:dyDescent="0.25">
      <c r="B622" s="2" t="s">
        <v>5</v>
      </c>
      <c r="C622" s="7">
        <v>0</v>
      </c>
    </row>
    <row r="623" spans="2:3" x14ac:dyDescent="0.25">
      <c r="B623" s="2" t="s">
        <v>14</v>
      </c>
      <c r="C623" s="7">
        <v>0.01</v>
      </c>
    </row>
    <row r="624" spans="2:3" x14ac:dyDescent="0.25">
      <c r="B624" s="2" t="s">
        <v>13</v>
      </c>
      <c r="C624" s="7">
        <v>0.02</v>
      </c>
    </row>
    <row r="626" spans="2:3" x14ac:dyDescent="0.25">
      <c r="C626" s="7">
        <v>0.03</v>
      </c>
    </row>
    <row r="627" spans="2:3" x14ac:dyDescent="0.25">
      <c r="C627" s="7">
        <v>0.04</v>
      </c>
    </row>
    <row r="628" spans="2:3" x14ac:dyDescent="0.25">
      <c r="B628" s="51" t="s">
        <v>60</v>
      </c>
      <c r="C628" s="7">
        <v>0.05</v>
      </c>
    </row>
    <row r="629" spans="2:3" x14ac:dyDescent="0.25">
      <c r="B629" s="51" t="s">
        <v>57</v>
      </c>
      <c r="C629" s="7">
        <v>0.06</v>
      </c>
    </row>
    <row r="630" spans="2:3" x14ac:dyDescent="0.25">
      <c r="B630" s="51" t="s">
        <v>58</v>
      </c>
      <c r="C630" s="7">
        <v>7.0000000000000007E-2</v>
      </c>
    </row>
    <row r="631" spans="2:3" x14ac:dyDescent="0.25">
      <c r="B631" s="51" t="s">
        <v>59</v>
      </c>
      <c r="C631" s="7">
        <v>0.08</v>
      </c>
    </row>
    <row r="632" spans="2:3" x14ac:dyDescent="0.25">
      <c r="B632" s="51" t="s">
        <v>43</v>
      </c>
      <c r="C632" s="7">
        <v>0.09</v>
      </c>
    </row>
    <row r="633" spans="2:3" x14ac:dyDescent="0.25">
      <c r="B633" s="51" t="s">
        <v>56</v>
      </c>
      <c r="C633" s="7">
        <v>0.1</v>
      </c>
    </row>
    <row r="634" spans="2:3" x14ac:dyDescent="0.25">
      <c r="B634" s="1" t="s">
        <v>61</v>
      </c>
      <c r="C634" s="7">
        <v>0.12</v>
      </c>
    </row>
    <row r="635" spans="2:3" x14ac:dyDescent="0.25">
      <c r="B635" s="1" t="s">
        <v>62</v>
      </c>
      <c r="C635" s="7">
        <v>0.13</v>
      </c>
    </row>
    <row r="636" spans="2:3" x14ac:dyDescent="0.25">
      <c r="B636" s="1" t="s">
        <v>63</v>
      </c>
      <c r="C636" s="7">
        <v>0</v>
      </c>
    </row>
    <row r="637" spans="2:3" x14ac:dyDescent="0.25">
      <c r="B637" s="43" t="s">
        <v>64</v>
      </c>
      <c r="C637" s="7"/>
    </row>
    <row r="638" spans="2:3" x14ac:dyDescent="0.25">
      <c r="B638" s="1" t="s">
        <v>70</v>
      </c>
      <c r="C638" s="7"/>
    </row>
    <row r="639" spans="2:3" x14ac:dyDescent="0.25">
      <c r="B639" s="1" t="s">
        <v>71</v>
      </c>
      <c r="C639" s="7">
        <v>0</v>
      </c>
    </row>
    <row r="640" spans="2:3" x14ac:dyDescent="0.25">
      <c r="B640" s="1" t="s">
        <v>72</v>
      </c>
      <c r="C640" s="7">
        <v>0.14000000000000001</v>
      </c>
    </row>
    <row r="641" spans="2:3" x14ac:dyDescent="0.25">
      <c r="B641" s="1"/>
      <c r="C641" s="7">
        <v>0</v>
      </c>
    </row>
    <row r="642" spans="2:3" x14ac:dyDescent="0.25">
      <c r="B642" s="1"/>
      <c r="C642" s="7">
        <v>0.15</v>
      </c>
    </row>
    <row r="643" spans="2:3" x14ac:dyDescent="0.25">
      <c r="B643" s="1"/>
      <c r="C643" s="7">
        <v>0.16</v>
      </c>
    </row>
    <row r="644" spans="2:3" x14ac:dyDescent="0.25">
      <c r="B644" s="1"/>
      <c r="C644" s="7">
        <v>0.17</v>
      </c>
    </row>
    <row r="645" spans="2:3" x14ac:dyDescent="0.25">
      <c r="B645" s="1"/>
      <c r="C645" s="7"/>
    </row>
    <row r="646" spans="2:3" x14ac:dyDescent="0.25">
      <c r="B646" s="1"/>
      <c r="C646" s="7"/>
    </row>
    <row r="647" spans="2:3" x14ac:dyDescent="0.25">
      <c r="B647" s="1"/>
      <c r="C647" s="7">
        <v>0.18</v>
      </c>
    </row>
    <row r="648" spans="2:3" x14ac:dyDescent="0.25">
      <c r="B648" s="1"/>
      <c r="C648" s="7">
        <v>0.19</v>
      </c>
    </row>
    <row r="649" spans="2:3" x14ac:dyDescent="0.25">
      <c r="C649" s="7">
        <v>0.2</v>
      </c>
    </row>
    <row r="650" spans="2:3" x14ac:dyDescent="0.25">
      <c r="C650" s="7">
        <v>0.21</v>
      </c>
    </row>
    <row r="651" spans="2:3" x14ac:dyDescent="0.25">
      <c r="C651" s="7">
        <v>0.22</v>
      </c>
    </row>
    <row r="652" spans="2:3" x14ac:dyDescent="0.25">
      <c r="B652" s="43" t="s">
        <v>63</v>
      </c>
      <c r="C652" s="7">
        <v>0.23</v>
      </c>
    </row>
    <row r="653" spans="2:3" x14ac:dyDescent="0.25">
      <c r="B653" s="43" t="s">
        <v>12</v>
      </c>
      <c r="C653" s="7">
        <v>0.24</v>
      </c>
    </row>
    <row r="654" spans="2:3" x14ac:dyDescent="0.25">
      <c r="B654" s="43" t="s">
        <v>0</v>
      </c>
      <c r="C654" s="7">
        <v>0.25</v>
      </c>
    </row>
    <row r="655" spans="2:3" x14ac:dyDescent="0.25">
      <c r="B655" s="43" t="s">
        <v>46</v>
      </c>
      <c r="C655" s="7">
        <v>0.26</v>
      </c>
    </row>
    <row r="656" spans="2:3" x14ac:dyDescent="0.25">
      <c r="B656" s="43" t="s">
        <v>45</v>
      </c>
      <c r="C656" s="7">
        <v>0.27</v>
      </c>
    </row>
    <row r="657" spans="2:3" x14ac:dyDescent="0.25">
      <c r="B657" s="43" t="s">
        <v>44</v>
      </c>
      <c r="C657" s="7">
        <v>0.28000000000000003</v>
      </c>
    </row>
    <row r="658" spans="2:3" x14ac:dyDescent="0.25">
      <c r="B658" s="43" t="s">
        <v>64</v>
      </c>
      <c r="C658" s="7">
        <v>0.28999999999999998</v>
      </c>
    </row>
    <row r="659" spans="2:3" x14ac:dyDescent="0.25">
      <c r="C659" s="7">
        <v>0.3</v>
      </c>
    </row>
    <row r="660" spans="2:3" x14ac:dyDescent="0.25">
      <c r="C660" s="7">
        <v>0.31</v>
      </c>
    </row>
    <row r="661" spans="2:3" x14ac:dyDescent="0.25">
      <c r="C661" s="7">
        <v>0.32</v>
      </c>
    </row>
    <row r="662" spans="2:3" x14ac:dyDescent="0.25">
      <c r="C662" s="7">
        <v>0.33</v>
      </c>
    </row>
    <row r="663" spans="2:3" x14ac:dyDescent="0.25">
      <c r="C663" s="7">
        <v>0.34</v>
      </c>
    </row>
    <row r="664" spans="2:3" x14ac:dyDescent="0.25">
      <c r="C664" s="7">
        <v>0.35</v>
      </c>
    </row>
    <row r="665" spans="2:3" x14ac:dyDescent="0.25">
      <c r="C665" s="7">
        <v>0.36</v>
      </c>
    </row>
    <row r="666" spans="2:3" x14ac:dyDescent="0.25">
      <c r="C666" s="7">
        <v>0.37</v>
      </c>
    </row>
    <row r="667" spans="2:3" x14ac:dyDescent="0.25">
      <c r="C667" s="7">
        <v>0.38</v>
      </c>
    </row>
    <row r="668" spans="2:3" x14ac:dyDescent="0.25">
      <c r="C668" s="7">
        <v>0.39</v>
      </c>
    </row>
    <row r="669" spans="2:3" x14ac:dyDescent="0.25">
      <c r="C669" s="7">
        <v>0.4</v>
      </c>
    </row>
    <row r="670" spans="2:3" x14ac:dyDescent="0.25">
      <c r="C670" s="7">
        <v>0.41</v>
      </c>
    </row>
    <row r="671" spans="2:3" x14ac:dyDescent="0.25">
      <c r="C671" s="7">
        <v>0.42</v>
      </c>
    </row>
    <row r="672" spans="2:3" x14ac:dyDescent="0.25">
      <c r="C672" s="7">
        <v>0.43</v>
      </c>
    </row>
    <row r="673" spans="3:3" x14ac:dyDescent="0.25">
      <c r="C673" s="7">
        <v>0.44</v>
      </c>
    </row>
    <row r="674" spans="3:3" x14ac:dyDescent="0.25">
      <c r="C674" s="7">
        <v>0.45</v>
      </c>
    </row>
    <row r="675" spans="3:3" x14ac:dyDescent="0.25">
      <c r="C675" s="7">
        <v>0.46</v>
      </c>
    </row>
    <row r="676" spans="3:3" x14ac:dyDescent="0.25">
      <c r="C676" s="7">
        <v>0.47</v>
      </c>
    </row>
    <row r="677" spans="3:3" x14ac:dyDescent="0.25">
      <c r="C677" s="7">
        <v>0.48</v>
      </c>
    </row>
    <row r="678" spans="3:3" x14ac:dyDescent="0.25">
      <c r="C678" s="7">
        <v>0.49</v>
      </c>
    </row>
    <row r="679" spans="3:3" x14ac:dyDescent="0.25">
      <c r="C679" s="7">
        <v>0.5</v>
      </c>
    </row>
    <row r="680" spans="3:3" x14ac:dyDescent="0.25">
      <c r="C680" s="7">
        <v>0.51</v>
      </c>
    </row>
    <row r="681" spans="3:3" x14ac:dyDescent="0.25">
      <c r="C681" s="7">
        <v>0.52</v>
      </c>
    </row>
    <row r="682" spans="3:3" x14ac:dyDescent="0.25">
      <c r="C682" s="7">
        <v>0.53</v>
      </c>
    </row>
    <row r="683" spans="3:3" x14ac:dyDescent="0.25">
      <c r="C683" s="7">
        <v>0.54</v>
      </c>
    </row>
    <row r="684" spans="3:3" x14ac:dyDescent="0.25">
      <c r="C684" s="7">
        <v>0.55000000000000004</v>
      </c>
    </row>
    <row r="685" spans="3:3" x14ac:dyDescent="0.25">
      <c r="C685" s="7">
        <v>0.56000000000000005</v>
      </c>
    </row>
    <row r="686" spans="3:3" x14ac:dyDescent="0.25">
      <c r="C686" s="7">
        <v>0.56999999999999995</v>
      </c>
    </row>
    <row r="687" spans="3:3" x14ac:dyDescent="0.25">
      <c r="C687" s="7">
        <v>0.57999999999999996</v>
      </c>
    </row>
    <row r="688" spans="3:3" x14ac:dyDescent="0.25">
      <c r="C688" s="7">
        <v>0.59</v>
      </c>
    </row>
    <row r="689" spans="3:3" x14ac:dyDescent="0.25">
      <c r="C689" s="7">
        <v>0.6</v>
      </c>
    </row>
    <row r="690" spans="3:3" x14ac:dyDescent="0.25">
      <c r="C690" s="7">
        <v>0.61</v>
      </c>
    </row>
    <row r="691" spans="3:3" x14ac:dyDescent="0.25">
      <c r="C691" s="7">
        <v>0.62</v>
      </c>
    </row>
    <row r="692" spans="3:3" x14ac:dyDescent="0.25">
      <c r="C692" s="7">
        <v>0.63</v>
      </c>
    </row>
    <row r="693" spans="3:3" x14ac:dyDescent="0.25">
      <c r="C693" s="7">
        <v>0.64</v>
      </c>
    </row>
    <row r="694" spans="3:3" x14ac:dyDescent="0.25">
      <c r="C694" s="7">
        <v>0.65</v>
      </c>
    </row>
    <row r="695" spans="3:3" x14ac:dyDescent="0.25">
      <c r="C695" s="7">
        <v>0.66</v>
      </c>
    </row>
    <row r="696" spans="3:3" x14ac:dyDescent="0.25">
      <c r="C696" s="7">
        <v>0.67</v>
      </c>
    </row>
    <row r="697" spans="3:3" x14ac:dyDescent="0.25">
      <c r="C697" s="7">
        <v>0.68</v>
      </c>
    </row>
    <row r="698" spans="3:3" x14ac:dyDescent="0.25">
      <c r="C698" s="7">
        <v>0.69</v>
      </c>
    </row>
    <row r="699" spans="3:3" x14ac:dyDescent="0.25">
      <c r="C699" s="7">
        <v>0.7</v>
      </c>
    </row>
    <row r="700" spans="3:3" x14ac:dyDescent="0.25">
      <c r="C700" s="7">
        <v>0.71</v>
      </c>
    </row>
    <row r="701" spans="3:3" x14ac:dyDescent="0.25">
      <c r="C701" s="7">
        <v>0.72</v>
      </c>
    </row>
    <row r="702" spans="3:3" x14ac:dyDescent="0.25">
      <c r="C702" s="7">
        <v>0.73</v>
      </c>
    </row>
    <row r="703" spans="3:3" x14ac:dyDescent="0.25">
      <c r="C703" s="7">
        <v>0.74</v>
      </c>
    </row>
    <row r="704" spans="3:3" x14ac:dyDescent="0.25">
      <c r="C704" s="7">
        <v>0.75</v>
      </c>
    </row>
    <row r="705" spans="3:3" x14ac:dyDescent="0.25">
      <c r="C705" s="7">
        <v>0.76</v>
      </c>
    </row>
    <row r="706" spans="3:3" x14ac:dyDescent="0.25">
      <c r="C706" s="7">
        <v>0.77</v>
      </c>
    </row>
    <row r="707" spans="3:3" x14ac:dyDescent="0.25">
      <c r="C707" s="7">
        <v>0.78</v>
      </c>
    </row>
    <row r="708" spans="3:3" x14ac:dyDescent="0.25">
      <c r="C708" s="7">
        <v>0.79</v>
      </c>
    </row>
    <row r="709" spans="3:3" x14ac:dyDescent="0.25">
      <c r="C709" s="7">
        <v>0.8</v>
      </c>
    </row>
    <row r="710" spans="3:3" x14ac:dyDescent="0.25">
      <c r="C710" s="7">
        <v>0.81</v>
      </c>
    </row>
    <row r="711" spans="3:3" x14ac:dyDescent="0.25">
      <c r="C711" s="7">
        <v>0.82</v>
      </c>
    </row>
    <row r="712" spans="3:3" x14ac:dyDescent="0.25">
      <c r="C712" s="7">
        <v>0.83</v>
      </c>
    </row>
    <row r="713" spans="3:3" x14ac:dyDescent="0.25">
      <c r="C713" s="7">
        <v>0.84</v>
      </c>
    </row>
    <row r="714" spans="3:3" x14ac:dyDescent="0.25">
      <c r="C714" s="7">
        <v>0.85</v>
      </c>
    </row>
    <row r="715" spans="3:3" x14ac:dyDescent="0.25">
      <c r="C715" s="7">
        <v>0.86</v>
      </c>
    </row>
    <row r="716" spans="3:3" x14ac:dyDescent="0.25">
      <c r="C716" s="7">
        <v>0.87</v>
      </c>
    </row>
    <row r="717" spans="3:3" x14ac:dyDescent="0.25">
      <c r="C717" s="7">
        <v>0.88</v>
      </c>
    </row>
    <row r="718" spans="3:3" x14ac:dyDescent="0.25">
      <c r="C718" s="7">
        <v>0.89</v>
      </c>
    </row>
    <row r="719" spans="3:3" x14ac:dyDescent="0.25">
      <c r="C719" s="7">
        <v>0.9</v>
      </c>
    </row>
    <row r="720" spans="3:3" x14ac:dyDescent="0.25">
      <c r="C720" s="7">
        <v>0.91</v>
      </c>
    </row>
    <row r="721" spans="3:3" x14ac:dyDescent="0.25">
      <c r="C721" s="7">
        <v>0.92</v>
      </c>
    </row>
    <row r="722" spans="3:3" x14ac:dyDescent="0.25">
      <c r="C722" s="7">
        <v>0.93</v>
      </c>
    </row>
    <row r="723" spans="3:3" x14ac:dyDescent="0.25">
      <c r="C723" s="7">
        <v>0.94</v>
      </c>
    </row>
    <row r="724" spans="3:3" x14ac:dyDescent="0.25">
      <c r="C724" s="7">
        <v>0.95</v>
      </c>
    </row>
    <row r="725" spans="3:3" x14ac:dyDescent="0.25">
      <c r="C725" s="7">
        <v>0.96</v>
      </c>
    </row>
    <row r="726" spans="3:3" x14ac:dyDescent="0.25">
      <c r="C726" s="7">
        <v>0.97</v>
      </c>
    </row>
    <row r="727" spans="3:3" x14ac:dyDescent="0.25">
      <c r="C727" s="7">
        <v>0.98</v>
      </c>
    </row>
    <row r="728" spans="3:3" x14ac:dyDescent="0.25">
      <c r="C728" s="7">
        <v>0.99</v>
      </c>
    </row>
    <row r="729" spans="3:3" x14ac:dyDescent="0.25">
      <c r="C729" s="7">
        <v>1</v>
      </c>
    </row>
  </sheetData>
  <sortState xmlns:xlrd2="http://schemas.microsoft.com/office/spreadsheetml/2017/richdata2" ref="B668:B685">
    <sortCondition ref="B668"/>
  </sortState>
  <mergeCells count="5">
    <mergeCell ref="A2:L2"/>
    <mergeCell ref="F3:I3"/>
    <mergeCell ref="G9:G11"/>
    <mergeCell ref="G13:G16"/>
    <mergeCell ref="G22:G24"/>
  </mergeCells>
  <phoneticPr fontId="19" type="noConversion"/>
  <conditionalFormatting sqref="E9:E16 E28:E34 E18:E20 E6:E7">
    <cfRule type="cellIs" dxfId="76" priority="548" operator="equal">
      <formula>"Not yet started"</formula>
    </cfRule>
    <cfRule type="cellIs" dxfId="75" priority="549" operator="equal">
      <formula>"In progress"</formula>
    </cfRule>
    <cfRule type="cellIs" dxfId="74" priority="550" operator="equal">
      <formula>"Completed"</formula>
    </cfRule>
    <cfRule type="cellIs" dxfId="73" priority="551" operator="equal">
      <formula>"Competed"</formula>
    </cfRule>
    <cfRule type="cellIs" dxfId="72" priority="553" operator="equal">
      <formula>"In progress"</formula>
    </cfRule>
    <cfRule type="cellIs" dxfId="71" priority="554" operator="equal">
      <formula>"Completed"</formula>
    </cfRule>
    <cfRule type="cellIs" dxfId="70" priority="555" operator="equal">
      <formula>"Completed"</formula>
    </cfRule>
    <cfRule type="containsText" dxfId="69" priority="556" operator="containsText" text="Not yet started">
      <formula>NOT(ISERROR(SEARCH("Not yet started",E6)))</formula>
    </cfRule>
    <cfRule type="containsText" dxfId="68" priority="557" operator="containsText" text="In progress">
      <formula>NOT(ISERROR(SEARCH("In progress",E6)))</formula>
    </cfRule>
    <cfRule type="containsText" dxfId="67" priority="558" operator="containsText" text="Completed">
      <formula>NOT(ISERROR(SEARCH("Completed",E6)))</formula>
    </cfRule>
  </conditionalFormatting>
  <conditionalFormatting sqref="E22:E25">
    <cfRule type="cellIs" dxfId="66" priority="47" operator="equal">
      <formula>"Not yet started"</formula>
    </cfRule>
    <cfRule type="cellIs" dxfId="65" priority="48" operator="equal">
      <formula>"In progress"</formula>
    </cfRule>
    <cfRule type="cellIs" dxfId="64" priority="49" operator="equal">
      <formula>"Completed"</formula>
    </cfRule>
    <cfRule type="cellIs" dxfId="63" priority="50" operator="equal">
      <formula>"Competed"</formula>
    </cfRule>
    <cfRule type="cellIs" dxfId="62" priority="52" operator="equal">
      <formula>"In progress"</formula>
    </cfRule>
    <cfRule type="cellIs" dxfId="61" priority="53" operator="equal">
      <formula>"Completed"</formula>
    </cfRule>
    <cfRule type="cellIs" dxfId="60" priority="54" operator="equal">
      <formula>"Completed"</formula>
    </cfRule>
    <cfRule type="containsText" dxfId="59" priority="55" operator="containsText" text="Not yet started">
      <formula>NOT(ISERROR(SEARCH("Not yet started",E22)))</formula>
    </cfRule>
    <cfRule type="containsText" dxfId="58" priority="56" operator="containsText" text="In progress">
      <formula>NOT(ISERROR(SEARCH("In progress",E22)))</formula>
    </cfRule>
    <cfRule type="containsText" dxfId="57" priority="57" operator="containsText" text="Completed">
      <formula>NOT(ISERROR(SEARCH("Completed",E22)))</formula>
    </cfRule>
  </conditionalFormatting>
  <conditionalFormatting sqref="J3">
    <cfRule type="cellIs" dxfId="56" priority="490" operator="equal">
      <formula>1</formula>
    </cfRule>
    <cfRule type="cellIs" dxfId="55" priority="491" operator="lessThan">
      <formula>1</formula>
    </cfRule>
    <cfRule type="cellIs" dxfId="54" priority="492" operator="equal">
      <formula>0</formula>
    </cfRule>
    <cfRule type="cellIs" dxfId="53" priority="546" operator="between">
      <formula>0.5</formula>
      <formula>0.99</formula>
    </cfRule>
    <cfRule type="cellIs" dxfId="52" priority="547" operator="lessThan">
      <formula>0.5</formula>
    </cfRule>
  </conditionalFormatting>
  <conditionalFormatting sqref="J34 J13:J16 J6:J7 J9:J11 J18:J20">
    <cfRule type="cellIs" dxfId="51" priority="525" operator="equal">
      <formula>0</formula>
    </cfRule>
    <cfRule type="cellIs" dxfId="50" priority="526" operator="equal">
      <formula>1</formula>
    </cfRule>
    <cfRule type="cellIs" dxfId="49" priority="527" operator="equal">
      <formula>1</formula>
    </cfRule>
    <cfRule type="cellIs" dxfId="48" priority="528" operator="lessThan">
      <formula>1</formula>
    </cfRule>
  </conditionalFormatting>
  <conditionalFormatting sqref="J22:J25">
    <cfRule type="cellIs" dxfId="47" priority="43" operator="equal">
      <formula>0</formula>
    </cfRule>
    <cfRule type="cellIs" dxfId="46" priority="44" operator="equal">
      <formula>1</formula>
    </cfRule>
    <cfRule type="cellIs" dxfId="45" priority="45" operator="equal">
      <formula>1</formula>
    </cfRule>
    <cfRule type="cellIs" dxfId="44" priority="46" operator="lessThan">
      <formula>1</formula>
    </cfRule>
  </conditionalFormatting>
  <conditionalFormatting sqref="E17">
    <cfRule type="cellIs" dxfId="43" priority="29" operator="equal">
      <formula>"Not yet started"</formula>
    </cfRule>
    <cfRule type="cellIs" dxfId="42" priority="30" operator="equal">
      <formula>"In progress"</formula>
    </cfRule>
    <cfRule type="cellIs" dxfId="41" priority="31" operator="equal">
      <formula>"Completed"</formula>
    </cfRule>
    <cfRule type="cellIs" dxfId="40" priority="32" operator="equal">
      <formula>"Competed"</formula>
    </cfRule>
    <cfRule type="cellIs" dxfId="39" priority="33" operator="equal">
      <formula>"In progress"</formula>
    </cfRule>
    <cfRule type="cellIs" dxfId="38" priority="34" operator="equal">
      <formula>"Completed"</formula>
    </cfRule>
    <cfRule type="cellIs" dxfId="37" priority="35" operator="equal">
      <formula>"Completed"</formula>
    </cfRule>
    <cfRule type="containsText" dxfId="36" priority="36" operator="containsText" text="Not yet started">
      <formula>NOT(ISERROR(SEARCH("Not yet started",E17)))</formula>
    </cfRule>
    <cfRule type="containsText" dxfId="35" priority="37" operator="containsText" text="In progress">
      <formula>NOT(ISERROR(SEARCH("In progress",E17)))</formula>
    </cfRule>
    <cfRule type="containsText" dxfId="34" priority="38" operator="containsText" text="Completed">
      <formula>NOT(ISERROR(SEARCH("Completed",E17)))</formula>
    </cfRule>
  </conditionalFormatting>
  <conditionalFormatting sqref="E27">
    <cfRule type="cellIs" dxfId="33" priority="19" operator="equal">
      <formula>"Not yet started"</formula>
    </cfRule>
    <cfRule type="cellIs" dxfId="32" priority="20" operator="equal">
      <formula>"In progress"</formula>
    </cfRule>
    <cfRule type="cellIs" dxfId="31" priority="21" operator="equal">
      <formula>"Completed"</formula>
    </cfRule>
    <cfRule type="cellIs" dxfId="30" priority="22" operator="equal">
      <formula>"Competed"</formula>
    </cfRule>
    <cfRule type="cellIs" dxfId="29" priority="23" operator="equal">
      <formula>"In progress"</formula>
    </cfRule>
    <cfRule type="cellIs" dxfId="28" priority="24" operator="equal">
      <formula>"Completed"</formula>
    </cfRule>
    <cfRule type="cellIs" dxfId="27" priority="25" operator="equal">
      <formula>"Completed"</formula>
    </cfRule>
    <cfRule type="containsText" dxfId="26" priority="26" operator="containsText" text="Not yet started">
      <formula>NOT(ISERROR(SEARCH("Not yet started",E27)))</formula>
    </cfRule>
    <cfRule type="containsText" dxfId="25" priority="27" operator="containsText" text="In progress">
      <formula>NOT(ISERROR(SEARCH("In progress",E27)))</formula>
    </cfRule>
    <cfRule type="containsText" dxfId="24" priority="28" operator="containsText" text="Completed">
      <formula>NOT(ISERROR(SEARCH("Completed",E27)))</formula>
    </cfRule>
  </conditionalFormatting>
  <conditionalFormatting sqref="J27:J33">
    <cfRule type="cellIs" dxfId="23" priority="15" operator="equal">
      <formula>0</formula>
    </cfRule>
    <cfRule type="cellIs" dxfId="22" priority="16" operator="equal">
      <formula>1</formula>
    </cfRule>
    <cfRule type="cellIs" dxfId="21" priority="17" operator="equal">
      <formula>1</formula>
    </cfRule>
    <cfRule type="cellIs" dxfId="20" priority="18" operator="lessThan">
      <formula>1</formula>
    </cfRule>
  </conditionalFormatting>
  <conditionalFormatting sqref="E36:E38">
    <cfRule type="cellIs" dxfId="19" priority="5" operator="equal">
      <formula>"Not yet started"</formula>
    </cfRule>
    <cfRule type="cellIs" dxfId="18" priority="6" operator="equal">
      <formula>"In progress"</formula>
    </cfRule>
    <cfRule type="cellIs" dxfId="17" priority="7" operator="equal">
      <formula>"Completed"</formula>
    </cfRule>
    <cfRule type="cellIs" dxfId="16" priority="8" operator="equal">
      <formula>"Competed"</formula>
    </cfRule>
    <cfRule type="cellIs" dxfId="15" priority="9" operator="equal">
      <formula>"In progress"</formula>
    </cfRule>
    <cfRule type="cellIs" dxfId="14" priority="10" operator="equal">
      <formula>"Completed"</formula>
    </cfRule>
    <cfRule type="cellIs" dxfId="13" priority="11" operator="equal">
      <formula>"Completed"</formula>
    </cfRule>
    <cfRule type="containsText" dxfId="12" priority="12" operator="containsText" text="Not yet started">
      <formula>NOT(ISERROR(SEARCH("Not yet started",E36)))</formula>
    </cfRule>
    <cfRule type="containsText" dxfId="11" priority="13" operator="containsText" text="In progress">
      <formula>NOT(ISERROR(SEARCH("In progress",E36)))</formula>
    </cfRule>
    <cfRule type="containsText" dxfId="10" priority="14" operator="containsText" text="Completed">
      <formula>NOT(ISERROR(SEARCH("Completed",E36)))</formula>
    </cfRule>
  </conditionalFormatting>
  <conditionalFormatting sqref="J36:J38">
    <cfRule type="cellIs" dxfId="9" priority="1" operator="equal">
      <formula>0</formula>
    </cfRule>
    <cfRule type="cellIs" dxfId="8" priority="2" operator="equal">
      <formula>1</formula>
    </cfRule>
    <cfRule type="cellIs" dxfId="7" priority="3" operator="equal">
      <formula>1</formula>
    </cfRule>
    <cfRule type="cellIs" dxfId="6" priority="4" operator="lessThan">
      <formula>1</formula>
    </cfRule>
  </conditionalFormatting>
  <dataValidations count="4">
    <dataValidation type="list" allowBlank="1" showInputMessage="1" showErrorMessage="1" sqref="B649:B650 L22:L25 L6:L7 L9:L20 L27:L38" xr:uid="{00000000-0002-0000-0100-000000000000}">
      <formula1>UNITE</formula1>
    </dataValidation>
    <dataValidation type="list" allowBlank="1" showInputMessage="1" showErrorMessage="1" sqref="E22:E25 E36:E38 E9:E20 E27:E34 E6:E7" xr:uid="{00000000-0002-0000-0100-000001000000}">
      <formula1>STATUT</formula1>
    </dataValidation>
    <dataValidation type="list" allowBlank="1" showInputMessage="1" showErrorMessage="1" sqref="J22:J25 J9:J20 J6:J7 J36:J38 J27:J34" xr:uid="{00000000-0002-0000-0100-000002000000}">
      <formula1>TAUX</formula1>
    </dataValidation>
    <dataValidation type="list" allowBlank="1" showInputMessage="1" showErrorMessage="1" sqref="D6:D7 D22:D25 D27:D38 D9:D20" xr:uid="{00000000-0002-0000-0100-000003000000}">
      <formula1>liste_nom</formula1>
    </dataValidation>
  </dataValidations>
  <pageMargins left="0.28740157500000002" right="0.28740157500000002" top="0.25" bottom="0.234251969" header="0.4921259845" footer="0.492125984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>
      <selection activeCell="C10" sqref="C10"/>
    </sheetView>
  </sheetViews>
  <sheetFormatPr baseColWidth="10" defaultColWidth="12" defaultRowHeight="17.399999999999999" x14ac:dyDescent="0.3"/>
  <cols>
    <col min="1" max="1" width="8.109375" style="74" customWidth="1"/>
    <col min="2" max="2" width="18.88671875" style="64" customWidth="1"/>
    <col min="3" max="3" width="36.44140625" style="64" bestFit="1" customWidth="1"/>
    <col min="4" max="4" width="23.44140625" style="64" bestFit="1" customWidth="1"/>
    <col min="5" max="5" width="35.109375" style="64" bestFit="1" customWidth="1"/>
    <col min="6" max="6" width="46.6640625" style="64" bestFit="1" customWidth="1"/>
    <col min="7" max="7" width="21.6640625" style="64" customWidth="1"/>
    <col min="8" max="16384" width="12" style="64"/>
  </cols>
  <sheetData>
    <row r="1" spans="1:7" x14ac:dyDescent="0.3">
      <c r="A1" s="76" t="s">
        <v>25</v>
      </c>
      <c r="B1" s="77" t="s">
        <v>20</v>
      </c>
      <c r="C1" s="77" t="s">
        <v>21</v>
      </c>
      <c r="D1" s="77" t="s">
        <v>26</v>
      </c>
      <c r="E1" s="77" t="s">
        <v>22</v>
      </c>
      <c r="F1" s="77" t="s">
        <v>23</v>
      </c>
      <c r="G1" s="77" t="s">
        <v>24</v>
      </c>
    </row>
    <row r="2" spans="1:7" ht="16.2" customHeight="1" x14ac:dyDescent="0.3">
      <c r="A2" s="65">
        <v>1</v>
      </c>
      <c r="B2" s="66"/>
      <c r="C2" s="27"/>
      <c r="D2" s="67">
        <v>1</v>
      </c>
      <c r="E2" s="27"/>
      <c r="F2" s="27"/>
      <c r="G2" s="27"/>
    </row>
    <row r="3" spans="1:7" ht="16.2" customHeight="1" x14ac:dyDescent="0.3">
      <c r="A3" s="65">
        <v>2</v>
      </c>
      <c r="B3" s="66"/>
      <c r="C3" s="27"/>
      <c r="D3" s="67">
        <v>1</v>
      </c>
      <c r="E3" s="27"/>
      <c r="F3" s="27"/>
      <c r="G3" s="27"/>
    </row>
    <row r="4" spans="1:7" ht="16.2" customHeight="1" x14ac:dyDescent="0.3">
      <c r="A4" s="65">
        <v>3</v>
      </c>
      <c r="B4" s="66"/>
      <c r="C4" s="68"/>
      <c r="D4" s="69">
        <v>2</v>
      </c>
      <c r="E4" s="70"/>
      <c r="F4" s="70"/>
      <c r="G4" s="70"/>
    </row>
    <row r="5" spans="1:7" ht="16.2" customHeight="1" x14ac:dyDescent="0.3">
      <c r="A5" s="65">
        <v>4</v>
      </c>
      <c r="B5" s="71"/>
      <c r="C5" s="70"/>
      <c r="D5" s="72">
        <v>3</v>
      </c>
      <c r="E5" s="70"/>
      <c r="F5" s="70"/>
      <c r="G5" s="70"/>
    </row>
    <row r="6" spans="1:7" ht="16.2" customHeight="1" x14ac:dyDescent="0.3">
      <c r="A6" s="65">
        <v>5</v>
      </c>
      <c r="B6" s="71"/>
      <c r="C6" s="70"/>
      <c r="D6" s="73">
        <v>4</v>
      </c>
      <c r="E6" s="70"/>
      <c r="F6" s="68"/>
      <c r="G6" s="70"/>
    </row>
    <row r="7" spans="1:7" x14ac:dyDescent="0.3">
      <c r="D7" s="75"/>
    </row>
    <row r="8" spans="1:7" x14ac:dyDescent="0.3">
      <c r="D8" s="75"/>
    </row>
    <row r="9" spans="1:7" x14ac:dyDescent="0.3">
      <c r="D9" s="75"/>
    </row>
    <row r="10" spans="1:7" x14ac:dyDescent="0.3">
      <c r="D10" s="75"/>
    </row>
    <row r="11" spans="1:7" x14ac:dyDescent="0.3">
      <c r="D11" s="75"/>
    </row>
    <row r="12" spans="1:7" x14ac:dyDescent="0.3">
      <c r="D12" s="75"/>
    </row>
    <row r="13" spans="1:7" x14ac:dyDescent="0.3">
      <c r="D13" s="75"/>
    </row>
    <row r="14" spans="1:7" x14ac:dyDescent="0.3">
      <c r="D14" s="75"/>
    </row>
    <row r="15" spans="1:7" x14ac:dyDescent="0.3">
      <c r="D15" s="75"/>
    </row>
    <row r="16" spans="1:7" x14ac:dyDescent="0.3">
      <c r="D16" s="75"/>
    </row>
    <row r="17" spans="4:4" x14ac:dyDescent="0.3">
      <c r="D17" s="75"/>
    </row>
    <row r="18" spans="4:4" x14ac:dyDescent="0.3">
      <c r="D18" s="75"/>
    </row>
    <row r="19" spans="4:4" x14ac:dyDescent="0.3">
      <c r="D19" s="75"/>
    </row>
    <row r="20" spans="4:4" x14ac:dyDescent="0.3">
      <c r="D20" s="75"/>
    </row>
    <row r="21" spans="4:4" x14ac:dyDescent="0.3">
      <c r="D21" s="75"/>
    </row>
    <row r="22" spans="4:4" x14ac:dyDescent="0.3">
      <c r="D22" s="75"/>
    </row>
    <row r="23" spans="4:4" x14ac:dyDescent="0.3">
      <c r="D23" s="75"/>
    </row>
    <row r="24" spans="4:4" x14ac:dyDescent="0.3">
      <c r="D24" s="75"/>
    </row>
    <row r="25" spans="4:4" x14ac:dyDescent="0.3">
      <c r="D25" s="75"/>
    </row>
    <row r="26" spans="4:4" x14ac:dyDescent="0.3">
      <c r="D26" s="75"/>
    </row>
    <row r="27" spans="4:4" x14ac:dyDescent="0.3">
      <c r="D27" s="75"/>
    </row>
    <row r="28" spans="4:4" x14ac:dyDescent="0.3">
      <c r="D28" s="75"/>
    </row>
    <row r="29" spans="4:4" x14ac:dyDescent="0.3">
      <c r="D29" s="75"/>
    </row>
    <row r="30" spans="4:4" x14ac:dyDescent="0.3">
      <c r="D30" s="75"/>
    </row>
    <row r="31" spans="4:4" x14ac:dyDescent="0.3">
      <c r="D31" s="75"/>
    </row>
    <row r="32" spans="4:4" x14ac:dyDescent="0.3">
      <c r="D32" s="75"/>
    </row>
    <row r="33" spans="4:4" x14ac:dyDescent="0.3">
      <c r="D33" s="75"/>
    </row>
    <row r="34" spans="4:4" x14ac:dyDescent="0.3">
      <c r="D34" s="75"/>
    </row>
    <row r="35" spans="4:4" x14ac:dyDescent="0.3">
      <c r="D35" s="75"/>
    </row>
    <row r="36" spans="4:4" x14ac:dyDescent="0.3">
      <c r="D36" s="75"/>
    </row>
    <row r="37" spans="4:4" x14ac:dyDescent="0.3">
      <c r="D37" s="75"/>
    </row>
    <row r="38" spans="4:4" x14ac:dyDescent="0.3">
      <c r="D38" s="75"/>
    </row>
    <row r="39" spans="4:4" x14ac:dyDescent="0.3">
      <c r="D39" s="75"/>
    </row>
    <row r="40" spans="4:4" x14ac:dyDescent="0.3">
      <c r="D40" s="75"/>
    </row>
    <row r="41" spans="4:4" x14ac:dyDescent="0.3">
      <c r="D41" s="75"/>
    </row>
    <row r="42" spans="4:4" x14ac:dyDescent="0.3">
      <c r="D42" s="75"/>
    </row>
    <row r="43" spans="4:4" x14ac:dyDescent="0.3">
      <c r="D43" s="75"/>
    </row>
    <row r="44" spans="4:4" x14ac:dyDescent="0.3">
      <c r="D44" s="75"/>
    </row>
    <row r="45" spans="4:4" x14ac:dyDescent="0.3">
      <c r="D45" s="75"/>
    </row>
    <row r="46" spans="4:4" x14ac:dyDescent="0.3">
      <c r="D46" s="75"/>
    </row>
    <row r="47" spans="4:4" x14ac:dyDescent="0.3">
      <c r="D47" s="75"/>
    </row>
    <row r="48" spans="4:4" x14ac:dyDescent="0.3">
      <c r="D48" s="75"/>
    </row>
    <row r="49" spans="4:4" x14ac:dyDescent="0.3">
      <c r="D49" s="75"/>
    </row>
    <row r="50" spans="4:4" x14ac:dyDescent="0.3">
      <c r="D50" s="75"/>
    </row>
    <row r="51" spans="4:4" x14ac:dyDescent="0.3">
      <c r="D51" s="75"/>
    </row>
    <row r="52" spans="4:4" x14ac:dyDescent="0.3">
      <c r="D52" s="75"/>
    </row>
    <row r="53" spans="4:4" x14ac:dyDescent="0.3">
      <c r="D53" s="75"/>
    </row>
    <row r="54" spans="4:4" x14ac:dyDescent="0.3">
      <c r="D54" s="75"/>
    </row>
    <row r="55" spans="4:4" x14ac:dyDescent="0.3">
      <c r="D55" s="75"/>
    </row>
    <row r="56" spans="4:4" x14ac:dyDescent="0.3">
      <c r="D56" s="75"/>
    </row>
    <row r="57" spans="4:4" x14ac:dyDescent="0.3">
      <c r="D57" s="75"/>
    </row>
    <row r="58" spans="4:4" x14ac:dyDescent="0.3">
      <c r="D58" s="75"/>
    </row>
    <row r="59" spans="4:4" x14ac:dyDescent="0.3">
      <c r="D59" s="75"/>
    </row>
    <row r="60" spans="4:4" x14ac:dyDescent="0.3">
      <c r="D60" s="75"/>
    </row>
    <row r="61" spans="4:4" x14ac:dyDescent="0.3">
      <c r="D61" s="75"/>
    </row>
    <row r="62" spans="4:4" x14ac:dyDescent="0.3">
      <c r="D62" s="75"/>
    </row>
    <row r="63" spans="4:4" x14ac:dyDescent="0.3">
      <c r="D63" s="75"/>
    </row>
    <row r="64" spans="4:4" x14ac:dyDescent="0.3">
      <c r="D64" s="75"/>
    </row>
    <row r="65" spans="4:4" x14ac:dyDescent="0.3">
      <c r="D65" s="75"/>
    </row>
    <row r="66" spans="4:4" x14ac:dyDescent="0.3">
      <c r="D66" s="75"/>
    </row>
    <row r="67" spans="4:4" x14ac:dyDescent="0.3">
      <c r="D67" s="75"/>
    </row>
    <row r="68" spans="4:4" x14ac:dyDescent="0.3">
      <c r="D68" s="75"/>
    </row>
    <row r="69" spans="4:4" x14ac:dyDescent="0.3">
      <c r="D69" s="75"/>
    </row>
    <row r="70" spans="4:4" x14ac:dyDescent="0.3">
      <c r="D70" s="75"/>
    </row>
    <row r="71" spans="4:4" x14ac:dyDescent="0.3">
      <c r="D71" s="75"/>
    </row>
    <row r="72" spans="4:4" x14ac:dyDescent="0.3">
      <c r="D72" s="75"/>
    </row>
    <row r="73" spans="4:4" x14ac:dyDescent="0.3">
      <c r="D73" s="75"/>
    </row>
    <row r="74" spans="4:4" x14ac:dyDescent="0.3">
      <c r="D74" s="75"/>
    </row>
    <row r="75" spans="4:4" x14ac:dyDescent="0.3">
      <c r="D75" s="75"/>
    </row>
    <row r="76" spans="4:4" x14ac:dyDescent="0.3">
      <c r="D76" s="75"/>
    </row>
    <row r="77" spans="4:4" x14ac:dyDescent="0.3">
      <c r="D77" s="75"/>
    </row>
    <row r="78" spans="4:4" x14ac:dyDescent="0.3">
      <c r="D78" s="75"/>
    </row>
    <row r="79" spans="4:4" x14ac:dyDescent="0.3">
      <c r="D79" s="75"/>
    </row>
    <row r="80" spans="4:4" x14ac:dyDescent="0.3">
      <c r="D80" s="75"/>
    </row>
    <row r="81" spans="4:4" x14ac:dyDescent="0.3">
      <c r="D81" s="75"/>
    </row>
    <row r="82" spans="4:4" x14ac:dyDescent="0.3">
      <c r="D82" s="75"/>
    </row>
    <row r="83" spans="4:4" x14ac:dyDescent="0.3">
      <c r="D83" s="75"/>
    </row>
    <row r="84" spans="4:4" x14ac:dyDescent="0.3">
      <c r="D84" s="75"/>
    </row>
    <row r="85" spans="4:4" x14ac:dyDescent="0.3">
      <c r="D85" s="75"/>
    </row>
    <row r="86" spans="4:4" x14ac:dyDescent="0.3">
      <c r="D86" s="75"/>
    </row>
    <row r="87" spans="4:4" x14ac:dyDescent="0.3">
      <c r="D87" s="75"/>
    </row>
    <row r="88" spans="4:4" x14ac:dyDescent="0.3">
      <c r="D88" s="75"/>
    </row>
    <row r="89" spans="4:4" x14ac:dyDescent="0.3">
      <c r="D89" s="75"/>
    </row>
    <row r="90" spans="4:4" x14ac:dyDescent="0.3">
      <c r="D90" s="75"/>
    </row>
    <row r="91" spans="4:4" x14ac:dyDescent="0.3">
      <c r="D91" s="75"/>
    </row>
    <row r="92" spans="4:4" x14ac:dyDescent="0.3">
      <c r="D92" s="75"/>
    </row>
    <row r="93" spans="4:4" x14ac:dyDescent="0.3">
      <c r="D93" s="75"/>
    </row>
    <row r="94" spans="4:4" x14ac:dyDescent="0.3">
      <c r="D94" s="75"/>
    </row>
    <row r="95" spans="4:4" x14ac:dyDescent="0.3">
      <c r="D95" s="75"/>
    </row>
    <row r="96" spans="4:4" x14ac:dyDescent="0.3">
      <c r="D96" s="75"/>
    </row>
    <row r="97" spans="4:4" x14ac:dyDescent="0.3">
      <c r="D97" s="75"/>
    </row>
    <row r="98" spans="4:4" x14ac:dyDescent="0.3">
      <c r="D98" s="75"/>
    </row>
    <row r="99" spans="4:4" x14ac:dyDescent="0.3">
      <c r="D99" s="75"/>
    </row>
    <row r="100" spans="4:4" x14ac:dyDescent="0.3">
      <c r="D100" s="75"/>
    </row>
    <row r="101" spans="4:4" x14ac:dyDescent="0.3">
      <c r="D101" s="75"/>
    </row>
    <row r="102" spans="4:4" x14ac:dyDescent="0.3">
      <c r="D102" s="75"/>
    </row>
    <row r="103" spans="4:4" x14ac:dyDescent="0.3">
      <c r="D103" s="75"/>
    </row>
    <row r="104" spans="4:4" x14ac:dyDescent="0.3">
      <c r="D104" s="75"/>
    </row>
    <row r="105" spans="4:4" x14ac:dyDescent="0.3">
      <c r="D105" s="75"/>
    </row>
    <row r="106" spans="4:4" x14ac:dyDescent="0.3">
      <c r="D106" s="75"/>
    </row>
    <row r="107" spans="4:4" x14ac:dyDescent="0.3">
      <c r="D107" s="75"/>
    </row>
    <row r="108" spans="4:4" x14ac:dyDescent="0.3">
      <c r="D108" s="75"/>
    </row>
    <row r="109" spans="4:4" x14ac:dyDescent="0.3">
      <c r="D109" s="75"/>
    </row>
    <row r="110" spans="4:4" x14ac:dyDescent="0.3">
      <c r="D110" s="75"/>
    </row>
    <row r="111" spans="4:4" x14ac:dyDescent="0.3">
      <c r="D111" s="75"/>
    </row>
    <row r="112" spans="4:4" x14ac:dyDescent="0.3">
      <c r="D112" s="75"/>
    </row>
    <row r="113" spans="4:4" x14ac:dyDescent="0.3">
      <c r="D113" s="75"/>
    </row>
    <row r="114" spans="4:4" x14ac:dyDescent="0.3">
      <c r="D114" s="75"/>
    </row>
    <row r="115" spans="4:4" x14ac:dyDescent="0.3">
      <c r="D115" s="75"/>
    </row>
    <row r="116" spans="4:4" x14ac:dyDescent="0.3">
      <c r="D116" s="75"/>
    </row>
    <row r="117" spans="4:4" x14ac:dyDescent="0.3">
      <c r="D117" s="75"/>
    </row>
    <row r="118" spans="4:4" x14ac:dyDescent="0.3">
      <c r="D118" s="75"/>
    </row>
    <row r="119" spans="4:4" x14ac:dyDescent="0.3">
      <c r="D119" s="75"/>
    </row>
    <row r="120" spans="4:4" x14ac:dyDescent="0.3">
      <c r="D120" s="75"/>
    </row>
    <row r="121" spans="4:4" x14ac:dyDescent="0.3">
      <c r="D121" s="75"/>
    </row>
    <row r="122" spans="4:4" x14ac:dyDescent="0.3">
      <c r="D122" s="75"/>
    </row>
    <row r="123" spans="4:4" x14ac:dyDescent="0.3">
      <c r="D123" s="75"/>
    </row>
    <row r="124" spans="4:4" x14ac:dyDescent="0.3">
      <c r="D124" s="75"/>
    </row>
    <row r="125" spans="4:4" x14ac:dyDescent="0.3">
      <c r="D125" s="75"/>
    </row>
    <row r="126" spans="4:4" x14ac:dyDescent="0.3">
      <c r="D126" s="75"/>
    </row>
    <row r="127" spans="4:4" x14ac:dyDescent="0.3">
      <c r="D127" s="75"/>
    </row>
    <row r="128" spans="4:4" x14ac:dyDescent="0.3">
      <c r="D128" s="75"/>
    </row>
    <row r="129" spans="4:4" x14ac:dyDescent="0.3">
      <c r="D129" s="75"/>
    </row>
    <row r="130" spans="4:4" x14ac:dyDescent="0.3">
      <c r="D130" s="75"/>
    </row>
    <row r="131" spans="4:4" x14ac:dyDescent="0.3">
      <c r="D131" s="75"/>
    </row>
    <row r="132" spans="4:4" x14ac:dyDescent="0.3">
      <c r="D132" s="75"/>
    </row>
    <row r="133" spans="4:4" x14ac:dyDescent="0.3">
      <c r="D133" s="75"/>
    </row>
    <row r="134" spans="4:4" x14ac:dyDescent="0.3">
      <c r="D134" s="75"/>
    </row>
    <row r="135" spans="4:4" x14ac:dyDescent="0.3">
      <c r="D135" s="75"/>
    </row>
    <row r="136" spans="4:4" x14ac:dyDescent="0.3">
      <c r="D136" s="75"/>
    </row>
    <row r="137" spans="4:4" x14ac:dyDescent="0.3">
      <c r="D137" s="75"/>
    </row>
    <row r="138" spans="4:4" x14ac:dyDescent="0.3">
      <c r="D138" s="75"/>
    </row>
    <row r="139" spans="4:4" x14ac:dyDescent="0.3">
      <c r="D139" s="75"/>
    </row>
    <row r="140" spans="4:4" x14ac:dyDescent="0.3">
      <c r="D140" s="75"/>
    </row>
    <row r="141" spans="4:4" x14ac:dyDescent="0.3">
      <c r="D141" s="75"/>
    </row>
    <row r="142" spans="4:4" x14ac:dyDescent="0.3">
      <c r="D142" s="75"/>
    </row>
    <row r="143" spans="4:4" x14ac:dyDescent="0.3">
      <c r="D143" s="75"/>
    </row>
    <row r="144" spans="4:4" x14ac:dyDescent="0.3">
      <c r="D144" s="75"/>
    </row>
    <row r="145" spans="4:4" x14ac:dyDescent="0.3">
      <c r="D145" s="75"/>
    </row>
    <row r="146" spans="4:4" x14ac:dyDescent="0.3">
      <c r="D146" s="75"/>
    </row>
    <row r="147" spans="4:4" x14ac:dyDescent="0.3">
      <c r="D147" s="75"/>
    </row>
    <row r="148" spans="4:4" x14ac:dyDescent="0.3">
      <c r="D148" s="75"/>
    </row>
    <row r="149" spans="4:4" x14ac:dyDescent="0.3">
      <c r="D149" s="75"/>
    </row>
    <row r="150" spans="4:4" x14ac:dyDescent="0.3">
      <c r="D150" s="75"/>
    </row>
    <row r="151" spans="4:4" x14ac:dyDescent="0.3">
      <c r="D151" s="75"/>
    </row>
    <row r="152" spans="4:4" x14ac:dyDescent="0.3">
      <c r="D152" s="75"/>
    </row>
    <row r="153" spans="4:4" x14ac:dyDescent="0.3">
      <c r="D153" s="75"/>
    </row>
    <row r="154" spans="4:4" x14ac:dyDescent="0.3">
      <c r="D154" s="75"/>
    </row>
    <row r="155" spans="4:4" x14ac:dyDescent="0.3">
      <c r="D155" s="75"/>
    </row>
    <row r="156" spans="4:4" x14ac:dyDescent="0.3">
      <c r="D156" s="75"/>
    </row>
    <row r="157" spans="4:4" x14ac:dyDescent="0.3">
      <c r="D157" s="75"/>
    </row>
    <row r="158" spans="4:4" x14ac:dyDescent="0.3">
      <c r="D158" s="75"/>
    </row>
    <row r="159" spans="4:4" x14ac:dyDescent="0.3">
      <c r="D159" s="75"/>
    </row>
    <row r="160" spans="4:4" x14ac:dyDescent="0.3">
      <c r="D160" s="75"/>
    </row>
    <row r="161" spans="4:4" x14ac:dyDescent="0.3">
      <c r="D161" s="75"/>
    </row>
    <row r="162" spans="4:4" x14ac:dyDescent="0.3">
      <c r="D162" s="75"/>
    </row>
    <row r="163" spans="4:4" x14ac:dyDescent="0.3">
      <c r="D163" s="75"/>
    </row>
    <row r="164" spans="4:4" x14ac:dyDescent="0.3">
      <c r="D164" s="75"/>
    </row>
    <row r="165" spans="4:4" x14ac:dyDescent="0.3">
      <c r="D165" s="75"/>
    </row>
    <row r="166" spans="4:4" x14ac:dyDescent="0.3">
      <c r="D166" s="75"/>
    </row>
    <row r="167" spans="4:4" x14ac:dyDescent="0.3">
      <c r="D167" s="75"/>
    </row>
    <row r="168" spans="4:4" x14ac:dyDescent="0.3">
      <c r="D168" s="75"/>
    </row>
    <row r="169" spans="4:4" x14ac:dyDescent="0.3">
      <c r="D169" s="75"/>
    </row>
    <row r="170" spans="4:4" x14ac:dyDescent="0.3">
      <c r="D170" s="75"/>
    </row>
    <row r="171" spans="4:4" x14ac:dyDescent="0.3">
      <c r="D171" s="75"/>
    </row>
    <row r="172" spans="4:4" x14ac:dyDescent="0.3">
      <c r="D172" s="75"/>
    </row>
    <row r="173" spans="4:4" x14ac:dyDescent="0.3">
      <c r="D173" s="75"/>
    </row>
    <row r="174" spans="4:4" x14ac:dyDescent="0.3">
      <c r="D174" s="75"/>
    </row>
    <row r="175" spans="4:4" x14ac:dyDescent="0.3">
      <c r="D175" s="75"/>
    </row>
    <row r="176" spans="4:4" x14ac:dyDescent="0.3">
      <c r="D176" s="75"/>
    </row>
    <row r="177" spans="4:4" x14ac:dyDescent="0.3">
      <c r="D177" s="75"/>
    </row>
    <row r="178" spans="4:4" x14ac:dyDescent="0.3">
      <c r="D178" s="75"/>
    </row>
    <row r="179" spans="4:4" x14ac:dyDescent="0.3">
      <c r="D179" s="75"/>
    </row>
    <row r="180" spans="4:4" x14ac:dyDescent="0.3">
      <c r="D180" s="75"/>
    </row>
    <row r="181" spans="4:4" x14ac:dyDescent="0.3">
      <c r="D181" s="75"/>
    </row>
    <row r="182" spans="4:4" x14ac:dyDescent="0.3">
      <c r="D182" s="75"/>
    </row>
    <row r="183" spans="4:4" x14ac:dyDescent="0.3">
      <c r="D183" s="75"/>
    </row>
    <row r="184" spans="4:4" x14ac:dyDescent="0.3">
      <c r="D184" s="75"/>
    </row>
    <row r="185" spans="4:4" x14ac:dyDescent="0.3">
      <c r="D185" s="75"/>
    </row>
    <row r="186" spans="4:4" x14ac:dyDescent="0.3">
      <c r="D186" s="75"/>
    </row>
    <row r="187" spans="4:4" x14ac:dyDescent="0.3">
      <c r="D187" s="75"/>
    </row>
    <row r="188" spans="4:4" x14ac:dyDescent="0.3">
      <c r="D188" s="75"/>
    </row>
    <row r="189" spans="4:4" x14ac:dyDescent="0.3">
      <c r="D189" s="75"/>
    </row>
    <row r="190" spans="4:4" x14ac:dyDescent="0.3">
      <c r="D190" s="75"/>
    </row>
    <row r="191" spans="4:4" x14ac:dyDescent="0.3">
      <c r="D191" s="75"/>
    </row>
    <row r="192" spans="4:4" x14ac:dyDescent="0.3">
      <c r="D192" s="75"/>
    </row>
    <row r="193" spans="4:4" x14ac:dyDescent="0.3">
      <c r="D193" s="75"/>
    </row>
    <row r="194" spans="4:4" x14ac:dyDescent="0.3">
      <c r="D194" s="75"/>
    </row>
    <row r="195" spans="4:4" x14ac:dyDescent="0.3">
      <c r="D195" s="75"/>
    </row>
    <row r="196" spans="4:4" x14ac:dyDescent="0.3">
      <c r="D196" s="75"/>
    </row>
    <row r="197" spans="4:4" x14ac:dyDescent="0.3">
      <c r="D197" s="75"/>
    </row>
    <row r="198" spans="4:4" x14ac:dyDescent="0.3">
      <c r="D198" s="75"/>
    </row>
    <row r="199" spans="4:4" x14ac:dyDescent="0.3">
      <c r="D199" s="75"/>
    </row>
    <row r="200" spans="4:4" x14ac:dyDescent="0.3">
      <c r="D200" s="75"/>
    </row>
    <row r="201" spans="4:4" x14ac:dyDescent="0.3">
      <c r="D201" s="75"/>
    </row>
  </sheetData>
  <conditionalFormatting sqref="D2:D201">
    <cfRule type="cellIs" dxfId="5" priority="1" operator="equal">
      <formula>4</formula>
    </cfRule>
    <cfRule type="cellIs" dxfId="4" priority="2" operator="equal">
      <formula>3</formula>
    </cfRule>
    <cfRule type="cellIs" dxfId="3" priority="3" operator="equal">
      <formula>2</formula>
    </cfRule>
    <cfRule type="cellIs" dxfId="2" priority="4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19" sqref="D19"/>
    </sheetView>
  </sheetViews>
  <sheetFormatPr baseColWidth="10" defaultRowHeight="13.2" x14ac:dyDescent="0.25"/>
  <cols>
    <col min="1" max="1" width="43.88671875" bestFit="1" customWidth="1"/>
    <col min="2" max="2" width="15" customWidth="1"/>
    <col min="3" max="3" width="14.5546875" customWidth="1"/>
    <col min="4" max="4" width="42.33203125" bestFit="1" customWidth="1"/>
  </cols>
  <sheetData>
    <row r="1" spans="1:4" x14ac:dyDescent="0.25">
      <c r="A1" s="9"/>
      <c r="B1" s="91" t="s">
        <v>27</v>
      </c>
      <c r="C1" s="91"/>
      <c r="D1" s="92" t="s">
        <v>28</v>
      </c>
    </row>
    <row r="2" spans="1:4" ht="12.75" customHeight="1" x14ac:dyDescent="0.25">
      <c r="A2" s="9"/>
      <c r="B2" s="32" t="s">
        <v>29</v>
      </c>
      <c r="C2" s="32" t="s">
        <v>30</v>
      </c>
      <c r="D2" s="93"/>
    </row>
    <row r="3" spans="1:4" ht="13.8" x14ac:dyDescent="0.25">
      <c r="A3" s="33" t="s">
        <v>128</v>
      </c>
      <c r="B3" s="21"/>
      <c r="C3" s="21"/>
      <c r="D3" s="34"/>
    </row>
    <row r="4" spans="1:4" ht="13.8" x14ac:dyDescent="0.25">
      <c r="A4" s="33" t="s">
        <v>37</v>
      </c>
      <c r="B4" s="21"/>
      <c r="C4" s="21"/>
      <c r="D4" s="23" t="s">
        <v>65</v>
      </c>
    </row>
    <row r="5" spans="1:4" ht="13.8" x14ac:dyDescent="0.25">
      <c r="A5" s="33" t="s">
        <v>48</v>
      </c>
      <c r="B5" s="21"/>
      <c r="C5" s="21"/>
      <c r="D5" s="23" t="s">
        <v>49</v>
      </c>
    </row>
    <row r="6" spans="1:4" ht="13.8" x14ac:dyDescent="0.25">
      <c r="A6" s="33" t="s">
        <v>36</v>
      </c>
      <c r="B6" s="21"/>
      <c r="C6" s="21"/>
      <c r="D6" s="23" t="s">
        <v>65</v>
      </c>
    </row>
    <row r="7" spans="1:4" ht="13.8" x14ac:dyDescent="0.25">
      <c r="A7" s="33" t="s">
        <v>33</v>
      </c>
      <c r="B7" s="21"/>
      <c r="C7" s="21"/>
      <c r="D7" s="23" t="s">
        <v>66</v>
      </c>
    </row>
    <row r="8" spans="1:4" ht="13.8" x14ac:dyDescent="0.25">
      <c r="A8" s="33" t="s">
        <v>34</v>
      </c>
      <c r="B8" s="21"/>
      <c r="C8" s="21"/>
      <c r="D8" s="23"/>
    </row>
    <row r="9" spans="1:4" ht="13.8" x14ac:dyDescent="0.25">
      <c r="A9" s="33" t="s">
        <v>67</v>
      </c>
      <c r="B9" s="21"/>
      <c r="C9" s="21"/>
      <c r="D9" s="23"/>
    </row>
    <row r="10" spans="1:4" ht="13.8" x14ac:dyDescent="0.25">
      <c r="A10" s="33" t="s">
        <v>35</v>
      </c>
      <c r="B10" s="21"/>
      <c r="C10" s="21"/>
      <c r="D10" s="23"/>
    </row>
  </sheetData>
  <mergeCells count="2">
    <mergeCell ref="B1:C1"/>
    <mergeCell ref="D1:D2"/>
  </mergeCells>
  <conditionalFormatting sqref="B1:C2">
    <cfRule type="cellIs" dxfId="1" priority="3" stopIfTrue="1" operator="lessThan">
      <formula>TODAY()</formula>
    </cfRule>
  </conditionalFormatting>
  <conditionalFormatting sqref="D1">
    <cfRule type="cellIs" dxfId="0" priority="2" stopIfTrue="1" operator="lessThan">
      <formula>TODAY()</formula>
    </cfRule>
  </conditionalFormatting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6</vt:i4>
      </vt:variant>
    </vt:vector>
  </HeadingPairs>
  <TitlesOfParts>
    <vt:vector size="10" baseType="lpstr">
      <vt:lpstr>Synthèse</vt:lpstr>
      <vt:lpstr>détails</vt:lpstr>
      <vt:lpstr>Incidents</vt:lpstr>
      <vt:lpstr>Rollback planning</vt:lpstr>
      <vt:lpstr>Hervé_Jimmy_DJOMNANG</vt:lpstr>
      <vt:lpstr>liste_nom</vt:lpstr>
      <vt:lpstr>STATUT</vt:lpstr>
      <vt:lpstr>TAUX</vt:lpstr>
      <vt:lpstr>TEAM</vt:lpstr>
      <vt:lpstr>UNITE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stephane.ossoubita</dc:creator>
  <cp:lastModifiedBy>Herve NGANDO EPOH</cp:lastModifiedBy>
  <cp:lastPrinted>2012-06-29T11:56:56Z</cp:lastPrinted>
  <dcterms:created xsi:type="dcterms:W3CDTF">2011-11-28T14:43:07Z</dcterms:created>
  <dcterms:modified xsi:type="dcterms:W3CDTF">2024-06-06T13:30:39Z</dcterms:modified>
</cp:coreProperties>
</file>