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Milligan 2022 Spring Semester\ECON 402\Research project\"/>
    </mc:Choice>
  </mc:AlternateContent>
  <xr:revisionPtr revIDLastSave="0" documentId="13_ncr:1_{30988ACC-8502-47F7-A5DB-DA9DA2026DED}" xr6:coauthVersionLast="47" xr6:coauthVersionMax="47" xr10:uidLastSave="{00000000-0000-0000-0000-000000000000}"/>
  <bookViews>
    <workbookView xWindow="3760" yWindow="2460" windowWidth="14400" windowHeight="7270" activeTab="1" xr2:uid="{BD57F68A-0BB5-4392-8952-AD9DAEB766B6}"/>
  </bookViews>
  <sheets>
    <sheet name="AVG$" sheetId="1" r:id="rId1"/>
    <sheet name="Sheet2" sheetId="4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3" l="1"/>
  <c r="B28" i="3"/>
  <c r="D28" i="3" l="1"/>
  <c r="N72" i="1"/>
  <c r="M72" i="1"/>
  <c r="L72" i="1"/>
</calcChain>
</file>

<file path=xl/sharedStrings.xml><?xml version="1.0" encoding="utf-8"?>
<sst xmlns="http://schemas.openxmlformats.org/spreadsheetml/2006/main" count="468" uniqueCount="59">
  <si>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</si>
  <si>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</si>
  <si>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</si>
  <si>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</si>
  <si>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</si>
  <si>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</si>
  <si>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</si>
  <si>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</si>
  <si>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</si>
  <si>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</si>
  <si>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</si>
  <si>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</si>
  <si>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</si>
  <si>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</si>
  <si>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</si>
  <si>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</si>
  <si>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</si>
  <si>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</si>
  <si>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</si>
  <si>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</si>
  <si>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</si>
  <si>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</si>
  <si>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</si>
  <si>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</si>
  <si>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Year(signed)</t>
  </si>
  <si>
    <t>Signed Age</t>
  </si>
  <si>
    <t>Totsea</t>
  </si>
  <si>
    <t>HR%</t>
  </si>
  <si>
    <t>SO%</t>
  </si>
  <si>
    <t>2B</t>
  </si>
  <si>
    <t>HR</t>
  </si>
  <si>
    <t>RBI</t>
  </si>
  <si>
    <t>TB</t>
  </si>
  <si>
    <t>WAR</t>
  </si>
  <si>
    <t>BA</t>
  </si>
  <si>
    <t>SLG</t>
  </si>
  <si>
    <t>OPS+</t>
  </si>
  <si>
    <t>H</t>
  </si>
  <si>
    <t>R</t>
  </si>
  <si>
    <t>SO</t>
  </si>
  <si>
    <t>NO.1</t>
  </si>
  <si>
    <t>NO.2</t>
  </si>
  <si>
    <t>NO.3</t>
  </si>
  <si>
    <t>N0.4</t>
  </si>
  <si>
    <t>N0.5</t>
  </si>
  <si>
    <t>NO.6</t>
  </si>
  <si>
    <t>F TEST-NO.1, NO.3</t>
  </si>
  <si>
    <t xml:space="preserve">F TEST = </t>
  </si>
  <si>
    <t>CRITICAL VALUE</t>
  </si>
  <si>
    <t xml:space="preserve"> </t>
  </si>
  <si>
    <t xml:space="preserve">T-test &lt; CV =&gt; Fail to reject =&gt; jointly insiginificant =&gt; drop them </t>
  </si>
  <si>
    <t>F-TEST</t>
  </si>
  <si>
    <t>RESIDUAL OUTPUT</t>
  </si>
  <si>
    <t>Observation</t>
  </si>
  <si>
    <t>Predicted Avgsalary</t>
  </si>
  <si>
    <t>Residuals</t>
  </si>
  <si>
    <t>Standard Residuals</t>
  </si>
  <si>
    <t>Unrestricted model</t>
  </si>
  <si>
    <t>Restricted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</si>
</sst>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164" fontId="0" fillId="0" borderId="0" xfId="0" applyNumberForma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3EDB-21E1-4FDC-8C23-CD33E77EBAFA}">
  <dimension ref="A1:U171"/>
  <sheetViews>
    <sheetView zoomScale="85" zoomScaleNormal="85" workbookViewId="0">
      <selection activeCell="M65" sqref="M37:U65"/>
    </sheetView>
  </sheetViews>
  <sheetFormatPr defaultColWidth="8.7265625" defaultRowHeight="14.5"/>
  <cols>
    <col min="1" max="1" width="17.26953125" style="10" bestFit="1" customWidth="1"/>
    <col min="2" max="2" width="12.453125" style="10" bestFit="1" customWidth="1"/>
    <col min="3" max="3" width="13.6328125" style="10" bestFit="1" customWidth="1"/>
    <col min="4" max="4" width="12.453125" style="10" bestFit="1" customWidth="1"/>
    <col min="5" max="5" width="11.90625" style="10" bestFit="1" customWidth="1"/>
    <col min="6" max="6" width="13.08984375" style="10" bestFit="1" customWidth="1"/>
    <col min="7" max="7" width="12.453125" style="10" bestFit="1" customWidth="1"/>
    <col min="8" max="8" width="13.08984375" style="10" bestFit="1" customWidth="1"/>
    <col min="9" max="9" width="12.453125" style="10" bestFit="1" customWidth="1"/>
    <col min="10" max="12" width="8.7265625" style="10"/>
    <col min="13" max="13" width="17.81640625" style="10" bestFit="1" customWidth="1"/>
    <col min="14" max="14" width="11.36328125" style="10" bestFit="1" customWidth="1"/>
    <col min="15" max="15" width="13.7265625" style="10" bestFit="1" customWidth="1"/>
    <col min="16" max="17" width="12.26953125" style="10" bestFit="1" customWidth="1"/>
    <col min="18" max="18" width="12.7265625" style="10" bestFit="1" customWidth="1"/>
    <col min="19" max="19" width="10.81640625" style="10" bestFit="1" customWidth="1"/>
    <col min="20" max="21" width="12.36328125" style="10" bestFit="1" customWidth="1"/>
    <col min="22" max="16384" width="8.7265625" style="10"/>
  </cols>
  <sheetData>
    <row r="1" spans="1:21">
      <c r="A1" s="10" t="s">
        <v>0</v>
      </c>
      <c r="C1" s="10" t="s">
        <v>40</v>
      </c>
    </row>
    <row r="2" spans="1:21" ht="15" thickBot="1"/>
    <row r="3" spans="1:21">
      <c r="A3" s="4" t="s">
        <v>1</v>
      </c>
      <c r="B3" s="4"/>
      <c r="M3" t="s">
        <v>0</v>
      </c>
      <c r="N3"/>
      <c r="O3"/>
      <c r="P3"/>
      <c r="Q3"/>
      <c r="R3"/>
      <c r="S3"/>
      <c r="T3"/>
      <c r="U3"/>
    </row>
    <row r="4" spans="1:21" ht="15" thickBot="1">
      <c r="A4" s="1" t="s">
        <v>2</v>
      </c>
      <c r="B4" s="5">
        <v>0.82520842134691308</v>
      </c>
      <c r="M4"/>
      <c r="N4"/>
      <c r="O4"/>
      <c r="P4"/>
      <c r="Q4"/>
      <c r="R4"/>
      <c r="S4"/>
      <c r="T4"/>
      <c r="U4"/>
    </row>
    <row r="5" spans="1:21">
      <c r="A5" s="1" t="s">
        <v>3</v>
      </c>
      <c r="B5" s="5">
        <v>0.68096893866186436</v>
      </c>
      <c r="M5" s="4" t="s">
        <v>1</v>
      </c>
      <c r="N5" s="4"/>
      <c r="O5"/>
      <c r="P5"/>
      <c r="Q5"/>
      <c r="R5"/>
      <c r="S5"/>
      <c r="T5"/>
      <c r="U5"/>
    </row>
    <row r="6" spans="1:21">
      <c r="A6" s="1" t="s">
        <v>4</v>
      </c>
      <c r="B6" s="5">
        <v>0.61716272639423719</v>
      </c>
      <c r="M6" s="1" t="s">
        <v>2</v>
      </c>
      <c r="N6" s="5">
        <v>0.81492951961894011</v>
      </c>
      <c r="O6"/>
      <c r="P6"/>
      <c r="Q6"/>
      <c r="R6"/>
      <c r="S6"/>
      <c r="T6"/>
      <c r="U6"/>
    </row>
    <row r="7" spans="1:21">
      <c r="A7" s="1" t="s">
        <v>5</v>
      </c>
      <c r="B7" s="5">
        <v>4.2954643526999581</v>
      </c>
      <c r="M7" s="1" t="s">
        <v>3</v>
      </c>
      <c r="N7" s="5">
        <v>0.66411012194635644</v>
      </c>
      <c r="O7"/>
      <c r="P7"/>
      <c r="Q7"/>
      <c r="R7"/>
      <c r="S7"/>
      <c r="T7"/>
      <c r="U7"/>
    </row>
    <row r="8" spans="1:21" ht="15" thickBot="1">
      <c r="A8" s="2" t="s">
        <v>6</v>
      </c>
      <c r="B8" s="2">
        <v>67</v>
      </c>
      <c r="M8" s="1" t="s">
        <v>4</v>
      </c>
      <c r="N8" s="5">
        <v>0.59693214633562774</v>
      </c>
      <c r="O8"/>
      <c r="P8"/>
      <c r="Q8"/>
      <c r="R8"/>
      <c r="S8"/>
      <c r="T8"/>
      <c r="U8"/>
    </row>
    <row r="9" spans="1:21">
      <c r="M9" s="1" t="s">
        <v>5</v>
      </c>
      <c r="N9" s="5">
        <v>4.3681943454702594</v>
      </c>
      <c r="O9"/>
      <c r="P9"/>
      <c r="Q9"/>
      <c r="R9"/>
      <c r="S9"/>
      <c r="T9"/>
      <c r="U9"/>
    </row>
    <row r="10" spans="1:21" ht="15" thickBot="1">
      <c r="A10" s="10" t="s">
        <v>7</v>
      </c>
      <c r="M10" s="2" t="s">
        <v>6</v>
      </c>
      <c r="N10" s="2">
        <v>67</v>
      </c>
      <c r="O10"/>
      <c r="P10"/>
      <c r="Q10"/>
      <c r="R10"/>
      <c r="S10"/>
      <c r="T10"/>
      <c r="U10"/>
    </row>
    <row r="11" spans="1:21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M11"/>
      <c r="N11"/>
      <c r="O11"/>
      <c r="P11"/>
      <c r="Q11"/>
      <c r="R11"/>
      <c r="S11"/>
      <c r="T11"/>
      <c r="U11"/>
    </row>
    <row r="12" spans="1:21" ht="15" thickBot="1">
      <c r="A12" s="1" t="s">
        <v>8</v>
      </c>
      <c r="B12" s="1">
        <v>11</v>
      </c>
      <c r="C12" s="1">
        <v>2166.0938137039475</v>
      </c>
      <c r="D12" s="1">
        <v>196.91761942763159</v>
      </c>
      <c r="E12" s="1">
        <v>10.672455149126007</v>
      </c>
      <c r="F12" s="1">
        <v>3.8009251688530195E-10</v>
      </c>
      <c r="M12" t="s">
        <v>7</v>
      </c>
      <c r="N12"/>
      <c r="O12"/>
      <c r="P12"/>
      <c r="Q12"/>
      <c r="R12"/>
      <c r="S12"/>
      <c r="T12"/>
      <c r="U12"/>
    </row>
    <row r="13" spans="1:21">
      <c r="A13" s="1" t="s">
        <v>9</v>
      </c>
      <c r="B13" s="1">
        <v>55</v>
      </c>
      <c r="C13" s="1">
        <v>1014.805770292384</v>
      </c>
      <c r="D13" s="1">
        <v>18.451014005316072</v>
      </c>
      <c r="E13" s="1"/>
      <c r="F13" s="1"/>
      <c r="M13" s="3"/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16</v>
      </c>
      <c r="S13"/>
      <c r="T13"/>
      <c r="U13"/>
    </row>
    <row r="14" spans="1:21" ht="15" thickBot="1">
      <c r="A14" s="2" t="s">
        <v>10</v>
      </c>
      <c r="B14" s="2">
        <v>66</v>
      </c>
      <c r="C14" s="2">
        <v>3180.8995839963313</v>
      </c>
      <c r="D14" s="2"/>
      <c r="E14" s="2"/>
      <c r="F14" s="2"/>
      <c r="M14" s="1" t="s">
        <v>8</v>
      </c>
      <c r="N14" s="1">
        <v>11</v>
      </c>
      <c r="O14" s="1">
        <v>2074.9602292072905</v>
      </c>
      <c r="P14" s="1">
        <v>188.63274810975369</v>
      </c>
      <c r="Q14" s="1">
        <v>9.8858311211196153</v>
      </c>
      <c r="R14" s="1">
        <v>1.4078588767547987E-9</v>
      </c>
      <c r="S14"/>
      <c r="T14"/>
      <c r="U14"/>
    </row>
    <row r="15" spans="1:21" ht="15" thickBot="1">
      <c r="M15" s="1" t="s">
        <v>9</v>
      </c>
      <c r="N15" s="1">
        <v>55</v>
      </c>
      <c r="O15" s="1">
        <v>1049.4617011889093</v>
      </c>
      <c r="P15" s="1">
        <v>19.08112183979835</v>
      </c>
      <c r="Q15" s="1"/>
      <c r="R15" s="1"/>
      <c r="S15"/>
      <c r="T15"/>
      <c r="U15"/>
    </row>
    <row r="16" spans="1:21" ht="15" thickBot="1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M16" s="2" t="s">
        <v>10</v>
      </c>
      <c r="N16" s="2">
        <v>66</v>
      </c>
      <c r="O16" s="2">
        <v>3124.4219303962</v>
      </c>
      <c r="P16" s="2"/>
      <c r="Q16" s="2"/>
      <c r="R16" s="2"/>
      <c r="S16"/>
      <c r="T16"/>
      <c r="U16"/>
    </row>
    <row r="17" spans="1:21" ht="15" thickBot="1">
      <c r="A17" s="1" t="s">
        <v>11</v>
      </c>
      <c r="B17" s="5">
        <v>-24.896863000699881</v>
      </c>
      <c r="C17" s="5">
        <v>14.081647971958029</v>
      </c>
      <c r="D17" s="5">
        <v>-1.7680361737688017</v>
      </c>
      <c r="E17" s="5">
        <v>8.2601194113167714E-2</v>
      </c>
      <c r="F17" s="5">
        <v>-53.117116159016547</v>
      </c>
      <c r="G17" s="5">
        <v>3.3233901576167817</v>
      </c>
      <c r="H17" s="5">
        <v>-53.117116159016547</v>
      </c>
      <c r="I17" s="5">
        <v>3.3233901576167817</v>
      </c>
      <c r="M17"/>
      <c r="N17"/>
      <c r="O17"/>
      <c r="P17"/>
      <c r="Q17"/>
      <c r="R17"/>
      <c r="S17"/>
      <c r="T17"/>
      <c r="U17"/>
    </row>
    <row r="18" spans="1:21">
      <c r="A18" s="1" t="s">
        <v>24</v>
      </c>
      <c r="B18" s="5">
        <v>1.5268415084988043</v>
      </c>
      <c r="C18" s="5">
        <v>0.25416204606347498</v>
      </c>
      <c r="D18" s="5">
        <v>6.0073544895742916</v>
      </c>
      <c r="E18" s="5">
        <v>1.5654486492342435E-7</v>
      </c>
      <c r="F18" s="5">
        <v>1.0174893859752019</v>
      </c>
      <c r="G18" s="5">
        <v>2.0361936310224067</v>
      </c>
      <c r="H18" s="5">
        <v>1.0174893859752019</v>
      </c>
      <c r="I18" s="5">
        <v>2.0361936310224067</v>
      </c>
      <c r="M18" s="3"/>
      <c r="N18" s="3" t="s">
        <v>17</v>
      </c>
      <c r="O18" s="3" t="s">
        <v>5</v>
      </c>
      <c r="P18" s="3" t="s">
        <v>18</v>
      </c>
      <c r="Q18" s="3" t="s">
        <v>19</v>
      </c>
      <c r="R18" s="3" t="s">
        <v>20</v>
      </c>
      <c r="S18" s="3" t="s">
        <v>21</v>
      </c>
      <c r="T18" s="3" t="s">
        <v>22</v>
      </c>
      <c r="U18" s="3" t="s">
        <v>23</v>
      </c>
    </row>
    <row r="19" spans="1:21">
      <c r="A19" s="1" t="s">
        <v>25</v>
      </c>
      <c r="B19" s="5">
        <v>0.87285913948509186</v>
      </c>
      <c r="C19" s="5">
        <v>0.28025528406936978</v>
      </c>
      <c r="D19" s="5">
        <v>3.1145144769832016</v>
      </c>
      <c r="E19" s="5">
        <v>2.9245259369685165E-3</v>
      </c>
      <c r="F19" s="5">
        <v>0.31121499945665376</v>
      </c>
      <c r="G19" s="5">
        <v>1.43450327951353</v>
      </c>
      <c r="H19" s="5">
        <v>0.31121499945665376</v>
      </c>
      <c r="I19" s="5">
        <v>1.43450327951353</v>
      </c>
      <c r="M19" s="1" t="s">
        <v>11</v>
      </c>
      <c r="N19" s="7">
        <v>-21.423874617628268</v>
      </c>
      <c r="O19" s="7">
        <v>14.354138616998119</v>
      </c>
      <c r="P19" s="7">
        <v>-1.4925224835336475</v>
      </c>
      <c r="Q19" s="7">
        <v>0.14127662213285611</v>
      </c>
      <c r="R19" s="7">
        <v>-50.190211231632617</v>
      </c>
      <c r="S19" s="7">
        <v>7.3424619963760804</v>
      </c>
      <c r="T19" s="7">
        <v>-50.190211231632617</v>
      </c>
      <c r="U19" s="7">
        <v>7.3424619963760804</v>
      </c>
    </row>
    <row r="20" spans="1:21">
      <c r="A20" s="1" t="s">
        <v>26</v>
      </c>
      <c r="B20" s="5">
        <v>-0.39322198824584392</v>
      </c>
      <c r="C20" s="5">
        <v>0.32865868608190968</v>
      </c>
      <c r="D20" s="5">
        <v>-1.1964448374501306</v>
      </c>
      <c r="E20" s="5">
        <v>0.23665523265925831</v>
      </c>
      <c r="F20" s="5">
        <v>-1.0518687135709599</v>
      </c>
      <c r="G20" s="5">
        <v>0.265424737079272</v>
      </c>
      <c r="H20" s="5">
        <v>-1.0518687135709599</v>
      </c>
      <c r="I20" s="5">
        <v>0.265424737079272</v>
      </c>
      <c r="M20" s="1" t="s">
        <v>24</v>
      </c>
      <c r="N20" s="7">
        <v>1.4564836267904488</v>
      </c>
      <c r="O20" s="7">
        <v>0.25896454693936732</v>
      </c>
      <c r="P20" s="7">
        <v>5.6242587798377768</v>
      </c>
      <c r="Q20" s="7">
        <v>6.4557545652240569E-7</v>
      </c>
      <c r="R20" s="7">
        <v>0.93750707743977268</v>
      </c>
      <c r="S20" s="7">
        <v>1.975460176141125</v>
      </c>
      <c r="T20" s="7">
        <v>0.93750707743977268</v>
      </c>
      <c r="U20" s="7">
        <v>1.975460176141125</v>
      </c>
    </row>
    <row r="21" spans="1:21">
      <c r="A21" s="1" t="s">
        <v>27</v>
      </c>
      <c r="B21" s="5">
        <v>-2.9947797112520895</v>
      </c>
      <c r="C21" s="5">
        <v>2.3858577139279871</v>
      </c>
      <c r="D21" s="5">
        <v>-1.2552214215329698</v>
      </c>
      <c r="E21" s="5">
        <v>0.21470551944948504</v>
      </c>
      <c r="F21" s="5">
        <v>-7.7761454165196389</v>
      </c>
      <c r="G21" s="5">
        <v>1.7865859940154598</v>
      </c>
      <c r="H21" s="5">
        <v>-7.7761454165196389</v>
      </c>
      <c r="I21" s="5">
        <v>1.7865859940154598</v>
      </c>
      <c r="M21" s="1" t="s">
        <v>25</v>
      </c>
      <c r="N21" s="7">
        <v>0.84788381230185783</v>
      </c>
      <c r="O21" s="7">
        <v>0.28526632398604251</v>
      </c>
      <c r="P21" s="7">
        <v>2.9722534383110113</v>
      </c>
      <c r="Q21" s="7">
        <v>4.3793082139816425E-3</v>
      </c>
      <c r="R21" s="7">
        <v>0.27619732386955809</v>
      </c>
      <c r="S21" s="7">
        <v>1.4195703007341576</v>
      </c>
      <c r="T21" s="7">
        <v>0.27619732386955809</v>
      </c>
      <c r="U21" s="7">
        <v>1.4195703007341576</v>
      </c>
    </row>
    <row r="22" spans="1:21">
      <c r="A22" s="1" t="s">
        <v>31</v>
      </c>
      <c r="B22" s="5">
        <v>0.13661654198533235</v>
      </c>
      <c r="C22" s="5">
        <v>9.8792796664091798E-2</v>
      </c>
      <c r="D22" s="5">
        <v>1.3828593439848267</v>
      </c>
      <c r="E22" s="5">
        <v>0.17229687153202478</v>
      </c>
      <c r="F22" s="5">
        <v>-6.1368646795886106E-2</v>
      </c>
      <c r="G22" s="5">
        <v>0.33460173076655081</v>
      </c>
      <c r="H22" s="5">
        <v>-6.1368646795886106E-2</v>
      </c>
      <c r="I22" s="5">
        <v>0.33460173076655081</v>
      </c>
      <c r="M22" s="1" t="s">
        <v>26</v>
      </c>
      <c r="N22" s="7">
        <v>-0.4128050338931441</v>
      </c>
      <c r="O22" s="7">
        <v>0.3342017988847199</v>
      </c>
      <c r="P22" s="7">
        <v>-1.2351969237470732</v>
      </c>
      <c r="Q22" s="7">
        <v>0.22200777186872711</v>
      </c>
      <c r="R22" s="7">
        <v>-1.0825604055139151</v>
      </c>
      <c r="S22" s="7">
        <v>0.25695033772762693</v>
      </c>
      <c r="T22" s="7">
        <v>-1.0825604055139151</v>
      </c>
      <c r="U22" s="7">
        <v>0.25695033772762693</v>
      </c>
    </row>
    <row r="23" spans="1:21">
      <c r="A23" s="1" t="s">
        <v>33</v>
      </c>
      <c r="B23" s="5">
        <v>0.87418113942182696</v>
      </c>
      <c r="C23" s="5">
        <v>0.5549562056358085</v>
      </c>
      <c r="D23" s="5">
        <v>1.5752254512052626</v>
      </c>
      <c r="E23" s="5">
        <v>0.12093965918766976</v>
      </c>
      <c r="F23" s="5">
        <v>-0.23797594943655331</v>
      </c>
      <c r="G23" s="5">
        <v>1.9863382282802071</v>
      </c>
      <c r="H23" s="5">
        <v>-0.23797594943655331</v>
      </c>
      <c r="I23" s="5">
        <v>1.9863382282802071</v>
      </c>
      <c r="M23" s="1" t="s">
        <v>27</v>
      </c>
      <c r="N23" s="7">
        <v>-2.1973547344241462</v>
      </c>
      <c r="O23" s="7">
        <v>2.4101076529842533</v>
      </c>
      <c r="P23" s="7">
        <v>-0.91172472387419234</v>
      </c>
      <c r="Q23" s="7">
        <v>0.36589258737644714</v>
      </c>
      <c r="R23" s="7">
        <v>-7.0273184035524849</v>
      </c>
      <c r="S23" s="7">
        <v>2.6326089347041925</v>
      </c>
      <c r="T23" s="7">
        <v>-7.0273184035524849</v>
      </c>
      <c r="U23" s="7">
        <v>2.6326089347041925</v>
      </c>
    </row>
    <row r="24" spans="1:21">
      <c r="A24" s="1" t="s">
        <v>34</v>
      </c>
      <c r="B24" s="5">
        <v>-138.87626597527779</v>
      </c>
      <c r="C24" s="5">
        <v>137.05361298602168</v>
      </c>
      <c r="D24" s="5">
        <v>-1.0132988321106282</v>
      </c>
      <c r="E24" s="5">
        <v>0.31535452918461987</v>
      </c>
      <c r="F24" s="5">
        <v>-413.53784411084405</v>
      </c>
      <c r="G24" s="5">
        <v>135.78531216028844</v>
      </c>
      <c r="H24" s="5">
        <v>-413.53784411084405</v>
      </c>
      <c r="I24" s="5">
        <v>135.78531216028844</v>
      </c>
      <c r="M24" s="1" t="s">
        <v>31</v>
      </c>
      <c r="N24" s="7">
        <v>0.14613802891234848</v>
      </c>
      <c r="O24" s="7">
        <v>0.10194001637056765</v>
      </c>
      <c r="P24" s="7">
        <v>1.4335688193448415</v>
      </c>
      <c r="Q24" s="7">
        <v>0.15735606176043807</v>
      </c>
      <c r="R24" s="7">
        <v>-5.8154329103497715E-2</v>
      </c>
      <c r="S24" s="7">
        <v>0.35043038692819467</v>
      </c>
      <c r="T24" s="7">
        <v>-5.8154329103497715E-2</v>
      </c>
      <c r="U24" s="7">
        <v>0.35043038692819467</v>
      </c>
    </row>
    <row r="25" spans="1:21">
      <c r="A25" s="1" t="s">
        <v>37</v>
      </c>
      <c r="B25" s="5">
        <v>8.9872365518071679E-2</v>
      </c>
      <c r="C25" s="5">
        <v>9.6937156539324804E-2</v>
      </c>
      <c r="D25" s="5">
        <v>0.92711988598110839</v>
      </c>
      <c r="E25" s="5">
        <v>0.357915002733879</v>
      </c>
      <c r="F25" s="5">
        <v>-0.10439403735144551</v>
      </c>
      <c r="G25" s="5">
        <v>0.28413876838758889</v>
      </c>
      <c r="H25" s="5">
        <v>-0.10439403735144551</v>
      </c>
      <c r="I25" s="5">
        <v>0.28413876838758889</v>
      </c>
      <c r="M25" s="1" t="s">
        <v>33</v>
      </c>
      <c r="N25" s="7">
        <v>1.0481275217408044</v>
      </c>
      <c r="O25" s="7">
        <v>0.56397574773674475</v>
      </c>
      <c r="P25" s="7">
        <v>1.858462045481527</v>
      </c>
      <c r="Q25" s="7">
        <v>6.8458010841895914E-2</v>
      </c>
      <c r="R25" s="7">
        <v>-8.210513341261394E-2</v>
      </c>
      <c r="S25" s="7">
        <v>2.1783601768942225</v>
      </c>
      <c r="T25" s="7">
        <v>-8.210513341261394E-2</v>
      </c>
      <c r="U25" s="7">
        <v>2.1783601768942225</v>
      </c>
    </row>
    <row r="26" spans="1:21">
      <c r="A26" s="1" t="s">
        <v>38</v>
      </c>
      <c r="B26" s="5">
        <v>-3.5104700528068855E-2</v>
      </c>
      <c r="C26" s="5">
        <v>8.5738925539984051E-2</v>
      </c>
      <c r="D26" s="5">
        <v>-0.40943714079666066</v>
      </c>
      <c r="E26" s="5">
        <v>0.68380910685710505</v>
      </c>
      <c r="F26" s="5">
        <v>-0.20692934698129037</v>
      </c>
      <c r="G26" s="5">
        <v>0.13671994592515266</v>
      </c>
      <c r="H26" s="5">
        <v>-0.20692934698129037</v>
      </c>
      <c r="I26" s="5">
        <v>0.13671994592515266</v>
      </c>
      <c r="M26" s="1" t="s">
        <v>34</v>
      </c>
      <c r="N26" s="7">
        <v>-69.905919841237051</v>
      </c>
      <c r="O26" s="7">
        <v>101.49659399067012</v>
      </c>
      <c r="P26" s="7">
        <v>-0.68875138655059709</v>
      </c>
      <c r="Q26" s="7">
        <v>0.49387496406898612</v>
      </c>
      <c r="R26" s="7">
        <v>-273.30963954985594</v>
      </c>
      <c r="S26" s="7">
        <v>133.49779986738184</v>
      </c>
      <c r="T26" s="7">
        <v>-273.30963954985594</v>
      </c>
      <c r="U26" s="7">
        <v>133.49779986738184</v>
      </c>
    </row>
    <row r="27" spans="1:21">
      <c r="A27" s="1" t="s">
        <v>35</v>
      </c>
      <c r="B27" s="5">
        <v>82.694825122685785</v>
      </c>
      <c r="C27" s="5">
        <v>74.436152185617033</v>
      </c>
      <c r="D27" s="5">
        <v>1.1109497561947397</v>
      </c>
      <c r="E27" s="5">
        <v>0.27142313830414794</v>
      </c>
      <c r="F27" s="5">
        <v>-66.478557353016953</v>
      </c>
      <c r="G27" s="5">
        <v>231.86820759838852</v>
      </c>
      <c r="H27" s="5">
        <v>-66.478557353016953</v>
      </c>
      <c r="I27" s="5">
        <v>231.86820759838852</v>
      </c>
      <c r="M27" s="1" t="s">
        <v>32</v>
      </c>
      <c r="N27" s="7">
        <v>4.4889373358703862E-2</v>
      </c>
      <c r="O27" s="7">
        <v>5.7504666345468095E-2</v>
      </c>
      <c r="P27" s="7">
        <v>0.780621403644429</v>
      </c>
      <c r="Q27" s="7">
        <v>0.43837213172879697</v>
      </c>
      <c r="R27" s="7">
        <v>-7.035255324571435E-2</v>
      </c>
      <c r="S27" s="7">
        <v>0.16013129996312209</v>
      </c>
      <c r="T27" s="7">
        <v>-7.035255324571435E-2</v>
      </c>
      <c r="U27" s="7">
        <v>0.16013129996312209</v>
      </c>
    </row>
    <row r="28" spans="1:21" ht="15" thickBot="1">
      <c r="A28" s="2" t="s">
        <v>28</v>
      </c>
      <c r="B28" s="6">
        <v>-0.10989443503372494</v>
      </c>
      <c r="C28" s="6">
        <v>0.15915552285405246</v>
      </c>
      <c r="D28" s="6">
        <v>-0.69048458427986481</v>
      </c>
      <c r="E28" s="6">
        <v>0.49279323327287994</v>
      </c>
      <c r="F28" s="6">
        <v>-0.42884923034104511</v>
      </c>
      <c r="G28" s="6">
        <v>0.20906036027359526</v>
      </c>
      <c r="H28" s="6">
        <v>-0.42884923034104511</v>
      </c>
      <c r="I28" s="6">
        <v>0.20906036027359526</v>
      </c>
      <c r="M28" s="1" t="s">
        <v>38</v>
      </c>
      <c r="N28" s="7">
        <v>-4.497421701279828E-2</v>
      </c>
      <c r="O28" s="7">
        <v>8.75883593222124E-2</v>
      </c>
      <c r="P28" s="7">
        <v>-0.51347253631445544</v>
      </c>
      <c r="Q28" s="7">
        <v>0.60967744009127722</v>
      </c>
      <c r="R28" s="7">
        <v>-0.22050521158933323</v>
      </c>
      <c r="S28" s="7">
        <v>0.13055677756373668</v>
      </c>
      <c r="T28" s="7">
        <v>-0.22050521158933323</v>
      </c>
      <c r="U28" s="7">
        <v>0.13055677756373668</v>
      </c>
    </row>
    <row r="29" spans="1:21">
      <c r="M29" s="1" t="s">
        <v>35</v>
      </c>
      <c r="N29" s="7">
        <v>35.90031316343908</v>
      </c>
      <c r="O29" s="7">
        <v>65.987100432214504</v>
      </c>
      <c r="P29" s="7">
        <v>0.54405047241495041</v>
      </c>
      <c r="Q29" s="7">
        <v>0.58860557511566935</v>
      </c>
      <c r="R29" s="7">
        <v>-96.340791222117304</v>
      </c>
      <c r="S29" s="7">
        <v>168.14141754899546</v>
      </c>
      <c r="T29" s="7">
        <v>-96.340791222117304</v>
      </c>
      <c r="U29" s="7">
        <v>168.14141754899546</v>
      </c>
    </row>
    <row r="30" spans="1:21" ht="15" thickBot="1">
      <c r="M30" s="2" t="s">
        <v>28</v>
      </c>
      <c r="N30" s="8">
        <v>-0.13606556296134154</v>
      </c>
      <c r="O30" s="8">
        <v>0.16172002446047642</v>
      </c>
      <c r="P30" s="8">
        <v>-0.84136496649241654</v>
      </c>
      <c r="Q30" s="8">
        <v>0.40378685904431877</v>
      </c>
      <c r="R30" s="8">
        <v>-0.46015973433475232</v>
      </c>
      <c r="S30" s="8">
        <v>0.18802860841206925</v>
      </c>
      <c r="T30" s="8">
        <v>-0.46015973433475232</v>
      </c>
      <c r="U30" s="8">
        <v>0.18802860841206925</v>
      </c>
    </row>
    <row r="31" spans="1:21">
      <c r="M31"/>
      <c r="N31"/>
      <c r="O31"/>
      <c r="P31"/>
      <c r="Q31"/>
      <c r="R31"/>
      <c r="S31"/>
      <c r="T31"/>
      <c r="U31"/>
    </row>
    <row r="32" spans="1:21">
      <c r="M32"/>
      <c r="N32"/>
      <c r="O32"/>
      <c r="P32"/>
      <c r="Q32"/>
      <c r="R32"/>
      <c r="S32"/>
      <c r="T32"/>
      <c r="U32"/>
    </row>
    <row r="33" spans="1:21">
      <c r="A33" s="10" t="s">
        <v>0</v>
      </c>
      <c r="C33" s="10" t="s">
        <v>41</v>
      </c>
      <c r="M33"/>
      <c r="N33"/>
      <c r="O33"/>
      <c r="P33"/>
      <c r="Q33"/>
      <c r="R33"/>
      <c r="S33"/>
      <c r="T33"/>
      <c r="U33"/>
    </row>
    <row r="34" spans="1:21" ht="15" thickBot="1"/>
    <row r="35" spans="1:21">
      <c r="A35" s="4" t="s">
        <v>1</v>
      </c>
      <c r="B35" s="4"/>
    </row>
    <row r="36" spans="1:21">
      <c r="A36" s="1" t="s">
        <v>2</v>
      </c>
      <c r="B36" s="5">
        <v>0.81625058586843058</v>
      </c>
    </row>
    <row r="37" spans="1:21">
      <c r="A37" s="1" t="s">
        <v>3</v>
      </c>
      <c r="B37" s="5">
        <v>0.66626501893055623</v>
      </c>
      <c r="M37" t="s">
        <v>0</v>
      </c>
      <c r="N37"/>
      <c r="O37" s="12" t="s">
        <v>40</v>
      </c>
      <c r="P37"/>
      <c r="Q37"/>
      <c r="R37"/>
      <c r="S37"/>
      <c r="T37"/>
      <c r="U37"/>
    </row>
    <row r="38" spans="1:21" ht="15" thickBot="1">
      <c r="A38" s="1" t="s">
        <v>4</v>
      </c>
      <c r="B38" s="5">
        <v>0.60666948659672693</v>
      </c>
      <c r="M38"/>
      <c r="N38"/>
      <c r="O38"/>
      <c r="P38"/>
      <c r="Q38"/>
      <c r="R38"/>
      <c r="S38"/>
      <c r="T38"/>
      <c r="U38"/>
    </row>
    <row r="39" spans="1:21">
      <c r="A39" s="1" t="s">
        <v>5</v>
      </c>
      <c r="B39" s="5">
        <v>4.3151082046392757</v>
      </c>
      <c r="M39" s="4" t="s">
        <v>1</v>
      </c>
      <c r="N39" s="4"/>
      <c r="O39"/>
      <c r="P39"/>
      <c r="Q39"/>
      <c r="R39"/>
      <c r="S39"/>
      <c r="T39"/>
      <c r="U39"/>
    </row>
    <row r="40" spans="1:21" ht="15" thickBot="1">
      <c r="A40" s="2" t="s">
        <v>6</v>
      </c>
      <c r="B40" s="2">
        <v>67</v>
      </c>
      <c r="M40" s="1" t="s">
        <v>2</v>
      </c>
      <c r="N40" s="5">
        <v>0.82206095669960189</v>
      </c>
      <c r="O40"/>
      <c r="P40"/>
      <c r="Q40"/>
      <c r="R40"/>
      <c r="S40"/>
      <c r="T40"/>
      <c r="U40"/>
    </row>
    <row r="41" spans="1:21">
      <c r="M41" s="1" t="s">
        <v>3</v>
      </c>
      <c r="N41" s="5">
        <v>0.67578421652986465</v>
      </c>
      <c r="O41"/>
      <c r="P41"/>
      <c r="Q41"/>
      <c r="R41"/>
      <c r="S41"/>
      <c r="T41"/>
      <c r="U41"/>
    </row>
    <row r="42" spans="1:21" ht="15" thickBot="1">
      <c r="A42" s="10" t="s">
        <v>7</v>
      </c>
      <c r="M42" s="1" t="s">
        <v>4</v>
      </c>
      <c r="N42" s="5">
        <v>0.60373626464761243</v>
      </c>
      <c r="O42"/>
      <c r="P42"/>
      <c r="Q42"/>
      <c r="R42"/>
      <c r="S42"/>
      <c r="T42"/>
      <c r="U42"/>
    </row>
    <row r="43" spans="1:21">
      <c r="A43" s="3"/>
      <c r="B43" s="3" t="s">
        <v>12</v>
      </c>
      <c r="C43" s="3" t="s">
        <v>13</v>
      </c>
      <c r="D43" s="3" t="s">
        <v>14</v>
      </c>
      <c r="E43" s="3" t="s">
        <v>15</v>
      </c>
      <c r="F43" s="3" t="s">
        <v>16</v>
      </c>
      <c r="M43" s="1" t="s">
        <v>5</v>
      </c>
      <c r="N43" s="5">
        <v>4.3311680574359235</v>
      </c>
      <c r="O43"/>
      <c r="P43"/>
      <c r="Q43"/>
      <c r="R43"/>
      <c r="S43"/>
      <c r="T43"/>
      <c r="U43"/>
    </row>
    <row r="44" spans="1:21" ht="15" thickBot="1">
      <c r="A44" s="1" t="s">
        <v>8</v>
      </c>
      <c r="B44" s="1">
        <v>10</v>
      </c>
      <c r="C44" s="1">
        <v>2081.693036602469</v>
      </c>
      <c r="D44" s="1">
        <v>208.1693036602469</v>
      </c>
      <c r="E44" s="1">
        <v>11.179781316465439</v>
      </c>
      <c r="F44" s="1">
        <v>3.4365299111440065E-10</v>
      </c>
      <c r="M44" s="2" t="s">
        <v>6</v>
      </c>
      <c r="N44" s="2">
        <v>67</v>
      </c>
      <c r="O44"/>
      <c r="P44"/>
      <c r="Q44"/>
      <c r="R44"/>
      <c r="S44"/>
      <c r="T44"/>
      <c r="U44"/>
    </row>
    <row r="45" spans="1:21">
      <c r="A45" s="1" t="s">
        <v>9</v>
      </c>
      <c r="B45" s="1">
        <v>56</v>
      </c>
      <c r="C45" s="1">
        <v>1042.7288937937308</v>
      </c>
      <c r="D45" s="1">
        <v>18.620158817745192</v>
      </c>
      <c r="E45" s="1"/>
      <c r="F45" s="1"/>
      <c r="M45"/>
      <c r="N45"/>
      <c r="O45"/>
      <c r="P45"/>
      <c r="Q45"/>
      <c r="R45"/>
      <c r="S45"/>
      <c r="T45"/>
      <c r="U45"/>
    </row>
    <row r="46" spans="1:21" ht="15" thickBot="1">
      <c r="A46" s="2" t="s">
        <v>10</v>
      </c>
      <c r="B46" s="2">
        <v>66</v>
      </c>
      <c r="C46" s="2">
        <v>3124.4219303962</v>
      </c>
      <c r="D46" s="2"/>
      <c r="E46" s="2"/>
      <c r="F46" s="2"/>
      <c r="M46" t="s">
        <v>7</v>
      </c>
      <c r="N46"/>
      <c r="O46"/>
      <c r="P46"/>
      <c r="Q46"/>
      <c r="R46"/>
      <c r="S46"/>
      <c r="T46"/>
      <c r="U46"/>
    </row>
    <row r="47" spans="1:21" ht="15" thickBot="1">
      <c r="M47" s="3"/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16</v>
      </c>
      <c r="S47"/>
      <c r="T47"/>
      <c r="U47"/>
    </row>
    <row r="48" spans="1:21">
      <c r="A48" s="3"/>
      <c r="B48" s="3" t="s">
        <v>17</v>
      </c>
      <c r="C48" s="3" t="s">
        <v>5</v>
      </c>
      <c r="D48" s="3" t="s">
        <v>18</v>
      </c>
      <c r="E48" s="3" t="s">
        <v>19</v>
      </c>
      <c r="F48" s="3" t="s">
        <v>20</v>
      </c>
      <c r="G48" s="3" t="s">
        <v>21</v>
      </c>
      <c r="H48" s="3" t="s">
        <v>22</v>
      </c>
      <c r="I48" s="3" t="s">
        <v>23</v>
      </c>
      <c r="M48" s="1" t="s">
        <v>8</v>
      </c>
      <c r="N48" s="1">
        <v>12</v>
      </c>
      <c r="O48" s="1">
        <v>2111.4350263415231</v>
      </c>
      <c r="P48" s="1">
        <v>175.95291886179359</v>
      </c>
      <c r="Q48" s="1">
        <v>9.3796450679721808</v>
      </c>
      <c r="R48" s="1">
        <v>1.9215080315829268E-9</v>
      </c>
      <c r="S48"/>
      <c r="T48"/>
      <c r="U48"/>
    </row>
    <row r="49" spans="1:21">
      <c r="A49" s="1" t="s">
        <v>11</v>
      </c>
      <c r="B49" s="5">
        <v>-30.768751203266518</v>
      </c>
      <c r="C49" s="5">
        <v>11.710799662234557</v>
      </c>
      <c r="D49" s="5">
        <v>-2.6273825947591596</v>
      </c>
      <c r="E49" s="5">
        <v>1.1080333169587966E-2</v>
      </c>
      <c r="F49" s="5">
        <v>-54.228301936924694</v>
      </c>
      <c r="G49" s="5">
        <v>-7.3092004696083386</v>
      </c>
      <c r="H49" s="5">
        <v>-54.228301936924694</v>
      </c>
      <c r="I49" s="5">
        <v>-7.3092004696083386</v>
      </c>
      <c r="J49" s="11"/>
      <c r="M49" s="1" t="s">
        <v>9</v>
      </c>
      <c r="N49" s="1">
        <v>54</v>
      </c>
      <c r="O49" s="1">
        <v>1012.9869040546764</v>
      </c>
      <c r="P49" s="1">
        <v>18.759016741753268</v>
      </c>
      <c r="Q49" s="1"/>
      <c r="R49" s="1"/>
      <c r="S49"/>
      <c r="T49"/>
      <c r="U49"/>
    </row>
    <row r="50" spans="1:21" ht="15" thickBot="1">
      <c r="A50" s="1" t="s">
        <v>24</v>
      </c>
      <c r="B50" s="5">
        <v>1.4668101335832915</v>
      </c>
      <c r="C50" s="5">
        <v>0.25297644385589929</v>
      </c>
      <c r="D50" s="5">
        <v>5.7982083676487184</v>
      </c>
      <c r="E50" s="5">
        <v>3.2295157883842457E-7</v>
      </c>
      <c r="F50" s="5">
        <v>0.96003742034182127</v>
      </c>
      <c r="G50" s="5">
        <v>1.9735828468247618</v>
      </c>
      <c r="H50" s="5">
        <v>0.96003742034182127</v>
      </c>
      <c r="I50" s="5">
        <v>1.9735828468247618</v>
      </c>
      <c r="J50" s="11"/>
      <c r="M50" s="2" t="s">
        <v>10</v>
      </c>
      <c r="N50" s="2">
        <v>66</v>
      </c>
      <c r="O50" s="2">
        <v>3124.4219303961995</v>
      </c>
      <c r="P50" s="2"/>
      <c r="Q50" s="2"/>
      <c r="R50" s="2"/>
      <c r="S50"/>
      <c r="T50"/>
      <c r="U50"/>
    </row>
    <row r="51" spans="1:21" ht="15" thickBot="1">
      <c r="A51" s="1" t="s">
        <v>25</v>
      </c>
      <c r="B51" s="5">
        <v>0.85407678688466981</v>
      </c>
      <c r="C51" s="5">
        <v>0.27881545813256814</v>
      </c>
      <c r="D51" s="5">
        <v>3.0632332676425089</v>
      </c>
      <c r="E51" s="5">
        <v>3.3630623078679364E-3</v>
      </c>
      <c r="F51" s="5">
        <v>0.29554230810928506</v>
      </c>
      <c r="G51" s="5">
        <v>1.4126112656600545</v>
      </c>
      <c r="H51" s="5">
        <v>0.29554230810928506</v>
      </c>
      <c r="I51" s="5">
        <v>1.4126112656600545</v>
      </c>
      <c r="J51" s="11"/>
      <c r="M51"/>
      <c r="N51"/>
      <c r="O51"/>
      <c r="P51"/>
      <c r="Q51"/>
      <c r="R51"/>
      <c r="S51"/>
      <c r="T51"/>
      <c r="U51"/>
    </row>
    <row r="52" spans="1:21">
      <c r="A52" s="1" t="s">
        <v>26</v>
      </c>
      <c r="B52" s="5">
        <v>-0.44255958169966292</v>
      </c>
      <c r="C52" s="5">
        <v>0.31145147213147556</v>
      </c>
      <c r="D52" s="5">
        <v>-1.4209583877415151</v>
      </c>
      <c r="E52" s="5">
        <v>0.16087353308903157</v>
      </c>
      <c r="F52" s="5">
        <v>-1.0664718526185482</v>
      </c>
      <c r="G52" s="5">
        <v>0.18135268921922232</v>
      </c>
      <c r="H52" s="5">
        <v>-1.0664718526185482</v>
      </c>
      <c r="I52" s="5">
        <v>0.18135268921922232</v>
      </c>
      <c r="J52" s="11"/>
      <c r="M52" s="3"/>
      <c r="N52" s="3" t="s">
        <v>17</v>
      </c>
      <c r="O52" s="3" t="s">
        <v>5</v>
      </c>
      <c r="P52" s="3" t="s">
        <v>18</v>
      </c>
      <c r="Q52" s="3" t="s">
        <v>19</v>
      </c>
      <c r="R52" s="3" t="s">
        <v>20</v>
      </c>
      <c r="S52" s="3" t="s">
        <v>21</v>
      </c>
      <c r="T52" s="3" t="s">
        <v>22</v>
      </c>
      <c r="U52" s="3" t="s">
        <v>23</v>
      </c>
    </row>
    <row r="53" spans="1:21">
      <c r="A53" s="1" t="s">
        <v>27</v>
      </c>
      <c r="B53" s="5">
        <v>1.7619512308225427</v>
      </c>
      <c r="C53" s="5">
        <v>3.8112477167864438</v>
      </c>
      <c r="D53" s="5">
        <v>0.46230299412502618</v>
      </c>
      <c r="E53" s="5">
        <v>0.64565527289796876</v>
      </c>
      <c r="F53" s="5">
        <v>-5.8728953850600458</v>
      </c>
      <c r="G53" s="5">
        <v>9.3967978467051321</v>
      </c>
      <c r="H53" s="5">
        <v>-5.8728953850600458</v>
      </c>
      <c r="I53" s="5">
        <v>9.3967978467051321</v>
      </c>
      <c r="J53" s="11"/>
      <c r="M53" s="1" t="s">
        <v>11</v>
      </c>
      <c r="N53" s="5">
        <v>-22.575380920528513</v>
      </c>
      <c r="O53" s="5">
        <v>14.256405364649288</v>
      </c>
      <c r="P53" s="5">
        <v>-1.5835254640350833</v>
      </c>
      <c r="Q53" s="5">
        <v>0.11914147228189882</v>
      </c>
      <c r="R53" s="5">
        <v>-51.157752760126982</v>
      </c>
      <c r="S53" s="5">
        <v>6.0069909190699597</v>
      </c>
      <c r="T53" s="5">
        <v>-51.157752760126982</v>
      </c>
      <c r="U53" s="5">
        <v>6.0069909190699597</v>
      </c>
    </row>
    <row r="54" spans="1:21">
      <c r="A54" s="1" t="s">
        <v>31</v>
      </c>
      <c r="B54" s="5">
        <v>0.12162291887455835</v>
      </c>
      <c r="C54" s="5">
        <v>0.10135732500119884</v>
      </c>
      <c r="D54" s="5">
        <v>1.1999420749622172</v>
      </c>
      <c r="E54" s="5">
        <v>0.23521380018511781</v>
      </c>
      <c r="F54" s="5">
        <v>-8.1420201721340693E-2</v>
      </c>
      <c r="G54" s="5">
        <v>0.32466603947045741</v>
      </c>
      <c r="H54" s="5">
        <v>-8.1420201721340693E-2</v>
      </c>
      <c r="I54" s="5">
        <v>0.32466603947045741</v>
      </c>
      <c r="J54" s="11"/>
      <c r="M54" s="1" t="s">
        <v>24</v>
      </c>
      <c r="N54" s="5">
        <v>1.4724705347121634</v>
      </c>
      <c r="O54" s="5">
        <v>0.2570253090559329</v>
      </c>
      <c r="P54" s="5">
        <v>5.7288931588901608</v>
      </c>
      <c r="Q54" s="5">
        <v>4.6224999992334939E-7</v>
      </c>
      <c r="R54" s="5">
        <v>0.9571658160457891</v>
      </c>
      <c r="S54" s="5">
        <v>1.9877752533785378</v>
      </c>
      <c r="T54" s="5">
        <v>0.9571658160457891</v>
      </c>
      <c r="U54" s="5">
        <v>1.9877752533785378</v>
      </c>
    </row>
    <row r="55" spans="1:21">
      <c r="A55" s="1" t="s">
        <v>33</v>
      </c>
      <c r="B55" s="5">
        <v>1.0945308518096497</v>
      </c>
      <c r="C55" s="5">
        <v>0.50035293110778678</v>
      </c>
      <c r="D55" s="5">
        <v>2.1875176175871434</v>
      </c>
      <c r="E55" s="5">
        <v>3.2895721100680821E-2</v>
      </c>
      <c r="F55" s="5">
        <v>9.2203486419646818E-2</v>
      </c>
      <c r="G55" s="5">
        <v>2.0968582171996526</v>
      </c>
      <c r="H55" s="5">
        <v>9.2203486419646818E-2</v>
      </c>
      <c r="I55" s="5">
        <v>2.0968582171996526</v>
      </c>
      <c r="J55" s="11"/>
      <c r="M55" s="1" t="s">
        <v>25</v>
      </c>
      <c r="N55" s="5">
        <v>0.88534679973533836</v>
      </c>
      <c r="O55" s="5">
        <v>0.2841214093188088</v>
      </c>
      <c r="P55" s="5">
        <v>3.1160861895553342</v>
      </c>
      <c r="Q55" s="5">
        <v>2.933869393730019E-3</v>
      </c>
      <c r="R55" s="5">
        <v>0.31571767086125713</v>
      </c>
      <c r="S55" s="5">
        <v>1.4549759286094197</v>
      </c>
      <c r="T55" s="5">
        <v>0.31571767086125713</v>
      </c>
      <c r="U55" s="5">
        <v>1.4549759286094197</v>
      </c>
    </row>
    <row r="56" spans="1:21">
      <c r="A56" s="1" t="s">
        <v>37</v>
      </c>
      <c r="B56" s="5">
        <v>0.12236999765654227</v>
      </c>
      <c r="C56" s="5">
        <v>0.22558444265562236</v>
      </c>
      <c r="D56" s="5">
        <v>0.54245761017905192</v>
      </c>
      <c r="E56" s="5">
        <v>0.58965565984133517</v>
      </c>
      <c r="F56" s="5">
        <v>-0.32952994340980335</v>
      </c>
      <c r="G56" s="5">
        <v>0.5742699387228879</v>
      </c>
      <c r="H56" s="5">
        <v>-0.32952994340980335</v>
      </c>
      <c r="I56" s="5">
        <v>0.5742699387228879</v>
      </c>
      <c r="J56" s="11"/>
      <c r="M56" s="1" t="s">
        <v>26</v>
      </c>
      <c r="N56" s="5">
        <v>-0.40496542554363357</v>
      </c>
      <c r="O56" s="5">
        <v>0.33141668236152694</v>
      </c>
      <c r="P56" s="5">
        <v>-1.221922272162135</v>
      </c>
      <c r="Q56" s="5">
        <v>0.22704434716393965</v>
      </c>
      <c r="R56" s="5">
        <v>-1.0694158677702594</v>
      </c>
      <c r="S56" s="5">
        <v>0.25948501668299218</v>
      </c>
      <c r="T56" s="5">
        <v>-1.0694158677702594</v>
      </c>
      <c r="U56" s="5">
        <v>0.25948501668299218</v>
      </c>
    </row>
    <row r="57" spans="1:21">
      <c r="A57" s="1" t="s">
        <v>39</v>
      </c>
      <c r="B57" s="5">
        <v>-9.9951294342679013E-3</v>
      </c>
      <c r="C57" s="5">
        <v>2.3870395506409715E-2</v>
      </c>
      <c r="D57" s="5">
        <v>-0.41872491939163697</v>
      </c>
      <c r="E57" s="5">
        <v>0.67701883176940225</v>
      </c>
      <c r="F57" s="5">
        <v>-5.7813277687711134E-2</v>
      </c>
      <c r="G57" s="5">
        <v>3.7823018819175325E-2</v>
      </c>
      <c r="H57" s="5">
        <v>-5.7813277687711134E-2</v>
      </c>
      <c r="I57" s="5">
        <v>3.7823018819175325E-2</v>
      </c>
      <c r="J57" s="11"/>
      <c r="M57" s="1" t="s">
        <v>27</v>
      </c>
      <c r="N57" s="5">
        <v>-2.9532147271574978</v>
      </c>
      <c r="O57" s="5">
        <v>2.4503871456822401</v>
      </c>
      <c r="P57" s="5">
        <v>-1.2052033215899276</v>
      </c>
      <c r="Q57" s="5">
        <v>0.23337985156316499</v>
      </c>
      <c r="R57" s="5">
        <v>-7.8659451635780737</v>
      </c>
      <c r="S57" s="5">
        <v>1.9595157092630782</v>
      </c>
      <c r="T57" s="5">
        <v>-7.8659451635780737</v>
      </c>
      <c r="U57" s="5">
        <v>1.9595157092630782</v>
      </c>
    </row>
    <row r="58" spans="1:21">
      <c r="A58" s="1" t="s">
        <v>32</v>
      </c>
      <c r="B58" s="5">
        <v>-9.9911662453079503E-2</v>
      </c>
      <c r="C58" s="5">
        <v>0.18349670346469013</v>
      </c>
      <c r="D58" s="5">
        <v>-0.5444875061328025</v>
      </c>
      <c r="E58" s="5">
        <v>0.58826774061390785</v>
      </c>
      <c r="F58" s="5">
        <v>-0.46749973060790029</v>
      </c>
      <c r="G58" s="5">
        <v>0.26767640570174134</v>
      </c>
      <c r="H58" s="5">
        <v>-0.46749973060790029</v>
      </c>
      <c r="I58" s="5">
        <v>0.26767640570174134</v>
      </c>
      <c r="J58" s="11"/>
      <c r="M58" s="1" t="s">
        <v>31</v>
      </c>
      <c r="N58" s="5">
        <v>0.18379854741245466</v>
      </c>
      <c r="O58" s="5">
        <v>0.1046221088750821</v>
      </c>
      <c r="P58" s="5">
        <v>1.7567849605469963</v>
      </c>
      <c r="Q58" s="5">
        <v>8.4623474408001623E-2</v>
      </c>
      <c r="R58" s="5">
        <v>-2.5956151757753398E-2</v>
      </c>
      <c r="S58" s="5">
        <v>0.39355324658266272</v>
      </c>
      <c r="T58" s="5">
        <v>-2.5956151757753398E-2</v>
      </c>
      <c r="U58" s="5">
        <v>0.39355324658266272</v>
      </c>
    </row>
    <row r="59" spans="1:21" ht="15" thickBot="1">
      <c r="A59" s="2" t="s">
        <v>29</v>
      </c>
      <c r="B59" s="6">
        <v>0.26869850423842473</v>
      </c>
      <c r="C59" s="6">
        <v>0.24988954788044127</v>
      </c>
      <c r="D59" s="6">
        <v>1.0752690799496045</v>
      </c>
      <c r="E59" s="6">
        <v>0.28686532819807353</v>
      </c>
      <c r="F59" s="6">
        <v>-0.2318904132901603</v>
      </c>
      <c r="G59" s="6">
        <v>0.76928742176700982</v>
      </c>
      <c r="H59" s="6">
        <v>-0.2318904132901603</v>
      </c>
      <c r="I59" s="6">
        <v>0.76928742176700982</v>
      </c>
      <c r="J59" s="11"/>
      <c r="M59" s="1" t="s">
        <v>33</v>
      </c>
      <c r="N59" s="5">
        <v>1.1321836095394135</v>
      </c>
      <c r="O59" s="5">
        <v>0.56243500661538071</v>
      </c>
      <c r="P59" s="5">
        <v>2.0130034514612878</v>
      </c>
      <c r="Q59" s="5">
        <v>4.9111021464997476E-2</v>
      </c>
      <c r="R59" s="5">
        <v>4.5693138243234621E-3</v>
      </c>
      <c r="S59" s="5">
        <v>2.2597979052545036</v>
      </c>
      <c r="T59" s="5">
        <v>4.5693138243234621E-3</v>
      </c>
      <c r="U59" s="5">
        <v>2.2597979052545036</v>
      </c>
    </row>
    <row r="60" spans="1:21">
      <c r="M60" s="1" t="s">
        <v>34</v>
      </c>
      <c r="N60" s="5">
        <v>-762.31284251044792</v>
      </c>
      <c r="O60" s="5">
        <v>506.65325392153647</v>
      </c>
      <c r="P60" s="5">
        <v>-1.5046046514259721</v>
      </c>
      <c r="Q60" s="5">
        <v>0.13825270472532233</v>
      </c>
      <c r="R60" s="5">
        <v>-1778.0914575908214</v>
      </c>
      <c r="S60" s="5">
        <v>253.46577256992543</v>
      </c>
      <c r="T60" s="5">
        <v>-1778.0914575908214</v>
      </c>
      <c r="U60" s="5">
        <v>253.46577256992543</v>
      </c>
    </row>
    <row r="61" spans="1:21">
      <c r="M61" s="1" t="s">
        <v>37</v>
      </c>
      <c r="N61" s="5">
        <v>1.1248594022637248</v>
      </c>
      <c r="O61" s="5">
        <v>0.80669030164471101</v>
      </c>
      <c r="P61" s="5">
        <v>1.3944129487739205</v>
      </c>
      <c r="Q61" s="5">
        <v>0.16890361191564876</v>
      </c>
      <c r="R61" s="5">
        <v>-0.49245727548593288</v>
      </c>
      <c r="S61" s="5">
        <v>2.7421760800133823</v>
      </c>
      <c r="T61" s="5">
        <v>-0.49245727548593288</v>
      </c>
      <c r="U61" s="5">
        <v>2.7421760800133823</v>
      </c>
    </row>
    <row r="62" spans="1:21">
      <c r="M62" s="1" t="s">
        <v>32</v>
      </c>
      <c r="N62" s="5">
        <v>-0.60645046478872811</v>
      </c>
      <c r="O62" s="5">
        <v>0.47057387663304073</v>
      </c>
      <c r="P62" s="5">
        <v>-1.2887465601105723</v>
      </c>
      <c r="Q62" s="5">
        <v>0.20298020940455647</v>
      </c>
      <c r="R62" s="5">
        <v>-1.5498942836126737</v>
      </c>
      <c r="S62" s="5">
        <v>0.33699335403521746</v>
      </c>
      <c r="T62" s="5">
        <v>-1.5498942836126737</v>
      </c>
      <c r="U62" s="5">
        <v>0.33699335403521746</v>
      </c>
    </row>
    <row r="63" spans="1:21">
      <c r="M63" s="1" t="s">
        <v>38</v>
      </c>
      <c r="N63" s="5">
        <v>-3.4316031529203275E-2</v>
      </c>
      <c r="O63" s="5">
        <v>8.718164193428185E-2</v>
      </c>
      <c r="P63" s="5">
        <v>-0.39361533882409494</v>
      </c>
      <c r="Q63" s="5">
        <v>0.69541497442750955</v>
      </c>
      <c r="R63" s="5">
        <v>-0.2091046997534724</v>
      </c>
      <c r="S63" s="5">
        <v>0.14047263669506582</v>
      </c>
      <c r="T63" s="5">
        <v>-0.2091046997534724</v>
      </c>
      <c r="U63" s="5">
        <v>0.14047263669506582</v>
      </c>
    </row>
    <row r="64" spans="1:21">
      <c r="A64" s="10" t="s">
        <v>0</v>
      </c>
      <c r="C64" s="10" t="s">
        <v>42</v>
      </c>
      <c r="M64" s="1" t="s">
        <v>35</v>
      </c>
      <c r="N64" s="5">
        <v>431.77119818368948</v>
      </c>
      <c r="O64" s="5">
        <v>291.33966705259536</v>
      </c>
      <c r="P64" s="5">
        <v>1.482019947890385</v>
      </c>
      <c r="Q64" s="5">
        <v>0.14414745388223266</v>
      </c>
      <c r="R64" s="5">
        <v>-152.32966611766363</v>
      </c>
      <c r="S64" s="5">
        <v>1015.8720624850425</v>
      </c>
      <c r="T64" s="5">
        <v>-152.32966611766363</v>
      </c>
      <c r="U64" s="5">
        <v>1015.8720624850425</v>
      </c>
    </row>
    <row r="65" spans="1:21" ht="15" thickBot="1">
      <c r="M65" s="2" t="s">
        <v>28</v>
      </c>
      <c r="N65" s="6">
        <v>-0.11949450006213212</v>
      </c>
      <c r="O65" s="6">
        <v>0.16078900131752233</v>
      </c>
      <c r="P65" s="6">
        <v>-0.74317583343998261</v>
      </c>
      <c r="Q65" s="6">
        <v>0.4605963889978375</v>
      </c>
      <c r="R65" s="6">
        <v>-0.44185703857207498</v>
      </c>
      <c r="S65" s="6">
        <v>0.20286803844781071</v>
      </c>
      <c r="T65" s="6">
        <v>-0.44185703857207498</v>
      </c>
      <c r="U65" s="6">
        <v>0.20286803844781071</v>
      </c>
    </row>
    <row r="66" spans="1:21">
      <c r="A66" s="4" t="s">
        <v>1</v>
      </c>
      <c r="B66" s="4"/>
      <c r="M66"/>
      <c r="N66"/>
      <c r="O66"/>
      <c r="P66"/>
      <c r="Q66"/>
      <c r="R66"/>
      <c r="S66"/>
      <c r="T66"/>
      <c r="U66"/>
    </row>
    <row r="67" spans="1:21">
      <c r="A67" s="1" t="s">
        <v>2</v>
      </c>
      <c r="B67" s="7">
        <v>0.81149614076476295</v>
      </c>
      <c r="M67"/>
      <c r="N67"/>
      <c r="O67"/>
      <c r="P67"/>
      <c r="Q67"/>
      <c r="R67"/>
      <c r="S67"/>
      <c r="T67"/>
      <c r="U67"/>
    </row>
    <row r="68" spans="1:21">
      <c r="A68" s="1" t="s">
        <v>3</v>
      </c>
      <c r="B68" s="7">
        <v>0.65852598647610405</v>
      </c>
      <c r="M68"/>
      <c r="N68"/>
      <c r="O68"/>
      <c r="P68"/>
      <c r="Q68"/>
      <c r="R68"/>
      <c r="S68"/>
      <c r="T68"/>
      <c r="U68"/>
    </row>
    <row r="69" spans="1:21">
      <c r="A69" s="1" t="s">
        <v>4</v>
      </c>
      <c r="B69" s="7">
        <v>0.61801212046479437</v>
      </c>
    </row>
    <row r="70" spans="1:21">
      <c r="A70" s="1" t="s">
        <v>5</v>
      </c>
      <c r="B70" s="7">
        <v>4.2524347891341554</v>
      </c>
      <c r="K70" s="10" t="s">
        <v>46</v>
      </c>
    </row>
    <row r="71" spans="1:21" ht="15" thickBot="1">
      <c r="A71" s="2" t="s">
        <v>6</v>
      </c>
      <c r="B71" s="2">
        <v>67</v>
      </c>
    </row>
    <row r="72" spans="1:21">
      <c r="K72" s="10" t="s">
        <v>47</v>
      </c>
      <c r="L72" s="10">
        <f>((N41-B68)/7)</f>
        <v>2.4654614362515132E-3</v>
      </c>
      <c r="M72" s="10">
        <f>(1-N41)/(N44-12-1)</f>
        <v>6.0039959901876921E-3</v>
      </c>
      <c r="N72" s="10">
        <f>L72/M72</f>
        <v>0.41063675596732702</v>
      </c>
    </row>
    <row r="73" spans="1:21" ht="15" thickBot="1">
      <c r="A73" s="10" t="s">
        <v>7</v>
      </c>
    </row>
    <row r="74" spans="1:21">
      <c r="A74" s="3"/>
      <c r="B74" s="3" t="s">
        <v>12</v>
      </c>
      <c r="C74" s="3" t="s">
        <v>13</v>
      </c>
      <c r="D74" s="3" t="s">
        <v>14</v>
      </c>
      <c r="E74" s="3" t="s">
        <v>15</v>
      </c>
      <c r="F74" s="3" t="s">
        <v>16</v>
      </c>
    </row>
    <row r="75" spans="1:21">
      <c r="A75" s="1" t="s">
        <v>8</v>
      </c>
      <c r="B75" s="1">
        <v>7</v>
      </c>
      <c r="C75" s="1">
        <v>2057.5130338817307</v>
      </c>
      <c r="D75" s="1">
        <v>293.93043341167584</v>
      </c>
      <c r="E75" s="1">
        <v>16.254335893105658</v>
      </c>
      <c r="F75" s="1">
        <v>1.0334912171030363E-11</v>
      </c>
    </row>
    <row r="76" spans="1:21">
      <c r="A76" s="1" t="s">
        <v>9</v>
      </c>
      <c r="B76" s="1">
        <v>59</v>
      </c>
      <c r="C76" s="1">
        <v>1066.9088965144686</v>
      </c>
      <c r="D76" s="1">
        <v>18.083201635838449</v>
      </c>
      <c r="E76" s="1"/>
      <c r="F76" s="1"/>
    </row>
    <row r="77" spans="1:21" ht="15" thickBot="1">
      <c r="A77" s="2" t="s">
        <v>10</v>
      </c>
      <c r="B77" s="2">
        <v>66</v>
      </c>
      <c r="C77" s="2">
        <v>3124.4219303961991</v>
      </c>
      <c r="D77" s="2"/>
      <c r="E77" s="2"/>
      <c r="F77" s="2"/>
    </row>
    <row r="78" spans="1:21" ht="15" thickBot="1"/>
    <row r="79" spans="1:21">
      <c r="A79" s="3"/>
      <c r="B79" s="3" t="s">
        <v>17</v>
      </c>
      <c r="C79" s="3" t="s">
        <v>5</v>
      </c>
      <c r="D79" s="3" t="s">
        <v>18</v>
      </c>
      <c r="E79" s="3" t="s">
        <v>19</v>
      </c>
      <c r="F79" s="3" t="s">
        <v>20</v>
      </c>
      <c r="G79" s="3" t="s">
        <v>21</v>
      </c>
      <c r="H79" s="3" t="s">
        <v>22</v>
      </c>
      <c r="I79" s="3" t="s">
        <v>23</v>
      </c>
    </row>
    <row r="80" spans="1:21">
      <c r="A80" s="1" t="s">
        <v>11</v>
      </c>
      <c r="B80" s="5">
        <v>-24.764254044920285</v>
      </c>
      <c r="C80" s="5">
        <v>9.454676085622447</v>
      </c>
      <c r="D80" s="5">
        <v>-2.619259911249507</v>
      </c>
      <c r="E80" s="5">
        <v>1.1184010858163333E-2</v>
      </c>
      <c r="F80" s="5">
        <v>-43.683017193572482</v>
      </c>
      <c r="G80" s="5">
        <v>-5.8454908962680854</v>
      </c>
      <c r="H80" s="5">
        <v>-43.683017193572482</v>
      </c>
      <c r="I80" s="5">
        <v>-5.8454908962680854</v>
      </c>
    </row>
    <row r="81" spans="1:9">
      <c r="A81" s="1" t="s">
        <v>24</v>
      </c>
      <c r="B81" s="5">
        <v>1.5060478224095062</v>
      </c>
      <c r="C81" s="5">
        <v>0.24165431155511571</v>
      </c>
      <c r="D81" s="5">
        <v>6.2322406445705472</v>
      </c>
      <c r="E81" s="5">
        <v>5.3070092024980194E-8</v>
      </c>
      <c r="F81" s="5">
        <v>1.0224986618926171</v>
      </c>
      <c r="G81" s="5">
        <v>1.9895969829263953</v>
      </c>
      <c r="H81" s="5">
        <v>1.0224986618926171</v>
      </c>
      <c r="I81" s="5">
        <v>1.9895969829263953</v>
      </c>
    </row>
    <row r="82" spans="1:9">
      <c r="A82" s="1" t="s">
        <v>25</v>
      </c>
      <c r="B82" s="5">
        <v>0.88039353378469731</v>
      </c>
      <c r="C82" s="5">
        <v>0.27381827246202345</v>
      </c>
      <c r="D82" s="5">
        <v>3.2152475649951424</v>
      </c>
      <c r="E82" s="5">
        <v>2.1156029012700905E-3</v>
      </c>
      <c r="F82" s="5">
        <v>0.33248443615207413</v>
      </c>
      <c r="G82" s="5">
        <v>1.4283026314173206</v>
      </c>
      <c r="H82" s="5">
        <v>0.33248443615207413</v>
      </c>
      <c r="I82" s="5">
        <v>1.4283026314173206</v>
      </c>
    </row>
    <row r="83" spans="1:9">
      <c r="A83" s="1" t="s">
        <v>26</v>
      </c>
      <c r="B83" s="5">
        <v>-0.46335871705173859</v>
      </c>
      <c r="C83" s="5">
        <v>0.29053022166664155</v>
      </c>
      <c r="D83" s="5">
        <v>-1.5948726930838983</v>
      </c>
      <c r="E83" s="5">
        <v>0.11608406840189926</v>
      </c>
      <c r="F83" s="5">
        <v>-1.0447083478016486</v>
      </c>
      <c r="G83" s="5">
        <v>0.11799091369817138</v>
      </c>
      <c r="H83" s="5">
        <v>-1.0447083478016486</v>
      </c>
      <c r="I83" s="5">
        <v>0.11799091369817138</v>
      </c>
    </row>
    <row r="84" spans="1:9">
      <c r="A84" s="1" t="s">
        <v>27</v>
      </c>
      <c r="B84" s="5">
        <v>-0.74750420528827466</v>
      </c>
      <c r="C84" s="5">
        <v>1.0311233862764135</v>
      </c>
      <c r="D84" s="5">
        <v>-0.72494156881423988</v>
      </c>
      <c r="E84" s="5">
        <v>0.4713532994013705</v>
      </c>
      <c r="F84" s="5">
        <v>-2.8107773354661028</v>
      </c>
      <c r="G84" s="5">
        <v>1.3157689248895537</v>
      </c>
      <c r="H84" s="5">
        <v>-2.8107773354661028</v>
      </c>
      <c r="I84" s="5">
        <v>1.3157689248895537</v>
      </c>
    </row>
    <row r="85" spans="1:9">
      <c r="A85" s="1" t="s">
        <v>31</v>
      </c>
      <c r="B85" s="5">
        <v>0.18421775862582715</v>
      </c>
      <c r="C85" s="5">
        <v>7.3463946690365031E-2</v>
      </c>
      <c r="D85" s="5">
        <v>2.5075940910480341</v>
      </c>
      <c r="E85" s="5">
        <v>1.4927444837128118E-2</v>
      </c>
      <c r="F85" s="5">
        <v>3.7216740842283741E-2</v>
      </c>
      <c r="G85" s="5">
        <v>0.33121877640937059</v>
      </c>
      <c r="H85" s="5">
        <v>3.7216740842283741E-2</v>
      </c>
      <c r="I85" s="5">
        <v>0.33121877640937059</v>
      </c>
    </row>
    <row r="86" spans="1:9">
      <c r="A86" s="1" t="s">
        <v>33</v>
      </c>
      <c r="B86" s="5">
        <v>1.0350883926539984</v>
      </c>
      <c r="C86" s="5">
        <v>0.41834738221577705</v>
      </c>
      <c r="D86" s="5">
        <v>2.4742317907468485</v>
      </c>
      <c r="E86" s="5">
        <v>1.6247677754280182E-2</v>
      </c>
      <c r="F86" s="5">
        <v>0.19797721440490212</v>
      </c>
      <c r="G86" s="5">
        <v>1.8721995709030947</v>
      </c>
      <c r="H86" s="5">
        <v>0.19797721440490212</v>
      </c>
      <c r="I86" s="5">
        <v>1.8721995709030947</v>
      </c>
    </row>
    <row r="87" spans="1:9" ht="15" thickBot="1">
      <c r="A87" s="2" t="s">
        <v>28</v>
      </c>
      <c r="B87" s="6">
        <v>-0.13339376682480417</v>
      </c>
      <c r="C87" s="6">
        <v>0.15311033558728943</v>
      </c>
      <c r="D87" s="6">
        <v>-0.87122640227481774</v>
      </c>
      <c r="E87" s="6">
        <v>0.3871618954877184</v>
      </c>
      <c r="F87" s="6">
        <v>-0.43976684067251404</v>
      </c>
      <c r="G87" s="6">
        <v>0.17297930702290573</v>
      </c>
      <c r="H87" s="6">
        <v>-0.43976684067251404</v>
      </c>
      <c r="I87" s="6">
        <v>0.17297930702290573</v>
      </c>
    </row>
    <row r="91" spans="1:9">
      <c r="A91" s="10" t="s">
        <v>0</v>
      </c>
      <c r="C91" s="10" t="s">
        <v>43</v>
      </c>
    </row>
    <row r="92" spans="1:9" ht="15" thickBot="1"/>
    <row r="93" spans="1:9">
      <c r="A93" s="4" t="s">
        <v>1</v>
      </c>
      <c r="B93" s="4"/>
    </row>
    <row r="94" spans="1:9">
      <c r="A94" s="1" t="s">
        <v>2</v>
      </c>
      <c r="B94" s="1">
        <v>0.81177956344494118</v>
      </c>
    </row>
    <row r="95" spans="1:9">
      <c r="A95" s="1" t="s">
        <v>3</v>
      </c>
      <c r="B95" s="1">
        <v>0.6589860596268593</v>
      </c>
    </row>
    <row r="96" spans="1:9">
      <c r="A96" s="1" t="s">
        <v>4</v>
      </c>
      <c r="B96" s="1">
        <v>0.61194965405815016</v>
      </c>
    </row>
    <row r="97" spans="1:9">
      <c r="A97" s="1" t="s">
        <v>5</v>
      </c>
      <c r="B97" s="1">
        <v>4.286046795793947</v>
      </c>
    </row>
    <row r="98" spans="1:9" ht="15" thickBot="1">
      <c r="A98" s="2" t="s">
        <v>6</v>
      </c>
      <c r="B98" s="2">
        <v>67</v>
      </c>
    </row>
    <row r="100" spans="1:9" ht="15" thickBot="1">
      <c r="A100" s="10" t="s">
        <v>7</v>
      </c>
    </row>
    <row r="101" spans="1:9">
      <c r="A101" s="3"/>
      <c r="B101" s="3" t="s">
        <v>12</v>
      </c>
      <c r="C101" s="3" t="s">
        <v>13</v>
      </c>
      <c r="D101" s="3" t="s">
        <v>14</v>
      </c>
      <c r="E101" s="3" t="s">
        <v>15</v>
      </c>
      <c r="F101" s="3" t="s">
        <v>16</v>
      </c>
    </row>
    <row r="102" spans="1:9">
      <c r="A102" s="1" t="s">
        <v>8</v>
      </c>
      <c r="B102" s="1">
        <v>8</v>
      </c>
      <c r="C102" s="1">
        <v>2058.9504965235369</v>
      </c>
      <c r="D102" s="1">
        <v>257.36881206544211</v>
      </c>
      <c r="E102" s="1">
        <v>14.010127935142423</v>
      </c>
      <c r="F102" s="1">
        <v>4.2183086751071376E-11</v>
      </c>
    </row>
    <row r="103" spans="1:9">
      <c r="A103" s="1" t="s">
        <v>9</v>
      </c>
      <c r="B103" s="1">
        <v>58</v>
      </c>
      <c r="C103" s="1">
        <v>1065.4714338726626</v>
      </c>
      <c r="D103" s="1">
        <v>18.370197135735562</v>
      </c>
      <c r="E103" s="1"/>
      <c r="F103" s="1"/>
    </row>
    <row r="104" spans="1:9" ht="15" thickBot="1">
      <c r="A104" s="2" t="s">
        <v>10</v>
      </c>
      <c r="B104" s="2">
        <v>66</v>
      </c>
      <c r="C104" s="2">
        <v>3124.4219303961995</v>
      </c>
      <c r="D104" s="2"/>
      <c r="E104" s="2"/>
      <c r="F104" s="2"/>
    </row>
    <row r="105" spans="1:9" ht="15" thickBot="1"/>
    <row r="106" spans="1:9">
      <c r="A106" s="3"/>
      <c r="B106" s="3" t="s">
        <v>17</v>
      </c>
      <c r="C106" s="3" t="s">
        <v>5</v>
      </c>
      <c r="D106" s="3" t="s">
        <v>18</v>
      </c>
      <c r="E106" s="3" t="s">
        <v>19</v>
      </c>
      <c r="F106" s="3" t="s">
        <v>20</v>
      </c>
      <c r="G106" s="3" t="s">
        <v>21</v>
      </c>
      <c r="H106" s="3" t="s">
        <v>22</v>
      </c>
      <c r="I106" s="3" t="s">
        <v>23</v>
      </c>
    </row>
    <row r="107" spans="1:9">
      <c r="A107" s="1" t="s">
        <v>11</v>
      </c>
      <c r="B107" s="5">
        <v>-25.418148876854548</v>
      </c>
      <c r="C107" s="5">
        <v>9.8119258814709198</v>
      </c>
      <c r="D107" s="5">
        <v>-2.5905361683229589</v>
      </c>
      <c r="E107" s="5">
        <v>1.209971047827583E-2</v>
      </c>
      <c r="F107" s="5">
        <v>-45.058852466932038</v>
      </c>
      <c r="G107" s="5">
        <v>-5.7774452867770592</v>
      </c>
      <c r="H107" s="5">
        <v>-45.058852466932038</v>
      </c>
      <c r="I107" s="5">
        <v>-5.7774452867770592</v>
      </c>
    </row>
    <row r="108" spans="1:9">
      <c r="A108" s="1" t="s">
        <v>24</v>
      </c>
      <c r="B108" s="5">
        <v>1.5126510041242665</v>
      </c>
      <c r="C108" s="5">
        <v>0.24470559568043945</v>
      </c>
      <c r="D108" s="5">
        <v>6.1815137488708443</v>
      </c>
      <c r="E108" s="5">
        <v>6.8291413383860365E-8</v>
      </c>
      <c r="F108" s="5">
        <v>1.0228195347825562</v>
      </c>
      <c r="G108" s="5">
        <v>2.0024824734659767</v>
      </c>
      <c r="H108" s="5">
        <v>1.0228195347825562</v>
      </c>
      <c r="I108" s="5">
        <v>2.0024824734659767</v>
      </c>
    </row>
    <row r="109" spans="1:9">
      <c r="A109" s="1" t="s">
        <v>25</v>
      </c>
      <c r="B109" s="5">
        <v>0.88275402618928922</v>
      </c>
      <c r="C109" s="5">
        <v>0.27611155728518455</v>
      </c>
      <c r="D109" s="5">
        <v>3.1970919104901068</v>
      </c>
      <c r="E109" s="5">
        <v>2.2487008265207015E-3</v>
      </c>
      <c r="F109" s="5">
        <v>0.33005669439696661</v>
      </c>
      <c r="G109" s="5">
        <v>1.4354513579816119</v>
      </c>
      <c r="H109" s="5">
        <v>0.33005669439696661</v>
      </c>
      <c r="I109" s="5">
        <v>1.4354513579816119</v>
      </c>
    </row>
    <row r="110" spans="1:9">
      <c r="A110" s="1" t="s">
        <v>26</v>
      </c>
      <c r="B110" s="5">
        <v>-0.48423747570570574</v>
      </c>
      <c r="C110" s="5">
        <v>0.30218925846062322</v>
      </c>
      <c r="D110" s="5">
        <v>-1.6024311326367158</v>
      </c>
      <c r="E110" s="5">
        <v>0.11449306629762122</v>
      </c>
      <c r="F110" s="5">
        <v>-1.0891349978872187</v>
      </c>
      <c r="G110" s="5">
        <v>0.12066004647580719</v>
      </c>
      <c r="H110" s="5">
        <v>-1.0891349978872187</v>
      </c>
      <c r="I110" s="5">
        <v>0.12066004647580719</v>
      </c>
    </row>
    <row r="111" spans="1:9">
      <c r="A111" s="1" t="s">
        <v>27</v>
      </c>
      <c r="B111" s="5">
        <v>-0.79174245297785217</v>
      </c>
      <c r="C111" s="5">
        <v>1.0512371372989062</v>
      </c>
      <c r="D111" s="5">
        <v>-0.75315304690641849</v>
      </c>
      <c r="E111" s="5">
        <v>0.45440430917074992</v>
      </c>
      <c r="F111" s="5">
        <v>-2.8960222106918581</v>
      </c>
      <c r="G111" s="5">
        <v>1.3125373047361535</v>
      </c>
      <c r="H111" s="5">
        <v>-2.8960222106918581</v>
      </c>
      <c r="I111" s="5">
        <v>1.3125373047361535</v>
      </c>
    </row>
    <row r="112" spans="1:9">
      <c r="A112" s="1" t="s">
        <v>31</v>
      </c>
      <c r="B112" s="5">
        <v>0.17717158952786605</v>
      </c>
      <c r="C112" s="5">
        <v>7.8211850308498934E-2</v>
      </c>
      <c r="D112" s="5">
        <v>2.2652780726837451</v>
      </c>
      <c r="E112" s="5">
        <v>2.7246259564174369E-2</v>
      </c>
      <c r="F112" s="5">
        <v>2.0613561297993827E-2</v>
      </c>
      <c r="G112" s="5">
        <v>0.33372961775773824</v>
      </c>
      <c r="H112" s="5">
        <v>2.0613561297993827E-2</v>
      </c>
      <c r="I112" s="5">
        <v>0.33372961775773824</v>
      </c>
    </row>
    <row r="113" spans="1:9">
      <c r="A113" s="1" t="s">
        <v>33</v>
      </c>
      <c r="B113" s="5">
        <v>0.93727940197935555</v>
      </c>
      <c r="C113" s="5">
        <v>0.54776770636275085</v>
      </c>
      <c r="D113" s="5">
        <v>1.7110891918090849</v>
      </c>
      <c r="E113" s="5">
        <v>9.2408442418595846E-2</v>
      </c>
      <c r="F113" s="5">
        <v>-0.15919679309709611</v>
      </c>
      <c r="G113" s="5">
        <v>2.0337555970558072</v>
      </c>
      <c r="H113" s="5">
        <v>-0.15919679309709611</v>
      </c>
      <c r="I113" s="5">
        <v>2.0337555970558072</v>
      </c>
    </row>
    <row r="114" spans="1:9">
      <c r="A114" s="1" t="s">
        <v>28</v>
      </c>
      <c r="B114" s="5">
        <v>-0.13770610466024738</v>
      </c>
      <c r="C114" s="5">
        <v>0.15508863269464596</v>
      </c>
      <c r="D114" s="5">
        <v>-0.88791874857377173</v>
      </c>
      <c r="E114" s="5">
        <v>0.37825192407888275</v>
      </c>
      <c r="F114" s="5">
        <v>-0.4481497323172986</v>
      </c>
      <c r="G114" s="5">
        <v>0.17273752299680381</v>
      </c>
      <c r="H114" s="5">
        <v>-0.4481497323172986</v>
      </c>
      <c r="I114" s="5">
        <v>0.17273752299680381</v>
      </c>
    </row>
    <row r="115" spans="1:9" ht="15" thickBot="1">
      <c r="A115" s="2" t="s">
        <v>36</v>
      </c>
      <c r="B115" s="6">
        <v>1.6957468009446707E-2</v>
      </c>
      <c r="C115" s="6">
        <v>6.0620516390895572E-2</v>
      </c>
      <c r="D115" s="6">
        <v>0.27973150047256118</v>
      </c>
      <c r="E115" s="6">
        <v>0.78067870299499131</v>
      </c>
      <c r="F115" s="6">
        <v>-0.10438767954812177</v>
      </c>
      <c r="G115" s="6">
        <v>0.13830261556701517</v>
      </c>
      <c r="H115" s="6">
        <v>-0.10438767954812177</v>
      </c>
      <c r="I115" s="6">
        <v>0.13830261556701517</v>
      </c>
    </row>
    <row r="119" spans="1:9">
      <c r="A119" s="10" t="s">
        <v>0</v>
      </c>
      <c r="C119" s="10" t="s">
        <v>44</v>
      </c>
    </row>
    <row r="120" spans="1:9" ht="15" thickBot="1"/>
    <row r="121" spans="1:9">
      <c r="A121" s="4" t="s">
        <v>1</v>
      </c>
      <c r="B121" s="4"/>
    </row>
    <row r="122" spans="1:9">
      <c r="A122" s="1" t="s">
        <v>2</v>
      </c>
      <c r="B122" s="1">
        <v>0.81253127270540337</v>
      </c>
    </row>
    <row r="123" spans="1:9">
      <c r="A123" s="1" t="s">
        <v>3</v>
      </c>
      <c r="B123" s="1">
        <v>0.66020706912426252</v>
      </c>
    </row>
    <row r="124" spans="1:9">
      <c r="A124" s="1" t="s">
        <v>4</v>
      </c>
      <c r="B124" s="1">
        <v>0.61989265359663259</v>
      </c>
    </row>
    <row r="125" spans="1:9">
      <c r="A125" s="1" t="s">
        <v>5</v>
      </c>
      <c r="B125" s="1">
        <v>4.2419544684299852</v>
      </c>
    </row>
    <row r="126" spans="1:9" ht="15" thickBot="1">
      <c r="A126" s="2" t="s">
        <v>6</v>
      </c>
      <c r="B126" s="2">
        <v>67</v>
      </c>
    </row>
    <row r="128" spans="1:9" ht="15" thickBot="1">
      <c r="A128" s="10" t="s">
        <v>7</v>
      </c>
    </row>
    <row r="129" spans="1:9">
      <c r="A129" s="3"/>
      <c r="B129" s="3" t="s">
        <v>12</v>
      </c>
      <c r="C129" s="3" t="s">
        <v>13</v>
      </c>
      <c r="D129" s="3" t="s">
        <v>14</v>
      </c>
      <c r="E129" s="3" t="s">
        <v>15</v>
      </c>
      <c r="F129" s="3" t="s">
        <v>16</v>
      </c>
    </row>
    <row r="130" spans="1:9">
      <c r="A130" s="1" t="s">
        <v>8</v>
      </c>
      <c r="B130" s="1">
        <v>7</v>
      </c>
      <c r="C130" s="1">
        <v>2062.7654453744453</v>
      </c>
      <c r="D130" s="1">
        <v>294.68077791063507</v>
      </c>
      <c r="E130" s="1">
        <v>16.376451462424981</v>
      </c>
      <c r="F130" s="1">
        <v>8.9889405022704413E-12</v>
      </c>
    </row>
    <row r="131" spans="1:9">
      <c r="A131" s="1" t="s">
        <v>9</v>
      </c>
      <c r="B131" s="1">
        <v>59</v>
      </c>
      <c r="C131" s="1">
        <v>1061.6564850217542</v>
      </c>
      <c r="D131" s="1">
        <v>17.994177712233121</v>
      </c>
      <c r="E131" s="1"/>
      <c r="F131" s="1"/>
    </row>
    <row r="132" spans="1:9" ht="15" thickBot="1">
      <c r="A132" s="2" t="s">
        <v>10</v>
      </c>
      <c r="B132" s="2">
        <v>66</v>
      </c>
      <c r="C132" s="2">
        <v>3124.4219303961995</v>
      </c>
      <c r="D132" s="2"/>
      <c r="E132" s="2"/>
      <c r="F132" s="2"/>
    </row>
    <row r="133" spans="1:9" ht="15" thickBot="1"/>
    <row r="134" spans="1:9">
      <c r="A134" s="3"/>
      <c r="B134" s="3" t="s">
        <v>17</v>
      </c>
      <c r="C134" s="3" t="s">
        <v>5</v>
      </c>
      <c r="D134" s="3" t="s">
        <v>18</v>
      </c>
      <c r="E134" s="3" t="s">
        <v>19</v>
      </c>
      <c r="F134" s="3" t="s">
        <v>20</v>
      </c>
      <c r="G134" s="3" t="s">
        <v>21</v>
      </c>
      <c r="H134" s="3" t="s">
        <v>22</v>
      </c>
      <c r="I134" s="3" t="s">
        <v>23</v>
      </c>
    </row>
    <row r="135" spans="1:9">
      <c r="A135" s="1" t="s">
        <v>11</v>
      </c>
      <c r="B135" s="5">
        <v>-25.779238902335411</v>
      </c>
      <c r="C135" s="5">
        <v>9.6163533214073382</v>
      </c>
      <c r="D135" s="5">
        <v>-2.6807707704486319</v>
      </c>
      <c r="E135" s="5">
        <v>9.5083541311187739E-3</v>
      </c>
      <c r="F135" s="5">
        <v>-45.021517452535264</v>
      </c>
      <c r="G135" s="5">
        <v>-6.536960352135555</v>
      </c>
      <c r="H135" s="5">
        <v>-45.021517452535264</v>
      </c>
      <c r="I135" s="5">
        <v>-6.536960352135555</v>
      </c>
    </row>
    <row r="136" spans="1:9">
      <c r="A136" s="1" t="s">
        <v>24</v>
      </c>
      <c r="B136" s="5">
        <v>1.5207574354621942</v>
      </c>
      <c r="C136" s="5">
        <v>0.24165067292804318</v>
      </c>
      <c r="D136" s="5">
        <v>6.2932058786984353</v>
      </c>
      <c r="E136" s="5">
        <v>4.1965710326282008E-8</v>
      </c>
      <c r="F136" s="5">
        <v>1.0372155558212599</v>
      </c>
      <c r="G136" s="5">
        <v>2.0042993151031285</v>
      </c>
      <c r="H136" s="5">
        <v>1.0372155558212599</v>
      </c>
      <c r="I136" s="5">
        <v>2.0042993151031285</v>
      </c>
    </row>
    <row r="137" spans="1:9">
      <c r="A137" s="1" t="s">
        <v>25</v>
      </c>
      <c r="B137" s="5">
        <v>0.87611361859507686</v>
      </c>
      <c r="C137" s="5">
        <v>0.27317160261245471</v>
      </c>
      <c r="D137" s="5">
        <v>3.2071914145410232</v>
      </c>
      <c r="E137" s="5">
        <v>2.1666012744147342E-3</v>
      </c>
      <c r="F137" s="5">
        <v>0.32949850434258976</v>
      </c>
      <c r="G137" s="5">
        <v>1.422728732847564</v>
      </c>
      <c r="H137" s="5">
        <v>0.32949850434258976</v>
      </c>
      <c r="I137" s="5">
        <v>1.422728732847564</v>
      </c>
    </row>
    <row r="138" spans="1:9">
      <c r="A138" s="1" t="s">
        <v>26</v>
      </c>
      <c r="B138" s="5">
        <v>-0.48433768475347222</v>
      </c>
      <c r="C138" s="5">
        <v>0.29227432238769935</v>
      </c>
      <c r="D138" s="5">
        <v>-1.6571338898221899</v>
      </c>
      <c r="E138" s="5">
        <v>0.10280123969219443</v>
      </c>
      <c r="F138" s="5">
        <v>-1.0691772529851393</v>
      </c>
      <c r="G138" s="5">
        <v>0.10050188347819483</v>
      </c>
      <c r="H138" s="5">
        <v>-1.0691772529851393</v>
      </c>
      <c r="I138" s="5">
        <v>0.10050188347819483</v>
      </c>
    </row>
    <row r="139" spans="1:9">
      <c r="A139" s="1" t="s">
        <v>30</v>
      </c>
      <c r="B139" s="5">
        <v>-0.15242216860191279</v>
      </c>
      <c r="C139" s="5">
        <v>0.16831849600689275</v>
      </c>
      <c r="D139" s="5">
        <v>-0.90555804749865998</v>
      </c>
      <c r="E139" s="5">
        <v>0.36885309700277202</v>
      </c>
      <c r="F139" s="5">
        <v>-0.48922670115847389</v>
      </c>
      <c r="G139" s="5">
        <v>0.18438236395464833</v>
      </c>
      <c r="H139" s="5">
        <v>-0.48922670115847389</v>
      </c>
      <c r="I139" s="5">
        <v>0.18438236395464833</v>
      </c>
    </row>
    <row r="140" spans="1:9">
      <c r="A140" s="1" t="s">
        <v>31</v>
      </c>
      <c r="B140" s="5">
        <v>0.20407582533177263</v>
      </c>
      <c r="C140" s="5">
        <v>8.1873617078792968E-2</v>
      </c>
      <c r="D140" s="5">
        <v>2.4925712654831842</v>
      </c>
      <c r="E140" s="5">
        <v>1.5509457473826902E-2</v>
      </c>
      <c r="F140" s="5">
        <v>4.0247095969739161E-2</v>
      </c>
      <c r="G140" s="5">
        <v>0.36790455469380612</v>
      </c>
      <c r="H140" s="5">
        <v>4.0247095969739161E-2</v>
      </c>
      <c r="I140" s="5">
        <v>0.36790455469380612</v>
      </c>
    </row>
    <row r="141" spans="1:9">
      <c r="A141" s="1" t="s">
        <v>33</v>
      </c>
      <c r="B141" s="5">
        <v>1.1065864300145434</v>
      </c>
      <c r="C141" s="5">
        <v>0.43268153412126731</v>
      </c>
      <c r="D141" s="5">
        <v>2.5575078729946474</v>
      </c>
      <c r="E141" s="5">
        <v>1.3132684408975871E-2</v>
      </c>
      <c r="F141" s="5">
        <v>0.24079268005374588</v>
      </c>
      <c r="G141" s="5">
        <v>1.9723801799753409</v>
      </c>
      <c r="H141" s="5">
        <v>0.24079268005374588</v>
      </c>
      <c r="I141" s="5">
        <v>1.9723801799753409</v>
      </c>
    </row>
    <row r="142" spans="1:9" ht="15" thickBot="1">
      <c r="A142" s="2" t="s">
        <v>28</v>
      </c>
      <c r="B142" s="6">
        <v>-0.118816227085266</v>
      </c>
      <c r="C142" s="6">
        <v>0.1516794523616872</v>
      </c>
      <c r="D142" s="6">
        <v>-0.78333765869580541</v>
      </c>
      <c r="E142" s="6">
        <v>0.43656211669272293</v>
      </c>
      <c r="F142" s="6">
        <v>-0.42232611021196187</v>
      </c>
      <c r="G142" s="6">
        <v>0.18469365604142984</v>
      </c>
      <c r="H142" s="6">
        <v>-0.42232611021196187</v>
      </c>
      <c r="I142" s="6">
        <v>0.18469365604142984</v>
      </c>
    </row>
    <row r="147" spans="1:6">
      <c r="A147" s="10" t="s">
        <v>0</v>
      </c>
      <c r="C147" s="10" t="s">
        <v>45</v>
      </c>
    </row>
    <row r="148" spans="1:6" ht="15" thickBot="1"/>
    <row r="149" spans="1:6">
      <c r="A149" s="4" t="s">
        <v>1</v>
      </c>
      <c r="B149" s="4"/>
    </row>
    <row r="150" spans="1:6">
      <c r="A150" s="1" t="s">
        <v>2</v>
      </c>
      <c r="B150" s="1">
        <v>0.81346643152144715</v>
      </c>
    </row>
    <row r="151" spans="1:6">
      <c r="A151" s="1" t="s">
        <v>3</v>
      </c>
      <c r="B151" s="1">
        <v>0.66172763521223732</v>
      </c>
    </row>
    <row r="152" spans="1:6">
      <c r="A152" s="1" t="s">
        <v>4</v>
      </c>
      <c r="B152" s="1">
        <v>0.61506937800013217</v>
      </c>
    </row>
    <row r="153" spans="1:6">
      <c r="A153" s="1" t="s">
        <v>5</v>
      </c>
      <c r="B153" s="1">
        <v>4.2687832292640504</v>
      </c>
    </row>
    <row r="154" spans="1:6" ht="15" thickBot="1">
      <c r="A154" s="2" t="s">
        <v>6</v>
      </c>
      <c r="B154" s="2">
        <v>67</v>
      </c>
    </row>
    <row r="156" spans="1:6" ht="15" thickBot="1">
      <c r="A156" s="10" t="s">
        <v>7</v>
      </c>
    </row>
    <row r="157" spans="1:6">
      <c r="A157" s="3"/>
      <c r="B157" s="3" t="s">
        <v>12</v>
      </c>
      <c r="C157" s="3" t="s">
        <v>13</v>
      </c>
      <c r="D157" s="3" t="s">
        <v>14</v>
      </c>
      <c r="E157" s="3" t="s">
        <v>15</v>
      </c>
      <c r="F157" s="3" t="s">
        <v>16</v>
      </c>
    </row>
    <row r="158" spans="1:6">
      <c r="A158" s="1" t="s">
        <v>8</v>
      </c>
      <c r="B158" s="1">
        <v>8</v>
      </c>
      <c r="C158" s="1">
        <v>2067.5163354063307</v>
      </c>
      <c r="D158" s="1">
        <v>258.43954192579133</v>
      </c>
      <c r="E158" s="1">
        <v>14.182433608783748</v>
      </c>
      <c r="F158" s="1">
        <v>3.3775969266065427E-11</v>
      </c>
    </row>
    <row r="159" spans="1:6">
      <c r="A159" s="1" t="s">
        <v>9</v>
      </c>
      <c r="B159" s="1">
        <v>58</v>
      </c>
      <c r="C159" s="1">
        <v>1056.9055949898686</v>
      </c>
      <c r="D159" s="1">
        <v>18.222510258446011</v>
      </c>
      <c r="E159" s="1"/>
      <c r="F159" s="1"/>
    </row>
    <row r="160" spans="1:6" ht="15" thickBot="1">
      <c r="A160" s="2" t="s">
        <v>10</v>
      </c>
      <c r="B160" s="2">
        <v>66</v>
      </c>
      <c r="C160" s="2">
        <v>3124.4219303961991</v>
      </c>
      <c r="D160" s="2"/>
      <c r="E160" s="2"/>
      <c r="F160" s="2"/>
    </row>
    <row r="161" spans="1:9" ht="15" thickBot="1"/>
    <row r="162" spans="1:9">
      <c r="A162" s="3"/>
      <c r="B162" s="3" t="s">
        <v>17</v>
      </c>
      <c r="C162" s="3" t="s">
        <v>5</v>
      </c>
      <c r="D162" s="3" t="s">
        <v>18</v>
      </c>
      <c r="E162" s="3" t="s">
        <v>19</v>
      </c>
      <c r="F162" s="3" t="s">
        <v>20</v>
      </c>
      <c r="G162" s="3" t="s">
        <v>21</v>
      </c>
      <c r="H162" s="3" t="s">
        <v>22</v>
      </c>
      <c r="I162" s="3" t="s">
        <v>23</v>
      </c>
    </row>
    <row r="163" spans="1:9">
      <c r="A163" s="1" t="s">
        <v>11</v>
      </c>
      <c r="B163" s="5">
        <v>-28.352752306913199</v>
      </c>
      <c r="C163" s="5">
        <v>10.911037680864514</v>
      </c>
      <c r="D163" s="5">
        <v>-2.598538574991593</v>
      </c>
      <c r="E163" s="5">
        <v>1.1850547565378892E-2</v>
      </c>
      <c r="F163" s="5">
        <v>-50.193567202867229</v>
      </c>
      <c r="G163" s="5">
        <v>-6.5119374109592734</v>
      </c>
      <c r="H163" s="5">
        <v>-50.193567202867229</v>
      </c>
      <c r="I163" s="5">
        <v>-6.5119374109592734</v>
      </c>
    </row>
    <row r="164" spans="1:9">
      <c r="A164" s="1" t="s">
        <v>24</v>
      </c>
      <c r="B164" s="5">
        <v>1.4925534429674157</v>
      </c>
      <c r="C164" s="5">
        <v>0.24937345998897031</v>
      </c>
      <c r="D164" s="5">
        <v>5.9852136752380574</v>
      </c>
      <c r="E164" s="5">
        <v>1.4416491715779727E-7</v>
      </c>
      <c r="F164" s="5">
        <v>0.99337822802570153</v>
      </c>
      <c r="G164" s="5">
        <v>1.9917286579091298</v>
      </c>
      <c r="H164" s="5">
        <v>0.99337822802570153</v>
      </c>
      <c r="I164" s="5">
        <v>1.9917286579091298</v>
      </c>
    </row>
    <row r="165" spans="1:9">
      <c r="A165" s="1" t="s">
        <v>25</v>
      </c>
      <c r="B165" s="5">
        <v>0.86695500883167276</v>
      </c>
      <c r="C165" s="5">
        <v>0.27548386731538066</v>
      </c>
      <c r="D165" s="5">
        <v>3.1470264203862128</v>
      </c>
      <c r="E165" s="5">
        <v>2.6038137376346638E-3</v>
      </c>
      <c r="F165" s="5">
        <v>0.31551413502652914</v>
      </c>
      <c r="G165" s="5">
        <v>1.4183958826368164</v>
      </c>
      <c r="H165" s="5">
        <v>0.31551413502652914</v>
      </c>
      <c r="I165" s="5">
        <v>1.4183958826368164</v>
      </c>
    </row>
    <row r="166" spans="1:9">
      <c r="A166" s="1" t="s">
        <v>26</v>
      </c>
      <c r="B166" s="5">
        <v>-0.45857736222293366</v>
      </c>
      <c r="C166" s="5">
        <v>0.29841838197536241</v>
      </c>
      <c r="D166" s="5">
        <v>-1.5366927438832976</v>
      </c>
      <c r="E166" s="5">
        <v>0.12980638373456913</v>
      </c>
      <c r="F166" s="5">
        <v>-1.0559266550133479</v>
      </c>
      <c r="G166" s="5">
        <v>0.13877193056748061</v>
      </c>
      <c r="H166" s="5">
        <v>-1.0559266550133479</v>
      </c>
      <c r="I166" s="5">
        <v>0.13877193056748061</v>
      </c>
    </row>
    <row r="167" spans="1:9">
      <c r="A167" s="1" t="s">
        <v>30</v>
      </c>
      <c r="B167" s="5">
        <v>-0.16439999616808951</v>
      </c>
      <c r="C167" s="5">
        <v>0.17099971843819231</v>
      </c>
      <c r="D167" s="5">
        <v>-0.96140506937449566</v>
      </c>
      <c r="E167" s="5">
        <v>0.34033961952441349</v>
      </c>
      <c r="F167" s="5">
        <v>-0.50669312234973141</v>
      </c>
      <c r="G167" s="5">
        <v>0.17789313001355242</v>
      </c>
      <c r="H167" s="5">
        <v>-0.50669312234973141</v>
      </c>
      <c r="I167" s="5">
        <v>0.17789313001355242</v>
      </c>
    </row>
    <row r="168" spans="1:9">
      <c r="A168" s="1" t="s">
        <v>31</v>
      </c>
      <c r="B168" s="5">
        <v>0.18042171817448543</v>
      </c>
      <c r="C168" s="5">
        <v>9.4522119224414974E-2</v>
      </c>
      <c r="D168" s="5">
        <v>1.9087777512280182</v>
      </c>
      <c r="E168" s="5">
        <v>6.1243016099321125E-2</v>
      </c>
      <c r="F168" s="5">
        <v>-8.7848605154864645E-3</v>
      </c>
      <c r="G168" s="5">
        <v>0.36962829686445731</v>
      </c>
      <c r="H168" s="5">
        <v>-8.7848605154864645E-3</v>
      </c>
      <c r="I168" s="5">
        <v>0.36962829686445731</v>
      </c>
    </row>
    <row r="169" spans="1:9">
      <c r="A169" s="1" t="s">
        <v>33</v>
      </c>
      <c r="B169" s="5">
        <v>1.0111076782545576</v>
      </c>
      <c r="C169" s="5">
        <v>0.47387230882595882</v>
      </c>
      <c r="D169" s="5">
        <v>2.1337133641753092</v>
      </c>
      <c r="E169" s="5">
        <v>3.7106877175731683E-2</v>
      </c>
      <c r="F169" s="5">
        <v>6.2549192425365385E-2</v>
      </c>
      <c r="G169" s="5">
        <v>1.9596661640837498</v>
      </c>
      <c r="H169" s="5">
        <v>6.2549192425365385E-2</v>
      </c>
      <c r="I169" s="5">
        <v>1.9596661640837498</v>
      </c>
    </row>
    <row r="170" spans="1:9">
      <c r="A170" s="1" t="s">
        <v>28</v>
      </c>
      <c r="B170" s="5">
        <v>-9.8949392857636681E-2</v>
      </c>
      <c r="C170" s="5">
        <v>0.15751974569879384</v>
      </c>
      <c r="D170" s="5">
        <v>-0.6281713598423766</v>
      </c>
      <c r="E170" s="5">
        <v>0.53235751518007879</v>
      </c>
      <c r="F170" s="5">
        <v>-0.4142594219210235</v>
      </c>
      <c r="G170" s="5">
        <v>0.21636063620575016</v>
      </c>
      <c r="H170" s="5">
        <v>-0.4142594219210235</v>
      </c>
      <c r="I170" s="5">
        <v>0.21636063620575016</v>
      </c>
    </row>
    <row r="171" spans="1:9" ht="15" thickBot="1">
      <c r="A171" s="2" t="s">
        <v>32</v>
      </c>
      <c r="B171" s="6">
        <v>1.8116252424929587E-2</v>
      </c>
      <c r="C171" s="6">
        <v>3.5480111505570143E-2</v>
      </c>
      <c r="D171" s="6">
        <v>0.51060302958984372</v>
      </c>
      <c r="E171" s="6">
        <v>0.61156704421793862</v>
      </c>
      <c r="F171" s="6">
        <v>-5.290490711519269E-2</v>
      </c>
      <c r="G171" s="6">
        <v>8.9137411965051871E-2</v>
      </c>
      <c r="H171" s="6">
        <v>-5.290490711519269E-2</v>
      </c>
      <c r="I171" s="6">
        <v>8.9137411965051871E-2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0B15-5F17-4A9F-B948-B0AF41635649}">
  <dimension ref="AB3:AJ64"/>
  <sheetViews>
    <sheetView tabSelected="1" topLeftCell="AB43" workbookViewId="0">
      <selection activeCell="AE50" sqref="AE50"/>
    </sheetView>
  </sheetViews>
  <sheetFormatPr defaultRowHeight="14.5"/>
  <cols>
    <col min="28" max="28" width="17.26953125" bestFit="1" customWidth="1"/>
    <col min="29" max="29" width="12.453125" bestFit="1" customWidth="1"/>
    <col min="30" max="30" width="13.54296875" bestFit="1" customWidth="1"/>
    <col min="31" max="31" width="12.453125" bestFit="1" customWidth="1"/>
    <col min="32" max="32" width="11.81640625" bestFit="1" customWidth="1"/>
    <col min="33" max="36" width="12.453125" bestFit="1" customWidth="1"/>
  </cols>
  <sheetData>
    <row r="3" spans="28:33">
      <c r="AB3" s="9" t="s">
        <v>57</v>
      </c>
      <c r="AC3" s="9"/>
    </row>
    <row r="4" spans="28:33">
      <c r="AB4" t="s">
        <v>0</v>
      </c>
    </row>
    <row r="5" spans="28:33" ht="15" thickBot="1"/>
    <row r="6" spans="28:33">
      <c r="AB6" s="4" t="s">
        <v>1</v>
      </c>
      <c r="AC6" s="4"/>
    </row>
    <row r="7" spans="28:33">
      <c r="AB7" s="1" t="s">
        <v>2</v>
      </c>
      <c r="AC7" s="1">
        <v>0.82548250611495266</v>
      </c>
    </row>
    <row r="8" spans="28:33">
      <c r="AB8" s="1" t="s">
        <v>3</v>
      </c>
      <c r="AC8" s="1">
        <v>0.68142136790182295</v>
      </c>
    </row>
    <row r="9" spans="28:33">
      <c r="AB9" s="1" t="s">
        <v>4</v>
      </c>
      <c r="AC9" s="14">
        <v>0.6106261163244503</v>
      </c>
    </row>
    <row r="10" spans="28:33">
      <c r="AB10" s="1" t="s">
        <v>5</v>
      </c>
      <c r="AC10" s="1">
        <v>4.2933498634153118</v>
      </c>
    </row>
    <row r="11" spans="28:33" ht="15" thickBot="1">
      <c r="AB11" s="2" t="s">
        <v>6</v>
      </c>
      <c r="AC11" s="2">
        <v>67</v>
      </c>
    </row>
    <row r="13" spans="28:33" ht="15" thickBot="1">
      <c r="AB13" t="s">
        <v>7</v>
      </c>
    </row>
    <row r="14" spans="28:33">
      <c r="AB14" s="3"/>
      <c r="AC14" s="3" t="s">
        <v>12</v>
      </c>
      <c r="AD14" s="3" t="s">
        <v>13</v>
      </c>
      <c r="AE14" s="3" t="s">
        <v>14</v>
      </c>
      <c r="AF14" s="3" t="s">
        <v>15</v>
      </c>
      <c r="AG14" s="3" t="s">
        <v>16</v>
      </c>
    </row>
    <row r="15" spans="28:33">
      <c r="AB15" s="1" t="s">
        <v>8</v>
      </c>
      <c r="AC15" s="1">
        <v>12</v>
      </c>
      <c r="AD15" s="1">
        <v>2129.0478657130325</v>
      </c>
      <c r="AE15" s="1">
        <v>177.42065547608604</v>
      </c>
      <c r="AF15" s="1">
        <v>9.6252411386248475</v>
      </c>
      <c r="AG15" s="1">
        <v>1.2445578597231481E-9</v>
      </c>
    </row>
    <row r="16" spans="28:33">
      <c r="AB16" s="1" t="s">
        <v>9</v>
      </c>
      <c r="AC16" s="1">
        <v>54</v>
      </c>
      <c r="AD16" s="1">
        <v>995.37406468316681</v>
      </c>
      <c r="AE16" s="1">
        <v>18.432853049688273</v>
      </c>
      <c r="AF16" s="1"/>
      <c r="AG16" s="1"/>
    </row>
    <row r="17" spans="28:36" ht="15" thickBot="1">
      <c r="AB17" s="2" t="s">
        <v>10</v>
      </c>
      <c r="AC17" s="2">
        <v>66</v>
      </c>
      <c r="AD17" s="2">
        <v>3124.4219303961991</v>
      </c>
      <c r="AE17" s="2"/>
      <c r="AF17" s="2"/>
      <c r="AG17" s="2"/>
    </row>
    <row r="18" spans="28:36" ht="15" thickBot="1"/>
    <row r="19" spans="28:36">
      <c r="AB19" s="3"/>
      <c r="AC19" s="3" t="s">
        <v>17</v>
      </c>
      <c r="AD19" s="3" t="s">
        <v>5</v>
      </c>
      <c r="AE19" s="3" t="s">
        <v>18</v>
      </c>
      <c r="AF19" s="3" t="s">
        <v>19</v>
      </c>
      <c r="AG19" s="3" t="s">
        <v>20</v>
      </c>
      <c r="AH19" s="3" t="s">
        <v>21</v>
      </c>
      <c r="AI19" s="3" t="s">
        <v>22</v>
      </c>
      <c r="AJ19" s="3" t="s">
        <v>23</v>
      </c>
    </row>
    <row r="20" spans="28:36">
      <c r="AB20" s="1" t="s">
        <v>11</v>
      </c>
      <c r="AC20" s="1">
        <v>-24.327243411371665</v>
      </c>
      <c r="AD20" s="1">
        <v>14.057362912963635</v>
      </c>
      <c r="AE20" s="1">
        <v>-1.7305694931541673</v>
      </c>
      <c r="AF20" s="1">
        <v>8.9240022649931458E-2</v>
      </c>
      <c r="AG20" s="1">
        <v>-52.510559162115399</v>
      </c>
      <c r="AH20" s="1">
        <v>3.8560723393720693</v>
      </c>
      <c r="AI20" s="1">
        <v>-52.510559162115399</v>
      </c>
      <c r="AJ20" s="1">
        <v>3.8560723393720693</v>
      </c>
    </row>
    <row r="21" spans="28:36">
      <c r="AB21" s="1" t="s">
        <v>24</v>
      </c>
      <c r="AC21" s="1">
        <v>1.4836454061263169</v>
      </c>
      <c r="AD21" s="1">
        <v>0.25431844972189677</v>
      </c>
      <c r="AE21" s="1">
        <v>5.8338095712234725</v>
      </c>
      <c r="AF21" s="1">
        <v>3.1455806680286018E-7</v>
      </c>
      <c r="AG21" s="1">
        <v>0.97376761367479014</v>
      </c>
      <c r="AH21" s="1">
        <v>1.9935231985778437</v>
      </c>
      <c r="AI21" s="1">
        <v>0.97376761367479014</v>
      </c>
      <c r="AJ21" s="1">
        <v>1.9935231985778437</v>
      </c>
    </row>
    <row r="22" spans="28:36">
      <c r="AB22" s="1" t="s">
        <v>25</v>
      </c>
      <c r="AC22" s="1">
        <v>0.87860254517031533</v>
      </c>
      <c r="AD22" s="1">
        <v>0.28171241237956218</v>
      </c>
      <c r="AE22" s="1">
        <v>3.1187924513121548</v>
      </c>
      <c r="AF22" s="1">
        <v>2.9111791221468203E-3</v>
      </c>
      <c r="AG22" s="1">
        <v>0.31380316436503808</v>
      </c>
      <c r="AH22" s="1">
        <v>1.4434019259755926</v>
      </c>
      <c r="AI22" s="1">
        <v>0.31380316436503808</v>
      </c>
      <c r="AJ22" s="1">
        <v>1.4434019259755926</v>
      </c>
    </row>
    <row r="23" spans="28:36">
      <c r="AB23" s="1" t="s">
        <v>26</v>
      </c>
      <c r="AC23" s="1">
        <v>-0.36299915654220344</v>
      </c>
      <c r="AD23" s="1">
        <v>0.33123262063411774</v>
      </c>
      <c r="AE23" s="1">
        <v>-1.0959040080269609</v>
      </c>
      <c r="AF23" s="1">
        <v>0.2779843913728347</v>
      </c>
      <c r="AG23" s="1">
        <v>-1.0270805772237983</v>
      </c>
      <c r="AH23" s="1">
        <v>0.30108226413939149</v>
      </c>
      <c r="AI23" s="1">
        <v>-1.0270805772237983</v>
      </c>
      <c r="AJ23" s="1">
        <v>0.30108226413939149</v>
      </c>
    </row>
    <row r="24" spans="28:36">
      <c r="AB24" s="1" t="s">
        <v>30</v>
      </c>
      <c r="AC24" s="1">
        <v>-0.57890959012090193</v>
      </c>
      <c r="AD24" s="1">
        <v>0.37108595497053937</v>
      </c>
      <c r="AE24" s="1">
        <v>-1.5600417702870533</v>
      </c>
      <c r="AF24" s="1">
        <v>0.12459205799814711</v>
      </c>
      <c r="AG24" s="1">
        <v>-1.3228921353788226</v>
      </c>
      <c r="AH24" s="1">
        <v>0.1650729551370187</v>
      </c>
      <c r="AI24" s="1">
        <v>-1.3228921353788226</v>
      </c>
      <c r="AJ24" s="1">
        <v>0.1650729551370187</v>
      </c>
    </row>
    <row r="25" spans="28:36">
      <c r="AB25" s="1" t="s">
        <v>31</v>
      </c>
      <c r="AC25" s="1">
        <v>0.22368314686416699</v>
      </c>
      <c r="AD25" s="1">
        <v>0.11047044132466444</v>
      </c>
      <c r="AE25" s="1">
        <v>2.0248235109949348</v>
      </c>
      <c r="AF25" s="1">
        <v>4.7841987498635587E-2</v>
      </c>
      <c r="AG25" s="1">
        <v>2.2032470953531613E-3</v>
      </c>
      <c r="AH25" s="1">
        <v>0.44516304663298079</v>
      </c>
      <c r="AI25" s="1">
        <v>2.2032470953531613E-3</v>
      </c>
      <c r="AJ25" s="1">
        <v>0.44516304663298079</v>
      </c>
    </row>
    <row r="26" spans="28:36">
      <c r="AB26" s="1" t="s">
        <v>33</v>
      </c>
      <c r="AC26" s="1">
        <v>1.2118353015152104</v>
      </c>
      <c r="AD26" s="1">
        <v>0.55564328071502189</v>
      </c>
      <c r="AE26" s="1">
        <v>2.1809591577455536</v>
      </c>
      <c r="AF26" s="1">
        <v>3.3561226989897462E-2</v>
      </c>
      <c r="AG26" s="1">
        <v>9.7837596388800074E-2</v>
      </c>
      <c r="AH26" s="1">
        <v>2.3258330066416208</v>
      </c>
      <c r="AI26" s="1">
        <v>9.7837596388800074E-2</v>
      </c>
      <c r="AJ26" s="1">
        <v>2.3258330066416208</v>
      </c>
    </row>
    <row r="27" spans="28:36">
      <c r="AB27" s="1" t="s">
        <v>34</v>
      </c>
      <c r="AC27" s="1">
        <v>-793.59851976734956</v>
      </c>
      <c r="AD27" s="1">
        <v>494.26922342679654</v>
      </c>
      <c r="AE27" s="1">
        <v>-1.6055997058956777</v>
      </c>
      <c r="AF27" s="1">
        <v>0.11419475553000462</v>
      </c>
      <c r="AG27" s="1">
        <v>-1784.5486486045295</v>
      </c>
      <c r="AH27" s="1">
        <v>197.35160906983037</v>
      </c>
      <c r="AI27" s="1">
        <v>-1784.5486486045295</v>
      </c>
      <c r="AJ27" s="1">
        <v>197.35160906983037</v>
      </c>
    </row>
    <row r="28" spans="28:36">
      <c r="AB28" s="1" t="s">
        <v>37</v>
      </c>
      <c r="AC28" s="1">
        <v>1.1268787153432789</v>
      </c>
      <c r="AD28" s="1">
        <v>0.79215387842605756</v>
      </c>
      <c r="AE28" s="1">
        <v>1.4225502721545606</v>
      </c>
      <c r="AF28" s="1">
        <v>0.16061779283108457</v>
      </c>
      <c r="AG28" s="1">
        <v>-0.46129418857096471</v>
      </c>
      <c r="AH28" s="1">
        <v>2.7150516192575225</v>
      </c>
      <c r="AI28" s="1">
        <v>-0.46129418857096471</v>
      </c>
      <c r="AJ28" s="1">
        <v>2.7150516192575225</v>
      </c>
    </row>
    <row r="29" spans="28:36">
      <c r="AB29" s="1" t="s">
        <v>32</v>
      </c>
      <c r="AC29" s="1">
        <v>-0.58381064801464966</v>
      </c>
      <c r="AD29" s="1">
        <v>0.46120036929210689</v>
      </c>
      <c r="AE29" s="1">
        <v>-1.2658503481051768</v>
      </c>
      <c r="AF29" s="1">
        <v>0.21100084098799882</v>
      </c>
      <c r="AG29" s="1">
        <v>-1.5084617161130782</v>
      </c>
      <c r="AH29" s="1">
        <v>0.34084042008377902</v>
      </c>
      <c r="AI29" s="1">
        <v>-1.5084617161130782</v>
      </c>
      <c r="AJ29" s="1">
        <v>0.34084042008377902</v>
      </c>
    </row>
    <row r="30" spans="28:36">
      <c r="AB30" s="1" t="s">
        <v>38</v>
      </c>
      <c r="AC30" s="1">
        <v>3.4440693425514673E-3</v>
      </c>
      <c r="AD30" s="1">
        <v>8.9340612357516905E-2</v>
      </c>
      <c r="AE30" s="1">
        <v>3.8549873922614677E-2</v>
      </c>
      <c r="AF30" s="1">
        <v>0.9693914350401418</v>
      </c>
      <c r="AG30" s="1">
        <v>-0.17567307396707221</v>
      </c>
      <c r="AH30" s="1">
        <v>0.18256121265217518</v>
      </c>
      <c r="AI30" s="1">
        <v>-0.17567307396707221</v>
      </c>
      <c r="AJ30" s="1">
        <v>0.18256121265217518</v>
      </c>
    </row>
    <row r="31" spans="28:36">
      <c r="AB31" s="1" t="s">
        <v>35</v>
      </c>
      <c r="AC31" s="1">
        <v>430.12291814638957</v>
      </c>
      <c r="AD31" s="1">
        <v>279.5244534109562</v>
      </c>
      <c r="AE31" s="1">
        <v>1.5387666907053168</v>
      </c>
      <c r="AF31" s="1">
        <v>0.12970095088436231</v>
      </c>
      <c r="AG31" s="1">
        <v>-130.28986903932423</v>
      </c>
      <c r="AH31" s="1">
        <v>990.53570533210336</v>
      </c>
      <c r="AI31" s="1">
        <v>-130.28986903932423</v>
      </c>
      <c r="AJ31" s="1">
        <v>990.53570533210336</v>
      </c>
    </row>
    <row r="32" spans="28:36" ht="15" thickBot="1">
      <c r="AB32" s="2" t="s">
        <v>28</v>
      </c>
      <c r="AC32" s="2">
        <v>-9.6724248983370412E-2</v>
      </c>
      <c r="AD32" s="2">
        <v>0.1609669602566581</v>
      </c>
      <c r="AE32" s="2">
        <v>-0.60089504597183063</v>
      </c>
      <c r="AF32" s="2">
        <v>0.55042391168014326</v>
      </c>
      <c r="AG32" s="2">
        <v>-0.4194435736845345</v>
      </c>
      <c r="AH32" s="2">
        <v>0.2259950757177937</v>
      </c>
      <c r="AI32" s="2">
        <v>-0.4194435736845345</v>
      </c>
      <c r="AJ32" s="2">
        <v>0.2259950757177937</v>
      </c>
    </row>
    <row r="38" spans="28:29">
      <c r="AB38" s="9" t="s">
        <v>58</v>
      </c>
      <c r="AC38" s="9"/>
    </row>
    <row r="40" spans="28:29">
      <c r="AB40" t="s">
        <v>0</v>
      </c>
    </row>
    <row r="41" spans="28:29" ht="15" thickBot="1"/>
    <row r="42" spans="28:29">
      <c r="AB42" s="4" t="s">
        <v>1</v>
      </c>
      <c r="AC42" s="4"/>
    </row>
    <row r="43" spans="28:29">
      <c r="AB43" s="1" t="s">
        <v>2</v>
      </c>
      <c r="AC43" s="1">
        <v>0.81346643152144715</v>
      </c>
    </row>
    <row r="44" spans="28:29">
      <c r="AB44" s="1" t="s">
        <v>3</v>
      </c>
      <c r="AC44" s="1">
        <v>0.66172763521223732</v>
      </c>
    </row>
    <row r="45" spans="28:29" s="9" customFormat="1">
      <c r="AB45" s="14" t="s">
        <v>4</v>
      </c>
      <c r="AC45" s="14">
        <v>0.61506937800013217</v>
      </c>
    </row>
    <row r="46" spans="28:29">
      <c r="AB46" s="1" t="s">
        <v>5</v>
      </c>
      <c r="AC46" s="1">
        <v>4.2687832292640504</v>
      </c>
    </row>
    <row r="47" spans="28:29" ht="15" thickBot="1">
      <c r="AB47" s="2" t="s">
        <v>6</v>
      </c>
      <c r="AC47" s="2">
        <v>67</v>
      </c>
    </row>
    <row r="49" spans="28:36" ht="15" thickBot="1">
      <c r="AB49" t="s">
        <v>7</v>
      </c>
    </row>
    <row r="50" spans="28:36">
      <c r="AB50" s="3"/>
      <c r="AC50" s="3" t="s">
        <v>12</v>
      </c>
      <c r="AD50" s="3" t="s">
        <v>13</v>
      </c>
      <c r="AE50" s="3" t="s">
        <v>14</v>
      </c>
      <c r="AF50" s="3" t="s">
        <v>15</v>
      </c>
      <c r="AG50" s="3" t="s">
        <v>16</v>
      </c>
    </row>
    <row r="51" spans="28:36">
      <c r="AB51" s="1" t="s">
        <v>8</v>
      </c>
      <c r="AC51" s="1">
        <v>8</v>
      </c>
      <c r="AD51" s="1">
        <v>2067.5163354063307</v>
      </c>
      <c r="AE51" s="1">
        <v>258.43954192579133</v>
      </c>
      <c r="AF51" s="1">
        <v>14.182433608783748</v>
      </c>
      <c r="AG51" s="1">
        <v>3.3775969266065427E-11</v>
      </c>
    </row>
    <row r="52" spans="28:36">
      <c r="AB52" s="1" t="s">
        <v>9</v>
      </c>
      <c r="AC52" s="1">
        <v>58</v>
      </c>
      <c r="AD52" s="1">
        <v>1056.9055949898686</v>
      </c>
      <c r="AE52" s="1">
        <v>18.222510258446011</v>
      </c>
      <c r="AF52" s="1"/>
      <c r="AG52" s="1"/>
    </row>
    <row r="53" spans="28:36" ht="15" thickBot="1">
      <c r="AB53" s="2" t="s">
        <v>10</v>
      </c>
      <c r="AC53" s="2">
        <v>66</v>
      </c>
      <c r="AD53" s="2">
        <v>3124.4219303961991</v>
      </c>
      <c r="AE53" s="2"/>
      <c r="AF53" s="2"/>
      <c r="AG53" s="2"/>
    </row>
    <row r="54" spans="28:36" ht="15" thickBot="1"/>
    <row r="55" spans="28:36">
      <c r="AB55" s="3"/>
      <c r="AC55" s="3" t="s">
        <v>17</v>
      </c>
      <c r="AD55" s="3" t="s">
        <v>5</v>
      </c>
      <c r="AE55" s="3" t="s">
        <v>18</v>
      </c>
      <c r="AF55" s="3" t="s">
        <v>19</v>
      </c>
      <c r="AG55" s="3" t="s">
        <v>20</v>
      </c>
      <c r="AH55" s="3" t="s">
        <v>21</v>
      </c>
      <c r="AI55" s="3" t="s">
        <v>22</v>
      </c>
      <c r="AJ55" s="3" t="s">
        <v>23</v>
      </c>
    </row>
    <row r="56" spans="28:36">
      <c r="AB56" s="1" t="s">
        <v>11</v>
      </c>
      <c r="AC56" s="1">
        <v>-28.352752306913249</v>
      </c>
      <c r="AD56" s="1">
        <v>10.911037680864514</v>
      </c>
      <c r="AE56" s="1">
        <v>-2.598538574991593</v>
      </c>
      <c r="AF56" s="1">
        <v>1.1850547565378892E-2</v>
      </c>
      <c r="AG56" s="1">
        <v>-50.193567202867229</v>
      </c>
      <c r="AH56" s="1">
        <v>-6.5119374109592734</v>
      </c>
      <c r="AI56" s="1">
        <v>-50.193567202867229</v>
      </c>
      <c r="AJ56" s="1">
        <v>-6.5119374109592734</v>
      </c>
    </row>
    <row r="57" spans="28:36">
      <c r="AB57" s="1" t="s">
        <v>24</v>
      </c>
      <c r="AC57" s="1">
        <v>1.4925534429674157</v>
      </c>
      <c r="AD57" s="1">
        <v>0.24937345998897031</v>
      </c>
      <c r="AE57" s="1">
        <v>5.9852136752380574</v>
      </c>
      <c r="AF57" s="1">
        <v>1.4416491715779727E-7</v>
      </c>
      <c r="AG57" s="1">
        <v>0.99337822802570153</v>
      </c>
      <c r="AH57" s="1">
        <v>1.9917286579091298</v>
      </c>
      <c r="AI57" s="1">
        <v>0.99337822802570153</v>
      </c>
      <c r="AJ57" s="1">
        <v>1.9917286579091298</v>
      </c>
    </row>
    <row r="58" spans="28:36">
      <c r="AB58" s="1" t="s">
        <v>25</v>
      </c>
      <c r="AC58" s="1">
        <v>0.86695500883167276</v>
      </c>
      <c r="AD58" s="1">
        <v>0.27548386731538066</v>
      </c>
      <c r="AE58" s="1">
        <v>3.1470264203862128</v>
      </c>
      <c r="AF58" s="1">
        <v>2.6038137376346638E-3</v>
      </c>
      <c r="AG58" s="1">
        <v>0.31551413502652914</v>
      </c>
      <c r="AH58" s="1">
        <v>1.4183958826368164</v>
      </c>
      <c r="AI58" s="1">
        <v>0.31551413502652914</v>
      </c>
      <c r="AJ58" s="1">
        <v>1.4183958826368164</v>
      </c>
    </row>
    <row r="59" spans="28:36">
      <c r="AB59" s="1" t="s">
        <v>26</v>
      </c>
      <c r="AC59" s="1">
        <v>-0.45857736222293366</v>
      </c>
      <c r="AD59" s="1">
        <v>0.29841838197536241</v>
      </c>
      <c r="AE59" s="1">
        <v>-1.5366927438832976</v>
      </c>
      <c r="AF59" s="1">
        <v>0.12980638373456913</v>
      </c>
      <c r="AG59" s="1">
        <v>-1.0559266550133479</v>
      </c>
      <c r="AH59" s="1">
        <v>0.13877193056748061</v>
      </c>
      <c r="AI59" s="1">
        <v>-1.0559266550133479</v>
      </c>
      <c r="AJ59" s="1">
        <v>0.13877193056748061</v>
      </c>
    </row>
    <row r="60" spans="28:36">
      <c r="AB60" s="1" t="s">
        <v>30</v>
      </c>
      <c r="AC60" s="1">
        <v>-0.16439999616808951</v>
      </c>
      <c r="AD60" s="1">
        <v>0.17099971843819231</v>
      </c>
      <c r="AE60" s="1">
        <v>-0.96140506937449566</v>
      </c>
      <c r="AF60" s="1">
        <v>0.34033961952441349</v>
      </c>
      <c r="AG60" s="1">
        <v>-0.50669312234973141</v>
      </c>
      <c r="AH60" s="1">
        <v>0.17789313001355242</v>
      </c>
      <c r="AI60" s="1">
        <v>-0.50669312234973141</v>
      </c>
      <c r="AJ60" s="1">
        <v>0.17789313001355242</v>
      </c>
    </row>
    <row r="61" spans="28:36">
      <c r="AB61" s="1" t="s">
        <v>31</v>
      </c>
      <c r="AC61" s="1">
        <v>0.18042171817448543</v>
      </c>
      <c r="AD61" s="1">
        <v>9.4522119224414974E-2</v>
      </c>
      <c r="AE61" s="1">
        <v>1.9087777512280182</v>
      </c>
      <c r="AF61" s="1">
        <v>6.1243016099321125E-2</v>
      </c>
      <c r="AG61" s="1">
        <v>-8.7848605154864645E-3</v>
      </c>
      <c r="AH61" s="1">
        <v>0.36962829686445731</v>
      </c>
      <c r="AI61" s="1">
        <v>-8.7848605154864645E-3</v>
      </c>
      <c r="AJ61" s="1">
        <v>0.36962829686445731</v>
      </c>
    </row>
    <row r="62" spans="28:36">
      <c r="AB62" s="1" t="s">
        <v>33</v>
      </c>
      <c r="AC62" s="1">
        <v>1.0111076782545576</v>
      </c>
      <c r="AD62" s="1">
        <v>0.47387230882595882</v>
      </c>
      <c r="AE62" s="1">
        <v>2.1337133641753092</v>
      </c>
      <c r="AF62" s="1">
        <v>3.7106877175731683E-2</v>
      </c>
      <c r="AG62" s="1">
        <v>6.2549192425365385E-2</v>
      </c>
      <c r="AH62" s="1">
        <v>1.9596661640837498</v>
      </c>
      <c r="AI62" s="1">
        <v>6.2549192425365385E-2</v>
      </c>
      <c r="AJ62" s="1">
        <v>1.9596661640837498</v>
      </c>
    </row>
    <row r="63" spans="28:36">
      <c r="AB63" s="1" t="s">
        <v>28</v>
      </c>
      <c r="AC63" s="1">
        <v>-9.8949392857636681E-2</v>
      </c>
      <c r="AD63" s="1">
        <v>0.15751974569879384</v>
      </c>
      <c r="AE63" s="1">
        <v>-0.6281713598423766</v>
      </c>
      <c r="AF63" s="1">
        <v>0.53235751518007879</v>
      </c>
      <c r="AG63" s="1">
        <v>-0.4142594219210235</v>
      </c>
      <c r="AH63" s="1">
        <v>0.21636063620575016</v>
      </c>
      <c r="AI63" s="1">
        <v>-0.4142594219210235</v>
      </c>
      <c r="AJ63" s="1">
        <v>0.21636063620575016</v>
      </c>
    </row>
    <row r="64" spans="28:36" ht="15" thickBot="1">
      <c r="AB64" s="2" t="s">
        <v>32</v>
      </c>
      <c r="AC64" s="2">
        <v>1.8116252424929587E-2</v>
      </c>
      <c r="AD64" s="2">
        <v>3.5480111505570143E-2</v>
      </c>
      <c r="AE64" s="2">
        <v>0.51060302958984372</v>
      </c>
      <c r="AF64" s="2">
        <v>0.61156704421793862</v>
      </c>
      <c r="AG64" s="2">
        <v>-5.290490711519269E-2</v>
      </c>
      <c r="AH64" s="2">
        <v>8.9137411965051871E-2</v>
      </c>
      <c r="AI64" s="2">
        <v>-5.290490711519269E-2</v>
      </c>
      <c r="AJ64" s="2">
        <v>8.9137411965051871E-2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382B-0B94-416A-BD4C-52B5CC3ABE24}">
  <dimension ref="A1:U132"/>
  <sheetViews>
    <sheetView zoomScaleNormal="100" workbookViewId="0">
      <selection activeCell="C120" sqref="C120"/>
    </sheetView>
  </sheetViews>
  <sheetFormatPr defaultRowHeight="14.5"/>
  <cols>
    <col min="1" max="1" width="17.26953125" bestFit="1" customWidth="1"/>
    <col min="2" max="2" width="11.81640625" bestFit="1" customWidth="1"/>
    <col min="3" max="3" width="13.453125" bestFit="1" customWidth="1"/>
    <col min="4" max="5" width="11.81640625" bestFit="1" customWidth="1"/>
    <col min="6" max="6" width="12.453125" bestFit="1" customWidth="1"/>
    <col min="7" max="7" width="10.453125" bestFit="1" customWidth="1"/>
    <col min="8" max="9" width="12" bestFit="1" customWidth="1"/>
    <col min="13" max="13" width="17.26953125" bestFit="1" customWidth="1"/>
    <col min="14" max="14" width="11.08984375" bestFit="1" customWidth="1"/>
    <col min="15" max="15" width="13.453125" bestFit="1" customWidth="1"/>
    <col min="16" max="17" width="11.81640625" bestFit="1" customWidth="1"/>
    <col min="18" max="18" width="12.453125" bestFit="1" customWidth="1"/>
    <col min="19" max="19" width="10.453125" bestFit="1" customWidth="1"/>
    <col min="20" max="21" width="12" bestFit="1" customWidth="1"/>
  </cols>
  <sheetData>
    <row r="1" spans="1:21">
      <c r="A1" s="10" t="s">
        <v>0</v>
      </c>
      <c r="B1" s="10"/>
      <c r="C1" s="10" t="s">
        <v>45</v>
      </c>
      <c r="D1" s="10"/>
      <c r="E1" s="10"/>
      <c r="F1" s="10"/>
      <c r="G1" s="10"/>
      <c r="H1" s="10"/>
      <c r="I1" s="10"/>
      <c r="J1" s="10"/>
      <c r="M1" t="s">
        <v>0</v>
      </c>
    </row>
    <row r="2" spans="1:21" ht="15" thickBot="1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21">
      <c r="A3" s="4" t="s">
        <v>1</v>
      </c>
      <c r="B3" s="4"/>
      <c r="C3" s="10"/>
      <c r="D3" s="10"/>
      <c r="E3" s="10"/>
      <c r="F3" s="10"/>
      <c r="G3" s="10"/>
      <c r="H3" s="10"/>
      <c r="I3" s="10"/>
      <c r="J3" s="10"/>
      <c r="M3" s="4" t="s">
        <v>1</v>
      </c>
      <c r="N3" s="4"/>
    </row>
    <row r="4" spans="1:21">
      <c r="A4" s="1" t="s">
        <v>2</v>
      </c>
      <c r="B4" s="5">
        <v>0.81346643152144715</v>
      </c>
      <c r="C4" s="10"/>
      <c r="D4" s="10"/>
      <c r="E4" s="10"/>
      <c r="F4" s="10"/>
      <c r="G4" s="10"/>
      <c r="H4" s="10"/>
      <c r="I4" s="10"/>
      <c r="J4" s="10"/>
      <c r="M4" s="1" t="s">
        <v>2</v>
      </c>
      <c r="N4" s="5">
        <v>0.82548250611495266</v>
      </c>
    </row>
    <row r="5" spans="1:21">
      <c r="A5" s="1" t="s">
        <v>3</v>
      </c>
      <c r="B5" s="5">
        <v>0.66172763521223732</v>
      </c>
      <c r="C5" s="10"/>
      <c r="D5" s="10"/>
      <c r="E5" s="10"/>
      <c r="F5" s="10"/>
      <c r="G5" s="10"/>
      <c r="H5" s="10"/>
      <c r="I5" s="10"/>
      <c r="J5" s="10"/>
      <c r="M5" s="1" t="s">
        <v>3</v>
      </c>
      <c r="N5" s="5">
        <v>0.68142136790182295</v>
      </c>
    </row>
    <row r="6" spans="1:21">
      <c r="A6" s="1" t="s">
        <v>4</v>
      </c>
      <c r="B6" s="5">
        <v>0.61506937800013217</v>
      </c>
      <c r="C6" s="10"/>
      <c r="D6" s="10"/>
      <c r="E6" s="10"/>
      <c r="F6" s="10"/>
      <c r="G6" s="10"/>
      <c r="H6" s="10"/>
      <c r="I6" s="10"/>
      <c r="J6" s="10"/>
      <c r="M6" s="1" t="s">
        <v>4</v>
      </c>
      <c r="N6" s="5">
        <v>0.6106261163244503</v>
      </c>
    </row>
    <row r="7" spans="1:21">
      <c r="A7" s="1" t="s">
        <v>5</v>
      </c>
      <c r="B7" s="5">
        <v>4.2687832292640504</v>
      </c>
      <c r="C7" s="10"/>
      <c r="D7" s="10"/>
      <c r="E7" s="10"/>
      <c r="F7" s="10"/>
      <c r="G7" s="10"/>
      <c r="H7" s="10"/>
      <c r="I7" s="10"/>
      <c r="J7" s="10"/>
      <c r="M7" s="1" t="s">
        <v>5</v>
      </c>
      <c r="N7" s="5">
        <v>4.2933498634153118</v>
      </c>
    </row>
    <row r="8" spans="1:21" ht="15" thickBot="1">
      <c r="A8" s="2" t="s">
        <v>6</v>
      </c>
      <c r="B8" s="2">
        <v>67</v>
      </c>
      <c r="C8" s="10"/>
      <c r="D8" s="10"/>
      <c r="E8" s="10"/>
      <c r="F8" s="10"/>
      <c r="G8" s="10"/>
      <c r="H8" s="10"/>
      <c r="I8" s="10"/>
      <c r="J8" s="10"/>
      <c r="M8" s="2" t="s">
        <v>6</v>
      </c>
      <c r="N8" s="2">
        <v>67</v>
      </c>
    </row>
    <row r="9" spans="1:21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21" ht="15" thickBot="1">
      <c r="A10" s="10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M10" t="s">
        <v>7</v>
      </c>
    </row>
    <row r="11" spans="1:21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10"/>
      <c r="H11" s="10"/>
      <c r="I11" s="10"/>
      <c r="J11" s="10"/>
      <c r="M11" s="3"/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16</v>
      </c>
    </row>
    <row r="12" spans="1:21">
      <c r="A12" s="1" t="s">
        <v>8</v>
      </c>
      <c r="B12" s="1">
        <v>8</v>
      </c>
      <c r="C12" s="1">
        <v>2067.5163354063307</v>
      </c>
      <c r="D12" s="1">
        <v>258.43954192579133</v>
      </c>
      <c r="E12" s="1">
        <v>14.182433608783748</v>
      </c>
      <c r="F12" s="1">
        <v>3.3775969266065427E-11</v>
      </c>
      <c r="G12" s="10"/>
      <c r="H12" s="10"/>
      <c r="I12" s="10"/>
      <c r="J12" s="10"/>
      <c r="M12" s="1" t="s">
        <v>8</v>
      </c>
      <c r="N12" s="1">
        <v>12</v>
      </c>
      <c r="O12" s="1">
        <v>2129.0478657130325</v>
      </c>
      <c r="P12" s="1">
        <v>177.42065547608604</v>
      </c>
      <c r="Q12" s="1">
        <v>9.6252411386248475</v>
      </c>
      <c r="R12" s="1">
        <v>1.2445578597231481E-9</v>
      </c>
    </row>
    <row r="13" spans="1:21">
      <c r="A13" s="1" t="s">
        <v>9</v>
      </c>
      <c r="B13" s="1">
        <v>58</v>
      </c>
      <c r="C13" s="1">
        <v>1056.9055949898686</v>
      </c>
      <c r="D13" s="1">
        <v>18.222510258446011</v>
      </c>
      <c r="E13" s="1"/>
      <c r="F13" s="1"/>
      <c r="G13" s="10"/>
      <c r="H13" s="10"/>
      <c r="I13" s="10"/>
      <c r="J13" s="10"/>
      <c r="M13" s="1" t="s">
        <v>9</v>
      </c>
      <c r="N13" s="1">
        <v>54</v>
      </c>
      <c r="O13" s="1">
        <v>995.37406468316681</v>
      </c>
      <c r="P13" s="1">
        <v>18.432853049688273</v>
      </c>
      <c r="Q13" s="1"/>
      <c r="R13" s="1"/>
    </row>
    <row r="14" spans="1:21" ht="15" thickBot="1">
      <c r="A14" s="2" t="s">
        <v>10</v>
      </c>
      <c r="B14" s="2">
        <v>66</v>
      </c>
      <c r="C14" s="2">
        <v>3124.4219303961991</v>
      </c>
      <c r="D14" s="2"/>
      <c r="E14" s="2"/>
      <c r="F14" s="2"/>
      <c r="G14" s="10"/>
      <c r="H14" s="10"/>
      <c r="I14" s="10"/>
      <c r="J14" s="10"/>
      <c r="M14" s="2" t="s">
        <v>10</v>
      </c>
      <c r="N14" s="2">
        <v>66</v>
      </c>
      <c r="O14" s="2">
        <v>3124.4219303961991</v>
      </c>
      <c r="P14" s="2"/>
      <c r="Q14" s="2"/>
      <c r="R14" s="2"/>
    </row>
    <row r="15" spans="1:21" ht="15" thickBot="1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21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J16" s="10"/>
      <c r="M16" s="3"/>
      <c r="N16" s="3" t="s">
        <v>17</v>
      </c>
      <c r="O16" s="3" t="s">
        <v>5</v>
      </c>
      <c r="P16" s="3" t="s">
        <v>18</v>
      </c>
      <c r="Q16" s="3" t="s">
        <v>19</v>
      </c>
      <c r="R16" s="3" t="s">
        <v>20</v>
      </c>
      <c r="S16" s="3" t="s">
        <v>21</v>
      </c>
      <c r="T16" s="3" t="s">
        <v>22</v>
      </c>
      <c r="U16" s="3" t="s">
        <v>23</v>
      </c>
    </row>
    <row r="17" spans="1:21">
      <c r="A17" s="1" t="s">
        <v>11</v>
      </c>
      <c r="B17" s="5">
        <v>-28.352752306913199</v>
      </c>
      <c r="C17" s="5">
        <v>10.911037680864514</v>
      </c>
      <c r="D17" s="5">
        <v>-2.598538574991593</v>
      </c>
      <c r="E17" s="5">
        <v>1.1850547565378892E-2</v>
      </c>
      <c r="F17" s="5">
        <v>-50.193567202867229</v>
      </c>
      <c r="G17" s="5">
        <v>-6.5119374109592734</v>
      </c>
      <c r="H17" s="5">
        <v>-50.193567202867229</v>
      </c>
      <c r="I17" s="5">
        <v>-6.5119374109592734</v>
      </c>
      <c r="J17" s="10"/>
      <c r="M17" s="1" t="s">
        <v>11</v>
      </c>
      <c r="N17" s="5">
        <v>-24.327243411371665</v>
      </c>
      <c r="O17" s="5">
        <v>14.057362912963635</v>
      </c>
      <c r="P17" s="5">
        <v>-1.7305694931541673</v>
      </c>
      <c r="Q17" s="5">
        <v>8.9240022649931458E-2</v>
      </c>
      <c r="R17" s="5">
        <v>-52.510559162115399</v>
      </c>
      <c r="S17" s="5">
        <v>3.8560723393720693</v>
      </c>
      <c r="T17" s="5">
        <v>-52.510559162115399</v>
      </c>
      <c r="U17" s="5">
        <v>3.8560723393720693</v>
      </c>
    </row>
    <row r="18" spans="1:21">
      <c r="A18" s="1" t="s">
        <v>24</v>
      </c>
      <c r="B18" s="5">
        <v>1.4925534429674157</v>
      </c>
      <c r="C18" s="5">
        <v>0.24937345998897031</v>
      </c>
      <c r="D18" s="5">
        <v>5.9852136752380574</v>
      </c>
      <c r="E18" s="5">
        <v>1.4416491715779727E-7</v>
      </c>
      <c r="F18" s="5">
        <v>0.99337822802570153</v>
      </c>
      <c r="G18" s="5">
        <v>1.9917286579091298</v>
      </c>
      <c r="H18" s="5">
        <v>0.99337822802570153</v>
      </c>
      <c r="I18" s="5">
        <v>1.9917286579091298</v>
      </c>
      <c r="J18" s="10"/>
      <c r="M18" s="1" t="s">
        <v>24</v>
      </c>
      <c r="N18" s="5">
        <v>1.4836454061263169</v>
      </c>
      <c r="O18" s="5">
        <v>0.25431844972189677</v>
      </c>
      <c r="P18" s="5">
        <v>5.8338095712234725</v>
      </c>
      <c r="Q18" s="5">
        <v>3.1455806680286018E-7</v>
      </c>
      <c r="R18" s="5">
        <v>0.97376761367479014</v>
      </c>
      <c r="S18" s="5">
        <v>1.9935231985778437</v>
      </c>
      <c r="T18" s="5">
        <v>0.97376761367479014</v>
      </c>
      <c r="U18" s="5">
        <v>1.9935231985778437</v>
      </c>
    </row>
    <row r="19" spans="1:21">
      <c r="A19" s="1" t="s">
        <v>25</v>
      </c>
      <c r="B19" s="5">
        <v>0.86695500883167276</v>
      </c>
      <c r="C19" s="5">
        <v>0.27548386731538066</v>
      </c>
      <c r="D19" s="5">
        <v>3.1470264203862128</v>
      </c>
      <c r="E19" s="5">
        <v>2.6038137376346638E-3</v>
      </c>
      <c r="F19" s="5">
        <v>0.31551413502652914</v>
      </c>
      <c r="G19" s="5">
        <v>1.4183958826368164</v>
      </c>
      <c r="H19" s="5">
        <v>0.31551413502652914</v>
      </c>
      <c r="I19" s="5">
        <v>1.4183958826368164</v>
      </c>
      <c r="J19" s="10"/>
      <c r="M19" s="1" t="s">
        <v>25</v>
      </c>
      <c r="N19" s="5">
        <v>0.87860254517031533</v>
      </c>
      <c r="O19" s="5">
        <v>0.28171241237956218</v>
      </c>
      <c r="P19" s="5">
        <v>3.1187924513121548</v>
      </c>
      <c r="Q19" s="5">
        <v>2.9111791221468203E-3</v>
      </c>
      <c r="R19" s="5">
        <v>0.31380316436503808</v>
      </c>
      <c r="S19" s="5">
        <v>1.4434019259755926</v>
      </c>
      <c r="T19" s="5">
        <v>0.31380316436503808</v>
      </c>
      <c r="U19" s="5">
        <v>1.4434019259755926</v>
      </c>
    </row>
    <row r="20" spans="1:21">
      <c r="A20" s="1" t="s">
        <v>26</v>
      </c>
      <c r="B20" s="5">
        <v>-0.45857736222293366</v>
      </c>
      <c r="C20" s="5">
        <v>0.29841838197536241</v>
      </c>
      <c r="D20" s="5">
        <v>-1.5366927438832976</v>
      </c>
      <c r="E20" s="5">
        <v>0.12980638373456913</v>
      </c>
      <c r="F20" s="5">
        <v>-1.0559266550133479</v>
      </c>
      <c r="G20" s="5">
        <v>0.13877193056748061</v>
      </c>
      <c r="H20" s="5">
        <v>-1.0559266550133479</v>
      </c>
      <c r="I20" s="5">
        <v>0.13877193056748061</v>
      </c>
      <c r="J20" s="10"/>
      <c r="M20" s="1" t="s">
        <v>26</v>
      </c>
      <c r="N20" s="5">
        <v>-0.36299915654220344</v>
      </c>
      <c r="O20" s="5">
        <v>0.33123262063411774</v>
      </c>
      <c r="P20" s="5">
        <v>-1.0959040080269609</v>
      </c>
      <c r="Q20" s="5">
        <v>0.2779843913728347</v>
      </c>
      <c r="R20" s="5">
        <v>-1.0270805772237983</v>
      </c>
      <c r="S20" s="5">
        <v>0.30108226413939149</v>
      </c>
      <c r="T20" s="5">
        <v>-1.0270805772237983</v>
      </c>
      <c r="U20" s="5">
        <v>0.30108226413939149</v>
      </c>
    </row>
    <row r="21" spans="1:21">
      <c r="A21" s="1" t="s">
        <v>30</v>
      </c>
      <c r="B21" s="5">
        <v>-0.16439999616808951</v>
      </c>
      <c r="C21" s="5">
        <v>0.17099971843819231</v>
      </c>
      <c r="D21" s="5">
        <v>-0.96140506937449566</v>
      </c>
      <c r="E21" s="5">
        <v>0.34033961952441349</v>
      </c>
      <c r="F21" s="5">
        <v>-0.50669312234973141</v>
      </c>
      <c r="G21" s="5">
        <v>0.17789313001355242</v>
      </c>
      <c r="H21" s="5">
        <v>-0.50669312234973141</v>
      </c>
      <c r="I21" s="5">
        <v>0.17789313001355242</v>
      </c>
      <c r="J21" s="10"/>
      <c r="M21" s="1" t="s">
        <v>30</v>
      </c>
      <c r="N21" s="5">
        <v>-0.57890959012090193</v>
      </c>
      <c r="O21" s="5">
        <v>0.37108595497053937</v>
      </c>
      <c r="P21" s="5">
        <v>-1.5600417702870533</v>
      </c>
      <c r="Q21" s="5">
        <v>0.12459205799814711</v>
      </c>
      <c r="R21" s="5">
        <v>-1.3228921353788226</v>
      </c>
      <c r="S21" s="5">
        <v>0.1650729551370187</v>
      </c>
      <c r="T21" s="5">
        <v>-1.3228921353788226</v>
      </c>
      <c r="U21" s="5">
        <v>0.1650729551370187</v>
      </c>
    </row>
    <row r="22" spans="1:21">
      <c r="A22" s="1" t="s">
        <v>31</v>
      </c>
      <c r="B22" s="5">
        <v>0.18042171817448543</v>
      </c>
      <c r="C22" s="5">
        <v>9.4522119224414974E-2</v>
      </c>
      <c r="D22" s="5">
        <v>1.9087777512280182</v>
      </c>
      <c r="E22" s="5">
        <v>6.1243016099321125E-2</v>
      </c>
      <c r="F22" s="5">
        <v>-8.7848605154864645E-3</v>
      </c>
      <c r="G22" s="5">
        <v>0.36962829686445731</v>
      </c>
      <c r="H22" s="5">
        <v>-8.7848605154864645E-3</v>
      </c>
      <c r="I22" s="5">
        <v>0.36962829686445731</v>
      </c>
      <c r="J22" s="10"/>
      <c r="M22" s="1" t="s">
        <v>31</v>
      </c>
      <c r="N22" s="5">
        <v>0.22368314686416699</v>
      </c>
      <c r="O22" s="5">
        <v>0.11047044132466444</v>
      </c>
      <c r="P22" s="5">
        <v>2.0248235109949348</v>
      </c>
      <c r="Q22" s="5">
        <v>4.7841987498635587E-2</v>
      </c>
      <c r="R22" s="5">
        <v>2.2032470953531613E-3</v>
      </c>
      <c r="S22" s="5">
        <v>0.44516304663298079</v>
      </c>
      <c r="T22" s="5">
        <v>2.2032470953531613E-3</v>
      </c>
      <c r="U22" s="5">
        <v>0.44516304663298079</v>
      </c>
    </row>
    <row r="23" spans="1:21">
      <c r="A23" s="1" t="s">
        <v>33</v>
      </c>
      <c r="B23" s="5">
        <v>1.0111076782545576</v>
      </c>
      <c r="C23" s="5">
        <v>0.47387230882595882</v>
      </c>
      <c r="D23" s="5">
        <v>2.1337133641753092</v>
      </c>
      <c r="E23" s="5">
        <v>3.7106877175731683E-2</v>
      </c>
      <c r="F23" s="5">
        <v>6.2549192425365385E-2</v>
      </c>
      <c r="G23" s="5">
        <v>1.9596661640837498</v>
      </c>
      <c r="H23" s="5">
        <v>6.2549192425365385E-2</v>
      </c>
      <c r="I23" s="5">
        <v>1.9596661640837498</v>
      </c>
      <c r="J23" s="10"/>
      <c r="M23" s="1" t="s">
        <v>33</v>
      </c>
      <c r="N23" s="5">
        <v>1.2118353015152104</v>
      </c>
      <c r="O23" s="5">
        <v>0.55564328071502189</v>
      </c>
      <c r="P23" s="5">
        <v>2.1809591577455536</v>
      </c>
      <c r="Q23" s="5">
        <v>3.3561226989897462E-2</v>
      </c>
      <c r="R23" s="5">
        <v>9.7837596388800074E-2</v>
      </c>
      <c r="S23" s="5">
        <v>2.3258330066416208</v>
      </c>
      <c r="T23" s="5">
        <v>9.7837596388800074E-2</v>
      </c>
      <c r="U23" s="5">
        <v>2.3258330066416208</v>
      </c>
    </row>
    <row r="24" spans="1:21">
      <c r="A24" s="1" t="s">
        <v>28</v>
      </c>
      <c r="B24" s="5">
        <v>-9.8949392857636681E-2</v>
      </c>
      <c r="C24" s="5">
        <v>0.15751974569879384</v>
      </c>
      <c r="D24" s="5">
        <v>-0.6281713598423766</v>
      </c>
      <c r="E24" s="5">
        <v>0.53235751518007879</v>
      </c>
      <c r="F24" s="5">
        <v>-0.4142594219210235</v>
      </c>
      <c r="G24" s="5">
        <v>0.21636063620575016</v>
      </c>
      <c r="H24" s="5">
        <v>-0.4142594219210235</v>
      </c>
      <c r="I24" s="5">
        <v>0.21636063620575016</v>
      </c>
      <c r="J24" s="10"/>
      <c r="M24" s="1" t="s">
        <v>34</v>
      </c>
      <c r="N24" s="5">
        <v>-793.59851976734956</v>
      </c>
      <c r="O24" s="5">
        <v>494.26922342679654</v>
      </c>
      <c r="P24" s="5">
        <v>-1.6055997058956777</v>
      </c>
      <c r="Q24" s="5">
        <v>0.11419475553000462</v>
      </c>
      <c r="R24" s="5">
        <v>-1784.5486486045295</v>
      </c>
      <c r="S24" s="5">
        <v>197.35160906983037</v>
      </c>
      <c r="T24" s="5">
        <v>-1784.5486486045295</v>
      </c>
      <c r="U24" s="5">
        <v>197.35160906983037</v>
      </c>
    </row>
    <row r="25" spans="1:21" ht="15" thickBot="1">
      <c r="A25" s="2" t="s">
        <v>32</v>
      </c>
      <c r="B25" s="6">
        <v>1.8116252424929587E-2</v>
      </c>
      <c r="C25" s="6">
        <v>3.5480111505570143E-2</v>
      </c>
      <c r="D25" s="6">
        <v>0.51060302958984372</v>
      </c>
      <c r="E25" s="6">
        <v>0.61156704421793862</v>
      </c>
      <c r="F25" s="6">
        <v>-5.290490711519269E-2</v>
      </c>
      <c r="G25" s="6">
        <v>8.9137411965051871E-2</v>
      </c>
      <c r="H25" s="6">
        <v>-5.290490711519269E-2</v>
      </c>
      <c r="I25" s="6">
        <v>8.9137411965051871E-2</v>
      </c>
      <c r="J25" s="10"/>
      <c r="M25" s="1" t="s">
        <v>37</v>
      </c>
      <c r="N25" s="5">
        <v>1.1268787153432789</v>
      </c>
      <c r="O25" s="5">
        <v>0.79215387842605756</v>
      </c>
      <c r="P25" s="5">
        <v>1.4225502721545606</v>
      </c>
      <c r="Q25" s="5">
        <v>0.16061779283108457</v>
      </c>
      <c r="R25" s="5">
        <v>-0.46129418857096471</v>
      </c>
      <c r="S25" s="5">
        <v>2.7150516192575225</v>
      </c>
      <c r="T25" s="5">
        <v>-0.46129418857096471</v>
      </c>
      <c r="U25" s="5">
        <v>2.7150516192575225</v>
      </c>
    </row>
    <row r="26" spans="1:21">
      <c r="M26" s="1" t="s">
        <v>32</v>
      </c>
      <c r="N26" s="5">
        <v>-0.58381064801464966</v>
      </c>
      <c r="O26" s="5">
        <v>0.46120036929210689</v>
      </c>
      <c r="P26" s="5">
        <v>-1.2658503481051768</v>
      </c>
      <c r="Q26" s="5">
        <v>0.21100084098799882</v>
      </c>
      <c r="R26" s="5">
        <v>-1.5084617161130782</v>
      </c>
      <c r="S26" s="5">
        <v>0.34084042008377902</v>
      </c>
      <c r="T26" s="5">
        <v>-1.5084617161130782</v>
      </c>
      <c r="U26" s="5">
        <v>0.34084042008377902</v>
      </c>
    </row>
    <row r="27" spans="1:21">
      <c r="M27" s="1" t="s">
        <v>38</v>
      </c>
      <c r="N27" s="5">
        <v>3.4440693425514673E-3</v>
      </c>
      <c r="O27" s="5">
        <v>8.9340612357516905E-2</v>
      </c>
      <c r="P27" s="5">
        <v>3.8549873922614677E-2</v>
      </c>
      <c r="Q27" s="5">
        <v>0.9693914350401418</v>
      </c>
      <c r="R27" s="5">
        <v>-0.17567307396707221</v>
      </c>
      <c r="S27" s="5">
        <v>0.18256121265217518</v>
      </c>
      <c r="T27" s="5">
        <v>-0.17567307396707221</v>
      </c>
      <c r="U27" s="5">
        <v>0.18256121265217518</v>
      </c>
    </row>
    <row r="28" spans="1:21">
      <c r="A28" t="s">
        <v>51</v>
      </c>
      <c r="B28">
        <f>(N5-B5)/8</f>
        <v>2.4617165861982038E-3</v>
      </c>
      <c r="C28">
        <f>(1-N5)/(67-12-1)</f>
        <v>5.8996042981143901E-3</v>
      </c>
      <c r="D28" s="9">
        <f>B28/C28</f>
        <v>0.41726808474002375</v>
      </c>
      <c r="M28" s="1" t="s">
        <v>35</v>
      </c>
      <c r="N28" s="5">
        <v>430.12291814638957</v>
      </c>
      <c r="O28" s="5">
        <v>279.5244534109562</v>
      </c>
      <c r="P28" s="5">
        <v>1.5387666907053168</v>
      </c>
      <c r="Q28" s="5">
        <v>0.12970095088436231</v>
      </c>
      <c r="R28" s="5">
        <v>-130.28986903932423</v>
      </c>
      <c r="S28" s="5">
        <v>990.53570533210336</v>
      </c>
      <c r="T28" s="5">
        <v>-130.28986903932423</v>
      </c>
      <c r="U28" s="5">
        <v>990.53570533210336</v>
      </c>
    </row>
    <row r="29" spans="1:21" ht="15" thickBot="1">
      <c r="A29" t="s">
        <v>48</v>
      </c>
      <c r="B29">
        <v>2.0853999999999999</v>
      </c>
      <c r="M29" s="2" t="s">
        <v>28</v>
      </c>
      <c r="N29" s="6">
        <v>-9.6724248983370412E-2</v>
      </c>
      <c r="O29" s="6">
        <v>0.1609669602566581</v>
      </c>
      <c r="P29" s="6">
        <v>-0.60089504597183063</v>
      </c>
      <c r="Q29" s="6">
        <v>0.55042391168014326</v>
      </c>
      <c r="R29" s="6">
        <v>-0.4194435736845345</v>
      </c>
      <c r="S29" s="6">
        <v>0.2259950757177937</v>
      </c>
      <c r="T29" s="6">
        <v>-0.4194435736845345</v>
      </c>
      <c r="U29" s="6">
        <v>0.2259950757177937</v>
      </c>
    </row>
    <row r="30" spans="1:21">
      <c r="A30" t="s">
        <v>49</v>
      </c>
      <c r="B30" t="s">
        <v>50</v>
      </c>
    </row>
    <row r="34" spans="1:6">
      <c r="A34" t="s">
        <v>0</v>
      </c>
    </row>
    <row r="35" spans="1:6" ht="15" thickBot="1"/>
    <row r="36" spans="1:6">
      <c r="A36" s="4" t="s">
        <v>1</v>
      </c>
      <c r="B36" s="4"/>
    </row>
    <row r="37" spans="1:6">
      <c r="A37" s="1" t="s">
        <v>2</v>
      </c>
      <c r="B37" s="1">
        <v>0.81346643152144715</v>
      </c>
    </row>
    <row r="38" spans="1:6">
      <c r="A38" s="1" t="s">
        <v>3</v>
      </c>
      <c r="B38" s="1">
        <v>0.66172763521223732</v>
      </c>
    </row>
    <row r="39" spans="1:6">
      <c r="A39" s="1" t="s">
        <v>4</v>
      </c>
      <c r="B39" s="1">
        <v>0.61506937800013217</v>
      </c>
    </row>
    <row r="40" spans="1:6">
      <c r="A40" s="1" t="s">
        <v>5</v>
      </c>
      <c r="B40" s="1">
        <v>4.2687832292640504</v>
      </c>
    </row>
    <row r="41" spans="1:6" ht="15" thickBot="1">
      <c r="A41" s="2" t="s">
        <v>6</v>
      </c>
      <c r="B41" s="2">
        <v>67</v>
      </c>
    </row>
    <row r="43" spans="1:6" ht="15" thickBot="1">
      <c r="A43" t="s">
        <v>7</v>
      </c>
    </row>
    <row r="44" spans="1:6">
      <c r="A44" s="3"/>
      <c r="B44" s="3" t="s">
        <v>12</v>
      </c>
      <c r="C44" s="3" t="s">
        <v>13</v>
      </c>
      <c r="D44" s="3" t="s">
        <v>14</v>
      </c>
      <c r="E44" s="3" t="s">
        <v>15</v>
      </c>
      <c r="F44" s="3" t="s">
        <v>16</v>
      </c>
    </row>
    <row r="45" spans="1:6">
      <c r="A45" s="1" t="s">
        <v>8</v>
      </c>
      <c r="B45" s="1">
        <v>8</v>
      </c>
      <c r="C45" s="1">
        <v>2067.5163354063307</v>
      </c>
      <c r="D45" s="1">
        <v>258.43954192579133</v>
      </c>
      <c r="E45" s="1">
        <v>14.182433608783748</v>
      </c>
      <c r="F45" s="1">
        <v>3.3775969266065427E-11</v>
      </c>
    </row>
    <row r="46" spans="1:6">
      <c r="A46" s="1" t="s">
        <v>9</v>
      </c>
      <c r="B46" s="1">
        <v>58</v>
      </c>
      <c r="C46" s="1">
        <v>1056.9055949898686</v>
      </c>
      <c r="D46" s="1">
        <v>18.222510258446011</v>
      </c>
      <c r="E46" s="1"/>
      <c r="F46" s="1"/>
    </row>
    <row r="47" spans="1:6" ht="15" thickBot="1">
      <c r="A47" s="2" t="s">
        <v>10</v>
      </c>
      <c r="B47" s="2">
        <v>66</v>
      </c>
      <c r="C47" s="2">
        <v>3124.4219303961991</v>
      </c>
      <c r="D47" s="2"/>
      <c r="E47" s="2"/>
      <c r="F47" s="2"/>
    </row>
    <row r="48" spans="1:6" ht="15" thickBot="1"/>
    <row r="49" spans="1:9">
      <c r="A49" s="3"/>
      <c r="B49" s="3" t="s">
        <v>17</v>
      </c>
      <c r="C49" s="3" t="s">
        <v>5</v>
      </c>
      <c r="D49" s="3" t="s">
        <v>18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23</v>
      </c>
    </row>
    <row r="50" spans="1:9">
      <c r="A50" s="1" t="s">
        <v>11</v>
      </c>
      <c r="B50" s="1">
        <v>-28.352752306913249</v>
      </c>
      <c r="C50" s="1">
        <v>10.911037680864514</v>
      </c>
      <c r="D50" s="1">
        <v>-2.598538574991593</v>
      </c>
      <c r="E50" s="1">
        <v>1.1850547565378892E-2</v>
      </c>
      <c r="F50" s="1">
        <v>-50.193567202867229</v>
      </c>
      <c r="G50" s="1">
        <v>-6.5119374109592734</v>
      </c>
      <c r="H50" s="1">
        <v>-50.193567202867229</v>
      </c>
      <c r="I50" s="1">
        <v>-6.5119374109592734</v>
      </c>
    </row>
    <row r="51" spans="1:9">
      <c r="A51" s="1" t="s">
        <v>24</v>
      </c>
      <c r="B51" s="1">
        <v>1.4925534429674157</v>
      </c>
      <c r="C51" s="1">
        <v>0.24937345998897031</v>
      </c>
      <c r="D51" s="1">
        <v>5.9852136752380574</v>
      </c>
      <c r="E51" s="1">
        <v>1.4416491715779727E-7</v>
      </c>
      <c r="F51" s="1">
        <v>0.99337822802570153</v>
      </c>
      <c r="G51" s="1">
        <v>1.9917286579091298</v>
      </c>
      <c r="H51" s="1">
        <v>0.99337822802570153</v>
      </c>
      <c r="I51" s="1">
        <v>1.9917286579091298</v>
      </c>
    </row>
    <row r="52" spans="1:9">
      <c r="A52" s="1" t="s">
        <v>25</v>
      </c>
      <c r="B52" s="1">
        <v>0.86695500883167276</v>
      </c>
      <c r="C52" s="1">
        <v>0.27548386731538066</v>
      </c>
      <c r="D52" s="1">
        <v>3.1470264203862128</v>
      </c>
      <c r="E52" s="1">
        <v>2.6038137376346638E-3</v>
      </c>
      <c r="F52" s="1">
        <v>0.31551413502652914</v>
      </c>
      <c r="G52" s="1">
        <v>1.4183958826368164</v>
      </c>
      <c r="H52" s="1">
        <v>0.31551413502652914</v>
      </c>
      <c r="I52" s="1">
        <v>1.4183958826368164</v>
      </c>
    </row>
    <row r="53" spans="1:9">
      <c r="A53" s="1" t="s">
        <v>26</v>
      </c>
      <c r="B53" s="1">
        <v>-0.45857736222293366</v>
      </c>
      <c r="C53" s="1">
        <v>0.29841838197536241</v>
      </c>
      <c r="D53" s="1">
        <v>-1.5366927438832976</v>
      </c>
      <c r="E53" s="1">
        <v>0.12980638373456913</v>
      </c>
      <c r="F53" s="1">
        <v>-1.0559266550133479</v>
      </c>
      <c r="G53" s="1">
        <v>0.13877193056748061</v>
      </c>
      <c r="H53" s="1">
        <v>-1.0559266550133479</v>
      </c>
      <c r="I53" s="1">
        <v>0.13877193056748061</v>
      </c>
    </row>
    <row r="54" spans="1:9">
      <c r="A54" s="1" t="s">
        <v>30</v>
      </c>
      <c r="B54" s="1">
        <v>-0.16439999616808951</v>
      </c>
      <c r="C54" s="1">
        <v>0.17099971843819231</v>
      </c>
      <c r="D54" s="1">
        <v>-0.96140506937449566</v>
      </c>
      <c r="E54" s="1">
        <v>0.34033961952441349</v>
      </c>
      <c r="F54" s="1">
        <v>-0.50669312234973141</v>
      </c>
      <c r="G54" s="1">
        <v>0.17789313001355242</v>
      </c>
      <c r="H54" s="1">
        <v>-0.50669312234973141</v>
      </c>
      <c r="I54" s="1">
        <v>0.17789313001355242</v>
      </c>
    </row>
    <row r="55" spans="1:9">
      <c r="A55" s="1" t="s">
        <v>31</v>
      </c>
      <c r="B55" s="1">
        <v>0.18042171817448543</v>
      </c>
      <c r="C55" s="1">
        <v>9.4522119224414974E-2</v>
      </c>
      <c r="D55" s="1">
        <v>1.9087777512280182</v>
      </c>
      <c r="E55" s="1">
        <v>6.1243016099321125E-2</v>
      </c>
      <c r="F55" s="1">
        <v>-8.7848605154864645E-3</v>
      </c>
      <c r="G55" s="1">
        <v>0.36962829686445731</v>
      </c>
      <c r="H55" s="1">
        <v>-8.7848605154864645E-3</v>
      </c>
      <c r="I55" s="1">
        <v>0.36962829686445731</v>
      </c>
    </row>
    <row r="56" spans="1:9">
      <c r="A56" s="1" t="s">
        <v>33</v>
      </c>
      <c r="B56" s="1">
        <v>1.0111076782545576</v>
      </c>
      <c r="C56" s="1">
        <v>0.47387230882595882</v>
      </c>
      <c r="D56" s="1">
        <v>2.1337133641753092</v>
      </c>
      <c r="E56" s="1">
        <v>3.7106877175731683E-2</v>
      </c>
      <c r="F56" s="1">
        <v>6.2549192425365385E-2</v>
      </c>
      <c r="G56" s="1">
        <v>1.9596661640837498</v>
      </c>
      <c r="H56" s="1">
        <v>6.2549192425365385E-2</v>
      </c>
      <c r="I56" s="1">
        <v>1.9596661640837498</v>
      </c>
    </row>
    <row r="57" spans="1:9">
      <c r="A57" s="1" t="s">
        <v>28</v>
      </c>
      <c r="B57" s="1">
        <v>-9.8949392857636681E-2</v>
      </c>
      <c r="C57" s="1">
        <v>0.15751974569879384</v>
      </c>
      <c r="D57" s="1">
        <v>-0.6281713598423766</v>
      </c>
      <c r="E57" s="1">
        <v>0.53235751518007879</v>
      </c>
      <c r="F57" s="1">
        <v>-0.4142594219210235</v>
      </c>
      <c r="G57" s="1">
        <v>0.21636063620575016</v>
      </c>
      <c r="H57" s="1">
        <v>-0.4142594219210235</v>
      </c>
      <c r="I57" s="1">
        <v>0.21636063620575016</v>
      </c>
    </row>
    <row r="58" spans="1:9" ht="15" thickBot="1">
      <c r="A58" s="2" t="s">
        <v>32</v>
      </c>
      <c r="B58" s="2">
        <v>1.8116252424929587E-2</v>
      </c>
      <c r="C58" s="2">
        <v>3.5480111505570143E-2</v>
      </c>
      <c r="D58" s="2">
        <v>0.51060302958984372</v>
      </c>
      <c r="E58" s="2">
        <v>0.61156704421793862</v>
      </c>
      <c r="F58" s="2">
        <v>-5.290490711519269E-2</v>
      </c>
      <c r="G58" s="2">
        <v>8.9137411965051871E-2</v>
      </c>
      <c r="H58" s="2">
        <v>-5.290490711519269E-2</v>
      </c>
      <c r="I58" s="2">
        <v>8.9137411965051871E-2</v>
      </c>
    </row>
    <row r="62" spans="1:9">
      <c r="A62" t="s">
        <v>52</v>
      </c>
    </row>
    <row r="63" spans="1:9" ht="15" thickBot="1"/>
    <row r="64" spans="1:9">
      <c r="A64" s="3" t="s">
        <v>53</v>
      </c>
      <c r="B64" s="3" t="s">
        <v>54</v>
      </c>
      <c r="C64" s="3" t="s">
        <v>55</v>
      </c>
      <c r="D64" s="3" t="s">
        <v>56</v>
      </c>
    </row>
    <row r="65" spans="1:7">
      <c r="A65" s="1">
        <v>1</v>
      </c>
      <c r="B65" s="5">
        <v>26.282456365828139</v>
      </c>
      <c r="C65" s="5">
        <v>10.003257919886146</v>
      </c>
      <c r="D65" s="5">
        <v>2.4997428561638153</v>
      </c>
      <c r="G65" s="7">
        <v>10</v>
      </c>
    </row>
    <row r="66" spans="1:7">
      <c r="A66" s="1">
        <v>2</v>
      </c>
      <c r="B66" s="5">
        <v>33.85002422582069</v>
      </c>
      <c r="C66" s="5">
        <v>1.6916424408459747</v>
      </c>
      <c r="D66" s="5">
        <v>0.42272938882059485</v>
      </c>
      <c r="G66" s="7">
        <v>1.69</v>
      </c>
    </row>
    <row r="67" spans="1:7">
      <c r="A67" s="1">
        <v>3</v>
      </c>
      <c r="B67" s="5">
        <v>27.290624647876871</v>
      </c>
      <c r="C67" s="5">
        <v>6.8093753521231299</v>
      </c>
      <c r="D67" s="5">
        <v>1.7016143668123571</v>
      </c>
      <c r="G67" s="7">
        <v>6.81</v>
      </c>
    </row>
    <row r="68" spans="1:7">
      <c r="A68" s="1">
        <v>4</v>
      </c>
      <c r="B68" s="5">
        <v>28.72742045317888</v>
      </c>
      <c r="C68" s="5">
        <v>3.7725795468211203</v>
      </c>
      <c r="D68" s="5">
        <v>0.94274073976722528</v>
      </c>
      <c r="G68" s="7">
        <v>3.77</v>
      </c>
    </row>
    <row r="69" spans="1:7">
      <c r="A69" s="1">
        <v>5</v>
      </c>
      <c r="B69" s="5">
        <v>28.520801661948859</v>
      </c>
      <c r="C69" s="5">
        <v>3.9791983380511411</v>
      </c>
      <c r="D69" s="5">
        <v>0.99437330302440918</v>
      </c>
      <c r="G69" s="7">
        <v>3.98</v>
      </c>
    </row>
    <row r="70" spans="1:7">
      <c r="A70" s="1">
        <v>6</v>
      </c>
      <c r="B70" s="5">
        <v>27.197045649144208</v>
      </c>
      <c r="C70" s="5">
        <v>3.8029543508557921</v>
      </c>
      <c r="D70" s="5">
        <v>0.95033118679969675</v>
      </c>
      <c r="G70" s="7">
        <v>3.8</v>
      </c>
    </row>
    <row r="71" spans="1:7">
      <c r="A71" s="1">
        <v>7</v>
      </c>
      <c r="B71" s="5">
        <v>34.668346310183466</v>
      </c>
      <c r="C71" s="5">
        <v>-4.2516796435167983</v>
      </c>
      <c r="D71" s="5">
        <v>-1.0624644391553588</v>
      </c>
      <c r="G71" s="7">
        <v>-4.25</v>
      </c>
    </row>
    <row r="72" spans="1:7">
      <c r="A72" s="1">
        <v>8</v>
      </c>
      <c r="B72" s="5">
        <v>26.145988706113229</v>
      </c>
      <c r="C72" s="5">
        <v>3.8540112938867708</v>
      </c>
      <c r="D72" s="5">
        <v>0.96308995295582367</v>
      </c>
      <c r="G72" s="7">
        <v>3.85</v>
      </c>
    </row>
    <row r="73" spans="1:7">
      <c r="A73" s="1">
        <v>9</v>
      </c>
      <c r="B73" s="5">
        <v>23.847929307076811</v>
      </c>
      <c r="C73" s="5">
        <v>3.1520706929231892</v>
      </c>
      <c r="D73" s="5">
        <v>0.78767999984226644</v>
      </c>
      <c r="G73" s="7">
        <v>3.15</v>
      </c>
    </row>
    <row r="74" spans="1:7">
      <c r="A74" s="1">
        <v>10</v>
      </c>
      <c r="B74" s="5">
        <v>21.759768242309555</v>
      </c>
      <c r="C74" s="5">
        <v>5.1688031862618722</v>
      </c>
      <c r="D74" s="5">
        <v>1.2916470757081051</v>
      </c>
      <c r="G74" s="7">
        <v>5.17</v>
      </c>
    </row>
    <row r="75" spans="1:7">
      <c r="A75" s="1">
        <v>11</v>
      </c>
      <c r="B75" s="5">
        <v>23.283321854218691</v>
      </c>
      <c r="C75" s="5">
        <v>2.7166781457813087</v>
      </c>
      <c r="D75" s="5">
        <v>0.6788785055629637</v>
      </c>
      <c r="G75" s="7">
        <v>2.72</v>
      </c>
    </row>
    <row r="76" spans="1:7">
      <c r="A76" s="1">
        <v>12</v>
      </c>
      <c r="B76" s="5">
        <v>24.375974380768501</v>
      </c>
      <c r="C76" s="5">
        <v>1.6240256192314995</v>
      </c>
      <c r="D76" s="5">
        <v>0.40583242703664724</v>
      </c>
      <c r="G76" s="7">
        <v>1.62</v>
      </c>
    </row>
    <row r="77" spans="1:7">
      <c r="A77" s="1">
        <v>13</v>
      </c>
      <c r="B77" s="5">
        <v>29.036517982334651</v>
      </c>
      <c r="C77" s="5">
        <v>-3.6519025977192676</v>
      </c>
      <c r="D77" s="5">
        <v>-0.91258443030915282</v>
      </c>
      <c r="G77" s="7">
        <v>-3.65</v>
      </c>
    </row>
    <row r="78" spans="1:7">
      <c r="A78" s="1">
        <v>14</v>
      </c>
      <c r="B78" s="5">
        <v>23.978488545889821</v>
      </c>
      <c r="C78" s="5">
        <v>1.0215114541101791</v>
      </c>
      <c r="D78" s="5">
        <v>0.25526843158018808</v>
      </c>
      <c r="G78" s="7">
        <v>1.02</v>
      </c>
    </row>
    <row r="79" spans="1:7">
      <c r="A79" s="1">
        <v>15</v>
      </c>
      <c r="B79" s="5">
        <v>28.487272258702102</v>
      </c>
      <c r="C79" s="5">
        <v>-3.4872722587021023</v>
      </c>
      <c r="D79" s="5">
        <v>-0.87144448198812929</v>
      </c>
      <c r="G79" s="7">
        <v>-3.49</v>
      </c>
    </row>
    <row r="80" spans="1:7">
      <c r="A80" s="1">
        <v>16</v>
      </c>
      <c r="B80" s="5">
        <v>22.278406456394521</v>
      </c>
      <c r="C80" s="5">
        <v>2.7215935436054792</v>
      </c>
      <c r="D80" s="5">
        <v>0.68010682844482662</v>
      </c>
      <c r="G80" s="7">
        <v>2.72</v>
      </c>
    </row>
    <row r="81" spans="1:7">
      <c r="A81" s="1">
        <v>17</v>
      </c>
      <c r="B81" s="5">
        <v>28.531889241913113</v>
      </c>
      <c r="C81" s="5">
        <v>-4.5318892419131132</v>
      </c>
      <c r="D81" s="5">
        <v>-1.1324868206064302</v>
      </c>
      <c r="G81" s="7">
        <v>-4.53</v>
      </c>
    </row>
    <row r="82" spans="1:7">
      <c r="A82" s="1">
        <v>18</v>
      </c>
      <c r="B82" s="5">
        <v>20.384375126924912</v>
      </c>
      <c r="C82" s="5">
        <v>2.9727677302179458</v>
      </c>
      <c r="D82" s="5">
        <v>0.74287346744041671</v>
      </c>
      <c r="G82" s="7">
        <v>2.97</v>
      </c>
    </row>
    <row r="83" spans="1:7">
      <c r="A83" s="1">
        <v>19</v>
      </c>
      <c r="B83" s="5">
        <v>19.646411530872161</v>
      </c>
      <c r="C83" s="5">
        <v>3.6869218024611712</v>
      </c>
      <c r="D83" s="5">
        <v>0.9213354799754907</v>
      </c>
      <c r="G83" s="7">
        <v>3.69</v>
      </c>
    </row>
    <row r="84" spans="1:7">
      <c r="A84" s="1">
        <v>20</v>
      </c>
      <c r="B84" s="5">
        <v>24.033266264464739</v>
      </c>
      <c r="C84" s="5">
        <v>-0.70026626446474083</v>
      </c>
      <c r="D84" s="5">
        <v>-0.17499154835629596</v>
      </c>
      <c r="G84" s="7">
        <v>-0.7</v>
      </c>
    </row>
    <row r="85" spans="1:7">
      <c r="A85" s="1">
        <v>21</v>
      </c>
      <c r="B85" s="5">
        <v>19.974753235738891</v>
      </c>
      <c r="C85" s="5">
        <v>3.1252467642611101</v>
      </c>
      <c r="D85" s="5">
        <v>0.78097689125661451</v>
      </c>
      <c r="G85" s="7">
        <v>3.13</v>
      </c>
    </row>
    <row r="86" spans="1:7">
      <c r="A86" s="1">
        <v>22</v>
      </c>
      <c r="B86" s="5">
        <v>16.673273243701392</v>
      </c>
      <c r="C86" s="5">
        <v>6.3267267562986085</v>
      </c>
      <c r="D86" s="5">
        <v>1.5810039227837804</v>
      </c>
      <c r="G86" s="7">
        <v>6.33</v>
      </c>
    </row>
    <row r="87" spans="1:7">
      <c r="A87" s="1">
        <v>23</v>
      </c>
      <c r="B87" s="5">
        <v>23.62761072716917</v>
      </c>
      <c r="C87" s="5">
        <v>-0.62761072716916999</v>
      </c>
      <c r="D87" s="5">
        <v>-0.15683544743698527</v>
      </c>
      <c r="G87" s="7">
        <v>-0.63</v>
      </c>
    </row>
    <row r="88" spans="1:7">
      <c r="A88" s="1">
        <v>24</v>
      </c>
      <c r="B88" s="5">
        <v>26.676804918558851</v>
      </c>
      <c r="C88" s="5">
        <v>-4.1768049185588509</v>
      </c>
      <c r="D88" s="5">
        <v>-1.0437537790564346</v>
      </c>
      <c r="G88" s="7">
        <v>-4.18</v>
      </c>
    </row>
    <row r="89" spans="1:7">
      <c r="A89" s="1">
        <v>25</v>
      </c>
      <c r="B89" s="5">
        <v>20.630229738264799</v>
      </c>
      <c r="C89" s="5">
        <v>1.3697702617352014</v>
      </c>
      <c r="D89" s="5">
        <v>0.34229582539817005</v>
      </c>
      <c r="G89" s="7">
        <v>1.37</v>
      </c>
    </row>
    <row r="90" spans="1:7">
      <c r="A90" s="1">
        <v>26</v>
      </c>
      <c r="B90" s="5">
        <v>14.973585065236927</v>
      </c>
      <c r="C90" s="5">
        <v>6.2264149347630724</v>
      </c>
      <c r="D90" s="5">
        <v>1.5559367135525013</v>
      </c>
      <c r="G90" s="7">
        <v>6.23</v>
      </c>
    </row>
    <row r="91" spans="1:7">
      <c r="A91" s="1">
        <v>27</v>
      </c>
      <c r="B91" s="5">
        <v>19.705460445373618</v>
      </c>
      <c r="C91" s="5">
        <v>0.79453955462638248</v>
      </c>
      <c r="D91" s="5">
        <v>0.19854977163674742</v>
      </c>
      <c r="G91" s="7">
        <v>0.79</v>
      </c>
    </row>
    <row r="92" spans="1:7">
      <c r="A92" s="1">
        <v>28</v>
      </c>
      <c r="B92" s="5">
        <v>19.220345618986986</v>
      </c>
      <c r="C92" s="5">
        <v>0.77965438101301388</v>
      </c>
      <c r="D92" s="5">
        <v>0.19483007284453635</v>
      </c>
      <c r="G92" s="7">
        <v>0.78</v>
      </c>
    </row>
    <row r="93" spans="1:7">
      <c r="A93" s="1">
        <v>29</v>
      </c>
      <c r="B93" s="5">
        <v>21.810930372318051</v>
      </c>
      <c r="C93" s="5">
        <v>-1.810930372318051</v>
      </c>
      <c r="D93" s="5">
        <v>-0.45253859267318081</v>
      </c>
      <c r="G93" s="7">
        <v>-1.81</v>
      </c>
    </row>
    <row r="94" spans="1:7">
      <c r="A94" s="1">
        <v>30</v>
      </c>
      <c r="B94" s="5">
        <v>17.881802933956159</v>
      </c>
      <c r="C94" s="5">
        <v>2.1181970660438409</v>
      </c>
      <c r="D94" s="5">
        <v>0.52932234939819589</v>
      </c>
      <c r="G94" s="7">
        <v>2.12</v>
      </c>
    </row>
    <row r="95" spans="1:7">
      <c r="A95" s="1">
        <v>31</v>
      </c>
      <c r="B95" s="5">
        <v>13.076612035450406</v>
      </c>
      <c r="C95" s="5">
        <v>6.6733879645495939</v>
      </c>
      <c r="D95" s="5">
        <v>1.6676320879050472</v>
      </c>
      <c r="G95" s="7">
        <v>6.67</v>
      </c>
    </row>
    <row r="96" spans="1:7">
      <c r="A96" s="1">
        <v>32</v>
      </c>
      <c r="B96" s="5">
        <v>19.821468124809957</v>
      </c>
      <c r="C96" s="5">
        <v>-0.32146812480995735</v>
      </c>
      <c r="D96" s="5">
        <v>-8.0332593132539654E-2</v>
      </c>
      <c r="G96" s="7">
        <v>-0.32</v>
      </c>
    </row>
    <row r="97" spans="1:7">
      <c r="A97" s="1">
        <v>33</v>
      </c>
      <c r="B97" s="5">
        <v>15.287718114489477</v>
      </c>
      <c r="C97" s="5">
        <v>3.2122818855105226</v>
      </c>
      <c r="D97" s="5">
        <v>0.80272634771580043</v>
      </c>
      <c r="G97" s="7">
        <v>3.21</v>
      </c>
    </row>
    <row r="98" spans="1:7">
      <c r="A98" s="1">
        <v>34</v>
      </c>
      <c r="B98" s="5">
        <v>13.204416454161855</v>
      </c>
      <c r="C98" s="5">
        <v>5.1955835458381436</v>
      </c>
      <c r="D98" s="5">
        <v>1.2983392966897516</v>
      </c>
      <c r="G98" s="7">
        <v>5.2</v>
      </c>
    </row>
    <row r="99" spans="1:7">
      <c r="A99" s="1">
        <v>35</v>
      </c>
      <c r="B99" s="5">
        <v>15.298977499677978</v>
      </c>
      <c r="C99" s="5">
        <v>2.9510225003220221</v>
      </c>
      <c r="D99" s="5">
        <v>0.73743948947810556</v>
      </c>
      <c r="G99" s="7">
        <v>2.9510225003220221</v>
      </c>
    </row>
    <row r="100" spans="1:7">
      <c r="A100" s="1">
        <v>36</v>
      </c>
      <c r="B100" s="5">
        <v>20.370108237669061</v>
      </c>
      <c r="C100" s="5">
        <v>-2.3701082376690614</v>
      </c>
      <c r="D100" s="5">
        <v>-0.59227315569562755</v>
      </c>
      <c r="G100" s="7">
        <v>-2.3701082376690614</v>
      </c>
    </row>
    <row r="101" spans="1:7">
      <c r="A101" s="1">
        <v>37</v>
      </c>
      <c r="B101" s="5">
        <v>20.169250093478219</v>
      </c>
      <c r="C101" s="5">
        <v>-2.1692500934782188</v>
      </c>
      <c r="D101" s="5">
        <v>-0.54208013707464064</v>
      </c>
      <c r="G101" s="7">
        <v>-2.1692500934782188</v>
      </c>
    </row>
    <row r="102" spans="1:7">
      <c r="A102" s="1">
        <v>38</v>
      </c>
      <c r="B102" s="5">
        <v>17.49182495001531</v>
      </c>
      <c r="C102" s="5">
        <v>-0.49182495001531024</v>
      </c>
      <c r="D102" s="5">
        <v>-0.12290354953657844</v>
      </c>
      <c r="G102" s="7">
        <v>-0.49182495001531024</v>
      </c>
    </row>
    <row r="103" spans="1:7">
      <c r="A103" s="1">
        <v>39</v>
      </c>
      <c r="B103" s="5">
        <v>12.252661657873301</v>
      </c>
      <c r="C103" s="5">
        <v>4.7473383421266995</v>
      </c>
      <c r="D103" s="5">
        <v>1.1863260151407609</v>
      </c>
      <c r="G103" s="7">
        <v>4.7473383421266995</v>
      </c>
    </row>
    <row r="104" spans="1:7">
      <c r="A104" s="1">
        <v>40</v>
      </c>
      <c r="B104" s="5">
        <v>24.33075846070485</v>
      </c>
      <c r="C104" s="5">
        <v>-7.6640917940381819</v>
      </c>
      <c r="D104" s="5">
        <v>-1.9152019136730125</v>
      </c>
      <c r="G104" s="7">
        <v>-7.6640917940381819</v>
      </c>
    </row>
    <row r="105" spans="1:7">
      <c r="A105" s="1">
        <v>41</v>
      </c>
      <c r="B105" s="5">
        <v>21.455973123553477</v>
      </c>
      <c r="C105" s="5">
        <v>-4.7893064568868091</v>
      </c>
      <c r="D105" s="5">
        <v>-1.1968135478924349</v>
      </c>
      <c r="G105" s="7">
        <v>-4.7893064568868091</v>
      </c>
    </row>
    <row r="106" spans="1:7">
      <c r="A106" s="1">
        <v>42</v>
      </c>
      <c r="B106" s="5">
        <v>17.862435825578096</v>
      </c>
      <c r="C106" s="5">
        <v>-1.6124358255780962</v>
      </c>
      <c r="D106" s="5">
        <v>-0.40293622020867836</v>
      </c>
      <c r="G106" s="7">
        <v>-1.6124358255780962</v>
      </c>
    </row>
    <row r="107" spans="1:7">
      <c r="A107" s="1">
        <v>43</v>
      </c>
      <c r="B107" s="5">
        <v>19.29945500732935</v>
      </c>
      <c r="C107" s="5">
        <v>-3.2994550073293496</v>
      </c>
      <c r="D107" s="5">
        <v>-0.82451028953368677</v>
      </c>
      <c r="G107" s="7">
        <v>-3.2994550073293496</v>
      </c>
    </row>
    <row r="108" spans="1:7">
      <c r="A108" s="1">
        <v>44</v>
      </c>
      <c r="B108" s="5">
        <v>18.316514315366316</v>
      </c>
      <c r="C108" s="5">
        <v>-2.3165143153663159</v>
      </c>
      <c r="D108" s="5">
        <v>-0.57888041650175392</v>
      </c>
      <c r="G108" s="7">
        <v>-2.3165143153663159</v>
      </c>
    </row>
    <row r="109" spans="1:7">
      <c r="A109" s="1">
        <v>45</v>
      </c>
      <c r="B109" s="5">
        <v>14.452932645935203</v>
      </c>
      <c r="C109" s="5">
        <v>1.5470673540647972</v>
      </c>
      <c r="D109" s="5">
        <v>0.38660110508994544</v>
      </c>
      <c r="G109" s="7">
        <v>1.5470673540647972</v>
      </c>
    </row>
    <row r="110" spans="1:7">
      <c r="A110" s="1">
        <v>46</v>
      </c>
      <c r="B110" s="5">
        <v>15.345993823956412</v>
      </c>
      <c r="C110" s="5">
        <v>0.15400617604358757</v>
      </c>
      <c r="D110" s="5">
        <v>3.8485045717430291E-2</v>
      </c>
      <c r="G110" s="7">
        <v>0.15400617604358757</v>
      </c>
    </row>
    <row r="111" spans="1:7">
      <c r="A111" s="1">
        <v>47</v>
      </c>
      <c r="B111" s="5">
        <v>19.909755131176613</v>
      </c>
      <c r="C111" s="5">
        <v>-4.9097551311766132</v>
      </c>
      <c r="D111" s="5">
        <v>-1.2269128131020004</v>
      </c>
      <c r="G111" s="7">
        <v>-4.9097551311766132</v>
      </c>
    </row>
    <row r="112" spans="1:7">
      <c r="A112" s="1">
        <v>48</v>
      </c>
      <c r="B112" s="5">
        <v>14.936420621026496</v>
      </c>
      <c r="C112" s="5">
        <v>6.3579378973503964E-2</v>
      </c>
      <c r="D112" s="5">
        <v>1.5888033644758541E-2</v>
      </c>
      <c r="G112" s="7">
        <v>6.3579378973503964E-2</v>
      </c>
    </row>
    <row r="113" spans="1:7">
      <c r="A113" s="1">
        <v>49</v>
      </c>
      <c r="B113" s="5">
        <v>14.328782509083364</v>
      </c>
      <c r="C113" s="5">
        <v>-0.32878250908336426</v>
      </c>
      <c r="D113" s="5">
        <v>-8.21604056293401E-2</v>
      </c>
      <c r="G113" s="7">
        <v>-0.32878250908336426</v>
      </c>
    </row>
    <row r="114" spans="1:7">
      <c r="A114" s="1">
        <v>50</v>
      </c>
      <c r="B114" s="5">
        <v>15.255756817459151</v>
      </c>
      <c r="C114" s="5">
        <v>-1.2557568174591509</v>
      </c>
      <c r="D114" s="5">
        <v>-0.31380467830207154</v>
      </c>
      <c r="G114" s="7">
        <v>-1.2557568174591509</v>
      </c>
    </row>
    <row r="115" spans="1:7">
      <c r="A115" s="1">
        <v>51</v>
      </c>
      <c r="B115" s="5">
        <v>13.852106505886281</v>
      </c>
      <c r="C115" s="5">
        <v>0.14789349411371866</v>
      </c>
      <c r="D115" s="5">
        <v>3.6957530071171182E-2</v>
      </c>
      <c r="G115" s="7">
        <v>0.14789349411371866</v>
      </c>
    </row>
    <row r="116" spans="1:7">
      <c r="A116" s="1">
        <v>52</v>
      </c>
      <c r="B116" s="5">
        <v>13.259585387265243</v>
      </c>
      <c r="C116" s="5">
        <v>0.57374794606809054</v>
      </c>
      <c r="D116" s="5">
        <v>0.14337552234569348</v>
      </c>
      <c r="G116" s="7">
        <v>0.57374794606809054</v>
      </c>
    </row>
    <row r="117" spans="1:7">
      <c r="A117" s="1">
        <v>53</v>
      </c>
      <c r="B117" s="5">
        <v>14.320088679472253</v>
      </c>
      <c r="C117" s="5">
        <v>-1.0700886794722528</v>
      </c>
      <c r="D117" s="5">
        <v>-0.26740753396499251</v>
      </c>
      <c r="G117" s="7">
        <v>-1.0700886794722528</v>
      </c>
    </row>
    <row r="118" spans="1:7">
      <c r="A118" s="1">
        <v>54</v>
      </c>
      <c r="B118" s="5">
        <v>15.075636779841499</v>
      </c>
      <c r="C118" s="5">
        <v>-1.8256367798414992</v>
      </c>
      <c r="D118" s="5">
        <v>-0.45621361909367242</v>
      </c>
      <c r="G118" s="7">
        <v>-1.8256367798414992</v>
      </c>
    </row>
    <row r="119" spans="1:7">
      <c r="A119" s="1">
        <v>55</v>
      </c>
      <c r="B119" s="5">
        <v>16.885284394020708</v>
      </c>
      <c r="C119" s="5">
        <v>-4.385284394020708</v>
      </c>
      <c r="D119" s="5">
        <v>-1.0958513140411659</v>
      </c>
      <c r="G119" s="7">
        <v>-4.385284394020708</v>
      </c>
    </row>
    <row r="120" spans="1:7">
      <c r="A120" s="1">
        <v>56</v>
      </c>
      <c r="B120" s="5">
        <v>20.913540565460583</v>
      </c>
      <c r="C120" s="5">
        <v>-8.4135405654605826</v>
      </c>
      <c r="D120" s="5">
        <v>-2.1024838199707179</v>
      </c>
      <c r="G120" s="7">
        <v>-8.4135405654605826</v>
      </c>
    </row>
    <row r="121" spans="1:7">
      <c r="A121" s="1">
        <v>57</v>
      </c>
      <c r="B121" s="5">
        <v>18.574183225098068</v>
      </c>
      <c r="C121" s="5">
        <v>-6.5741832250980679</v>
      </c>
      <c r="D121" s="5">
        <v>-1.6428415305958575</v>
      </c>
      <c r="G121" s="7">
        <v>-6.5741832250980679</v>
      </c>
    </row>
    <row r="122" spans="1:7">
      <c r="A122" s="1">
        <v>58</v>
      </c>
      <c r="B122" s="5">
        <v>15.655342539274169</v>
      </c>
      <c r="C122" s="5">
        <v>-3.6553425392741694</v>
      </c>
      <c r="D122" s="5">
        <v>-0.9134440471856099</v>
      </c>
      <c r="G122" s="7">
        <v>-3.6553425392741694</v>
      </c>
    </row>
    <row r="123" spans="1:7">
      <c r="A123" s="1">
        <v>59</v>
      </c>
      <c r="B123" s="5">
        <v>15.216885603184565</v>
      </c>
      <c r="C123" s="5">
        <v>5.783114396815435</v>
      </c>
      <c r="D123" s="5">
        <v>1.4451590687348821</v>
      </c>
      <c r="G123" s="7">
        <v>5.783114396815435</v>
      </c>
    </row>
    <row r="124" spans="1:7">
      <c r="A124" s="1">
        <v>60</v>
      </c>
      <c r="B124" s="5">
        <v>15.027489188339425</v>
      </c>
      <c r="C124" s="5">
        <v>-4.027489188339425</v>
      </c>
      <c r="D124" s="5">
        <v>-1.006440842319406</v>
      </c>
      <c r="G124" s="7">
        <v>-4.027489188339425</v>
      </c>
    </row>
    <row r="125" spans="1:7">
      <c r="A125" s="1">
        <v>61</v>
      </c>
      <c r="B125" s="5">
        <v>13.530922452970678</v>
      </c>
      <c r="C125" s="5">
        <v>-2.7809224529706782</v>
      </c>
      <c r="D125" s="5">
        <v>-0.69493270002960472</v>
      </c>
      <c r="G125" s="7">
        <v>-2.7809224529706782</v>
      </c>
    </row>
    <row r="126" spans="1:7">
      <c r="A126" s="1">
        <v>62</v>
      </c>
      <c r="B126" s="5">
        <v>12.860371365392474</v>
      </c>
      <c r="C126" s="5">
        <v>-2.4603713653924739</v>
      </c>
      <c r="D126" s="5">
        <v>-0.61482926796511617</v>
      </c>
      <c r="G126" s="7">
        <v>-2.4603713653924739</v>
      </c>
    </row>
    <row r="127" spans="1:7">
      <c r="A127" s="1">
        <v>63</v>
      </c>
      <c r="B127" s="5">
        <v>18.295138747388695</v>
      </c>
      <c r="C127" s="5">
        <v>-8.1201387473886939</v>
      </c>
      <c r="D127" s="5">
        <v>-2.0291647968499955</v>
      </c>
      <c r="G127" s="7">
        <v>-8.1201387473886939</v>
      </c>
    </row>
    <row r="128" spans="1:7">
      <c r="A128" s="1">
        <v>64</v>
      </c>
      <c r="B128" s="5">
        <v>9.5399594254118334</v>
      </c>
      <c r="C128" s="5">
        <v>0.56004057458816625</v>
      </c>
      <c r="D128" s="5">
        <v>0.1399501479118696</v>
      </c>
      <c r="G128" s="7">
        <v>0.56000000000000005</v>
      </c>
    </row>
    <row r="129" spans="1:7">
      <c r="A129" s="1">
        <v>65</v>
      </c>
      <c r="B129" s="5">
        <v>16.582996697835995</v>
      </c>
      <c r="C129" s="5">
        <v>-6.5829966978359948</v>
      </c>
      <c r="D129" s="5">
        <v>-1.6450439546152191</v>
      </c>
      <c r="G129" s="7">
        <v>-6.58</v>
      </c>
    </row>
    <row r="130" spans="1:7">
      <c r="A130" s="1">
        <v>66</v>
      </c>
      <c r="B130" s="5">
        <v>13.019948059218919</v>
      </c>
      <c r="C130" s="5">
        <v>-3.019948059218919</v>
      </c>
      <c r="D130" s="5">
        <v>-0.75466349538093225</v>
      </c>
      <c r="G130" s="7">
        <v>-3.02</v>
      </c>
    </row>
    <row r="131" spans="1:7" ht="15" thickBot="1">
      <c r="A131" s="2">
        <v>67</v>
      </c>
      <c r="B131" s="6">
        <v>11.643956713252013</v>
      </c>
      <c r="C131" s="6">
        <v>-1.6439567132520132</v>
      </c>
      <c r="D131" s="6">
        <v>-0.4108130653739096</v>
      </c>
      <c r="G131" s="8">
        <v>-1.64</v>
      </c>
    </row>
    <row r="132" spans="1:7">
      <c r="C132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AVG$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林沛璇</dc:creator>
  <cp:lastModifiedBy>林沛璇</cp:lastModifiedBy>
  <dcterms:created xsi:type="dcterms:W3CDTF">2022-03-30T02:24:58Z</dcterms:created>
  <dcterms:modified xsi:type="dcterms:W3CDTF">2022-04-30T01:19:38Z</dcterms:modified>
</cp:coreProperties>
</file>