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693E805743D5F67A/Onedrive Documents/myLab/Arduino-supporting/ledDimming/"/>
    </mc:Choice>
  </mc:AlternateContent>
  <xr:revisionPtr revIDLastSave="4" documentId="8_{B7D7AC57-E35D-4796-A845-D72ACC556EF8}" xr6:coauthVersionLast="47" xr6:coauthVersionMax="47" xr10:uidLastSave="{8F4958CC-17AC-49E1-AE7F-14A98C2B2CB5}"/>
  <bookViews>
    <workbookView xWindow="-120" yWindow="-120" windowWidth="29040" windowHeight="15990" xr2:uid="{FB3E19F7-869F-4EA1-8BB2-A99A7E249AA3}"/>
  </bookViews>
  <sheets>
    <sheet name="tables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5" i="3" l="1"/>
  <c r="G6" i="3"/>
  <c r="G18" i="3" l="1"/>
  <c r="G16" i="3"/>
  <c r="G17" i="3" s="1"/>
  <c r="G8" i="3"/>
  <c r="G4" i="3" s="1"/>
  <c r="G7" i="3" l="1"/>
  <c r="G9" i="3" l="1"/>
</calcChain>
</file>

<file path=xl/sharedStrings.xml><?xml version="1.0" encoding="utf-8"?>
<sst xmlns="http://schemas.openxmlformats.org/spreadsheetml/2006/main" count="30" uniqueCount="17">
  <si>
    <t>timer frequency</t>
  </si>
  <si>
    <t>brightness levels</t>
  </si>
  <si>
    <t>Hz</t>
  </si>
  <si>
    <t>%</t>
  </si>
  <si>
    <t>bits</t>
  </si>
  <si>
    <t>LED refresh frequency</t>
  </si>
  <si>
    <t>lowest brightness level (rounded)</t>
  </si>
  <si>
    <t>lowest brightness (percentage)</t>
  </si>
  <si>
    <t>lowest brightness: perceived LED refresh frequency</t>
  </si>
  <si>
    <t>lowest brightness:perceived LED refresh frequency</t>
  </si>
  <si>
    <r>
      <t xml:space="preserve">enter values
</t>
    </r>
    <r>
      <rPr>
        <sz val="12"/>
        <color theme="1"/>
        <rFont val="Wingdings"/>
        <charset val="2"/>
      </rPr>
      <t>ò</t>
    </r>
  </si>
  <si>
    <r>
      <t xml:space="preserve">results
</t>
    </r>
    <r>
      <rPr>
        <sz val="12"/>
        <color theme="1"/>
        <rFont val="Wingdings"/>
        <charset val="2"/>
      </rPr>
      <t>ò</t>
    </r>
  </si>
  <si>
    <t>timer frequency (ISR frequency)</t>
  </si>
  <si>
    <t>lowest brightness level (minimum = 1)</t>
  </si>
  <si>
    <t>brightness: resolution (4 to 10)</t>
  </si>
  <si>
    <t>Use: find timer frequency
and lowest brightness level</t>
  </si>
  <si>
    <t>Use: calculate results based on settings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</si>
</sst>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sz val="12"/>
      <color theme="1"/>
      <name val="Wingdings"/>
      <charset val="2"/>
    </font>
    <font>
      <b/>
      <sz val="10"/>
      <color rgb="FFC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 wrapText="1"/>
    </xf>
    <xf numFmtId="2" fontId="0" fillId="0" borderId="0" xfId="0" applyNumberFormat="1" applyAlignment="1">
      <alignment horizontal="center"/>
    </xf>
    <xf numFmtId="0" fontId="1" fillId="3" borderId="1" xfId="0" applyFont="1" applyFill="1" applyBorder="1" applyAlignment="1">
      <alignment horizontal="center"/>
    </xf>
    <xf numFmtId="164" fontId="1" fillId="3" borderId="1" xfId="0" applyNumberFormat="1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3" xfId="0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2" fontId="1" fillId="3" borderId="2" xfId="0" applyNumberFormat="1" applyFont="1" applyFill="1" applyBorder="1" applyAlignment="1">
      <alignment horizontal="center"/>
    </xf>
    <xf numFmtId="0" fontId="0" fillId="0" borderId="15" xfId="0" applyBorder="1" applyAlignment="1">
      <alignment horizontal="center" wrapText="1"/>
    </xf>
    <xf numFmtId="0" fontId="0" fillId="0" borderId="16" xfId="0" applyBorder="1" applyAlignment="1">
      <alignment horizontal="center" wrapText="1"/>
    </xf>
    <xf numFmtId="0" fontId="0" fillId="2" borderId="8" xfId="0" applyFill="1" applyBorder="1" applyAlignment="1">
      <alignment horizontal="center" wrapText="1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0" borderId="12" xfId="0" applyBorder="1" applyAlignment="1">
      <alignment horizontal="right" indent="1"/>
    </xf>
    <xf numFmtId="0" fontId="0" fillId="0" borderId="2" xfId="0" applyBorder="1" applyAlignment="1">
      <alignment horizontal="right" indent="1"/>
    </xf>
    <xf numFmtId="0" fontId="0" fillId="3" borderId="3" xfId="0" applyFill="1" applyBorder="1" applyAlignment="1">
      <alignment horizontal="right" indent="1"/>
    </xf>
    <xf numFmtId="0" fontId="0" fillId="3" borderId="1" xfId="0" applyFill="1" applyBorder="1" applyAlignment="1">
      <alignment horizontal="right" indent="1"/>
    </xf>
    <xf numFmtId="0" fontId="0" fillId="3" borderId="5" xfId="0" applyFill="1" applyBorder="1" applyAlignment="1">
      <alignment horizontal="right" indent="1"/>
    </xf>
    <xf numFmtId="0" fontId="0" fillId="3" borderId="2" xfId="0" applyFill="1" applyBorder="1" applyAlignment="1">
      <alignment horizontal="right" indent="1"/>
    </xf>
    <xf numFmtId="0" fontId="0" fillId="0" borderId="6" xfId="0" applyBorder="1" applyAlignment="1">
      <alignment horizontal="right" indent="1"/>
    </xf>
    <xf numFmtId="0" fontId="0" fillId="0" borderId="0" xfId="0" applyAlignment="1">
      <alignment horizontal="right" indent="1"/>
    </xf>
    <xf numFmtId="0" fontId="3" fillId="3" borderId="14" xfId="0" applyFont="1" applyFill="1" applyBorder="1" applyAlignment="1">
      <alignment horizontal="center" wrapText="1"/>
    </xf>
    <xf numFmtId="0" fontId="3" fillId="3" borderId="15" xfId="0" applyFont="1" applyFill="1" applyBorder="1" applyAlignment="1">
      <alignment horizontal="center" wrapText="1"/>
    </xf>
    <xf numFmtId="0" fontId="3" fillId="3" borderId="14" xfId="0" applyFont="1" applyFill="1" applyBorder="1" applyAlignment="1">
      <alignment horizontal="center" vertical="center" wrapText="1"/>
    </xf>
    <xf numFmtId="0" fontId="3" fillId="3" borderId="15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66DB9-A0D4-4497-99F6-215CC92FBDC3}">
  <dimension ref="B2:V18"/>
  <sheetViews>
    <sheetView tabSelected="1" workbookViewId="0">
      <selection activeCell="J31" sqref="J31"/>
    </sheetView>
  </sheetViews>
  <sheetFormatPr defaultRowHeight="12.75" x14ac:dyDescent="0.2"/>
  <cols>
    <col min="2" max="5" width="11.28515625" customWidth="1"/>
    <col min="6" max="6" width="11" customWidth="1"/>
    <col min="7" max="8" width="9.7109375" customWidth="1"/>
    <col min="10" max="22" width="9.140625" customWidth="1"/>
  </cols>
  <sheetData>
    <row r="2" spans="2:22" s="4" customFormat="1" ht="27.75" x14ac:dyDescent="0.2">
      <c r="B2" s="31" t="s">
        <v>15</v>
      </c>
      <c r="C2" s="32"/>
      <c r="D2" s="32"/>
      <c r="E2" s="32"/>
      <c r="F2" s="19" t="s">
        <v>10</v>
      </c>
      <c r="G2" s="17" t="s">
        <v>11</v>
      </c>
      <c r="H2" s="18"/>
      <c r="J2"/>
      <c r="K2"/>
      <c r="L2"/>
      <c r="M2"/>
      <c r="N2"/>
      <c r="O2"/>
      <c r="P2"/>
      <c r="Q2"/>
      <c r="R2"/>
      <c r="S2"/>
      <c r="T2"/>
      <c r="U2"/>
      <c r="V2"/>
    </row>
    <row r="3" spans="2:22" s="1" customFormat="1" x14ac:dyDescent="0.2">
      <c r="B3" s="29" t="s">
        <v>9</v>
      </c>
      <c r="C3" s="30"/>
      <c r="D3" s="30"/>
      <c r="E3" s="30"/>
      <c r="F3" s="20">
        <v>53</v>
      </c>
      <c r="G3" s="2"/>
      <c r="H3" s="8" t="s">
        <v>2</v>
      </c>
      <c r="J3"/>
      <c r="K3"/>
      <c r="L3"/>
      <c r="M3"/>
      <c r="N3"/>
      <c r="O3"/>
      <c r="P3"/>
      <c r="Q3"/>
      <c r="R3"/>
      <c r="S3"/>
      <c r="T3"/>
      <c r="U3"/>
      <c r="V3"/>
    </row>
    <row r="4" spans="2:22" x14ac:dyDescent="0.2">
      <c r="B4" s="29" t="s">
        <v>7</v>
      </c>
      <c r="C4" s="30"/>
      <c r="D4" s="30"/>
      <c r="E4" s="30"/>
      <c r="F4" s="21">
        <v>1.5</v>
      </c>
      <c r="G4" s="5">
        <f>G8/(G6-1)*100</f>
        <v>1.5655577299412915</v>
      </c>
      <c r="H4" s="8" t="s">
        <v>3</v>
      </c>
    </row>
    <row r="5" spans="2:22" ht="12.75" customHeight="1" x14ac:dyDescent="0.2">
      <c r="B5" s="29" t="s">
        <v>14</v>
      </c>
      <c r="C5" s="30"/>
      <c r="D5" s="30"/>
      <c r="E5" s="30"/>
      <c r="F5" s="22">
        <v>9</v>
      </c>
      <c r="G5" s="1"/>
      <c r="H5" s="8" t="s">
        <v>4</v>
      </c>
    </row>
    <row r="6" spans="2:22" x14ac:dyDescent="0.2">
      <c r="B6" s="29" t="s">
        <v>1</v>
      </c>
      <c r="C6" s="30"/>
      <c r="D6" s="30"/>
      <c r="E6" s="30"/>
      <c r="F6" s="1"/>
      <c r="G6" s="1">
        <f>2^F5</f>
        <v>512</v>
      </c>
      <c r="H6" s="8"/>
    </row>
    <row r="7" spans="2:22" ht="13.5" thickBot="1" x14ac:dyDescent="0.25">
      <c r="B7" s="23" t="s">
        <v>5</v>
      </c>
      <c r="C7" s="24"/>
      <c r="D7" s="24"/>
      <c r="E7" s="24"/>
      <c r="F7" s="3"/>
      <c r="G7" s="10">
        <f>F3/G8</f>
        <v>6.625</v>
      </c>
      <c r="H7" s="9" t="s">
        <v>2</v>
      </c>
    </row>
    <row r="8" spans="2:22" x14ac:dyDescent="0.2">
      <c r="B8" s="25" t="s">
        <v>6</v>
      </c>
      <c r="C8" s="26"/>
      <c r="D8" s="26"/>
      <c r="E8" s="26"/>
      <c r="F8" s="11"/>
      <c r="G8" s="6">
        <f>ROUND(F4*(G6-1)/100, 0)</f>
        <v>8</v>
      </c>
      <c r="H8" s="14"/>
    </row>
    <row r="9" spans="2:22" ht="13.5" thickBot="1" x14ac:dyDescent="0.25">
      <c r="B9" s="27" t="s">
        <v>0</v>
      </c>
      <c r="C9" s="28"/>
      <c r="D9" s="28"/>
      <c r="E9" s="28"/>
      <c r="F9" s="12"/>
      <c r="G9" s="16">
        <f>G7*(G6-1)</f>
        <v>3385.375</v>
      </c>
      <c r="H9" s="15" t="s">
        <v>2</v>
      </c>
    </row>
    <row r="10" spans="2:22" x14ac:dyDescent="0.2">
      <c r="F10" s="1"/>
      <c r="G10" s="1"/>
      <c r="H10" s="1"/>
    </row>
    <row r="11" spans="2:22" ht="27.75" x14ac:dyDescent="0.2">
      <c r="B11" s="33" t="s">
        <v>16</v>
      </c>
      <c r="C11" s="34"/>
      <c r="D11" s="34"/>
      <c r="E11" s="34"/>
      <c r="F11" s="19" t="s">
        <v>10</v>
      </c>
      <c r="G11" s="17" t="s">
        <v>11</v>
      </c>
      <c r="H11" s="18"/>
    </row>
    <row r="12" spans="2:22" x14ac:dyDescent="0.2">
      <c r="B12" s="29" t="s">
        <v>12</v>
      </c>
      <c r="C12" s="30"/>
      <c r="D12" s="30"/>
      <c r="E12" s="30"/>
      <c r="F12" s="20">
        <v>3200</v>
      </c>
      <c r="G12" s="2"/>
      <c r="H12" s="8" t="s">
        <v>2</v>
      </c>
    </row>
    <row r="13" spans="2:22" x14ac:dyDescent="0.2">
      <c r="B13" s="29" t="s">
        <v>14</v>
      </c>
      <c r="C13" s="30"/>
      <c r="D13" s="30"/>
      <c r="E13" s="30"/>
      <c r="F13" s="21">
        <v>9</v>
      </c>
      <c r="G13" s="1"/>
      <c r="H13" s="8" t="s">
        <v>4</v>
      </c>
    </row>
    <row r="14" spans="2:22" ht="12.75" customHeight="1" x14ac:dyDescent="0.2">
      <c r="B14" s="29" t="s">
        <v>13</v>
      </c>
      <c r="C14" s="30"/>
      <c r="D14" s="30"/>
      <c r="E14" s="30"/>
      <c r="F14" s="22">
        <v>8</v>
      </c>
      <c r="G14" s="5"/>
      <c r="H14" s="8"/>
    </row>
    <row r="15" spans="2:22" x14ac:dyDescent="0.2">
      <c r="B15" s="29" t="s">
        <v>1</v>
      </c>
      <c r="C15" s="30"/>
      <c r="D15" s="30"/>
      <c r="E15" s="30"/>
      <c r="F15" s="1"/>
      <c r="G15" s="1">
        <f>2^F13</f>
        <v>512</v>
      </c>
      <c r="H15" s="8"/>
    </row>
    <row r="16" spans="2:22" ht="13.5" thickBot="1" x14ac:dyDescent="0.25">
      <c r="B16" s="23" t="s">
        <v>5</v>
      </c>
      <c r="C16" s="24"/>
      <c r="D16" s="24"/>
      <c r="E16" s="24"/>
      <c r="F16" s="3"/>
      <c r="G16" s="10">
        <f>F12/(G15-1)</f>
        <v>6.262230919765166</v>
      </c>
      <c r="H16" s="9" t="s">
        <v>2</v>
      </c>
    </row>
    <row r="17" spans="2:8" x14ac:dyDescent="0.2">
      <c r="B17" s="25" t="s">
        <v>8</v>
      </c>
      <c r="C17" s="26"/>
      <c r="D17" s="26"/>
      <c r="E17" s="26"/>
      <c r="F17" s="13"/>
      <c r="G17" s="7">
        <f>G16*F14</f>
        <v>50.097847358121328</v>
      </c>
      <c r="H17" s="14" t="s">
        <v>2</v>
      </c>
    </row>
    <row r="18" spans="2:8" ht="13.5" thickBot="1" x14ac:dyDescent="0.25">
      <c r="B18" s="27" t="s">
        <v>7</v>
      </c>
      <c r="C18" s="28"/>
      <c r="D18" s="28"/>
      <c r="E18" s="28"/>
      <c r="F18" s="12"/>
      <c r="G18" s="16">
        <f>F14/(G15-1)*100</f>
        <v>1.5655577299412915</v>
      </c>
      <c r="H18" s="15" t="s">
        <v>3</v>
      </c>
    </row>
  </sheetData>
  <mergeCells count="16">
    <mergeCell ref="B2:E2"/>
    <mergeCell ref="B11:E11"/>
    <mergeCell ref="B14:E14"/>
    <mergeCell ref="B13:E13"/>
    <mergeCell ref="B15:E15"/>
    <mergeCell ref="B16:E16"/>
    <mergeCell ref="B17:E17"/>
    <mergeCell ref="B18:E18"/>
    <mergeCell ref="B3:E3"/>
    <mergeCell ref="B4:E4"/>
    <mergeCell ref="B5:E5"/>
    <mergeCell ref="B6:E6"/>
    <mergeCell ref="B7:E7"/>
    <mergeCell ref="B12:E12"/>
    <mergeCell ref="B8:E8"/>
    <mergeCell ref="B9:E9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Herwig Taveirne</dc:creator>
  <cp:lastModifiedBy>Herwig Taveirne</cp:lastModifiedBy>
  <dcterms:created xsi:type="dcterms:W3CDTF">2025-01-20T17:25:46Z</dcterms:created>
  <dcterms:modified xsi:type="dcterms:W3CDTF">2025-02-09T13:50:50Z</dcterms:modified>
</cp:coreProperties>
</file>