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-Java" sheetId="1" r:id="rId4"/>
    <sheet state="visible" name="Eval-C#" sheetId="2" r:id="rId5"/>
  </sheets>
  <definedNames/>
  <calcPr/>
</workbook>
</file>

<file path=xl/sharedStrings.xml><?xml version="1.0" encoding="utf-8"?>
<sst xmlns="http://schemas.openxmlformats.org/spreadsheetml/2006/main" count="244" uniqueCount="94">
  <si>
    <t>Eval To-Do List</t>
  </si>
  <si>
    <t>Temps Total</t>
  </si>
  <si>
    <t>Terminee</t>
  </si>
  <si>
    <t>Restant</t>
  </si>
  <si>
    <r>
      <rPr>
        <rFont val="Inter"/>
        <color rgb="FF00FF00"/>
      </rPr>
      <t>Avan</t>
    </r>
    <r>
      <rPr>
        <rFont val="Inter"/>
        <b/>
        <color rgb="FF000000"/>
      </rPr>
      <t>Avancement</t>
    </r>
  </si>
  <si>
    <t>#</t>
  </si>
  <si>
    <t>To-do</t>
  </si>
  <si>
    <t>Type</t>
  </si>
  <si>
    <t>Description</t>
  </si>
  <si>
    <t>Estimation(mn)</t>
  </si>
  <si>
    <t>Status</t>
  </si>
  <si>
    <t>Preparation environnement docker</t>
  </si>
  <si>
    <t>Autre</t>
  </si>
  <si>
    <t>Java 17, MySQL 8.0.33</t>
  </si>
  <si>
    <t>Completed</t>
  </si>
  <si>
    <t>Configuration Google API</t>
  </si>
  <si>
    <t>Configuration integration Google Drive,</t>
  </si>
  <si>
    <t>Google Calendar and Gmail</t>
  </si>
  <si>
    <t>parametrage app.properties</t>
  </si>
  <si>
    <t>Reconstruction MCD</t>
  </si>
  <si>
    <t>Data Manage</t>
  </si>
  <si>
    <t>Metier</t>
  </si>
  <si>
    <t>creation Service , Repository et controller</t>
  </si>
  <si>
    <t>fonction reset dans la classe DataService</t>
  </si>
  <si>
    <t>Tasks Not Started</t>
  </si>
  <si>
    <t>test fonctionnalite</t>
  </si>
  <si>
    <t>Data reset Manage</t>
  </si>
  <si>
    <t>Affichage</t>
  </si>
  <si>
    <t>Bouton reset data</t>
  </si>
  <si>
    <t>Tasks In Progress</t>
  </si>
  <si>
    <t>Integration</t>
  </si>
  <si>
    <t>DataController appelle reset</t>
  </si>
  <si>
    <t>Tasks Completed</t>
  </si>
  <si>
    <t>Creation table budget et depense</t>
  </si>
  <si>
    <t>Creer les tables budget et depenses,</t>
  </si>
  <si>
    <t>Modifier les tables ticket/lead</t>
  </si>
  <si>
    <t>Creation table alert_setting</t>
  </si>
  <si>
    <t>Table alert_setting pour stocker le taux d'alerte</t>
  </si>
  <si>
    <t>Creation entite budget et depense</t>
  </si>
  <si>
    <t>Entity (les 2) , Repository (les 2) , service (BudgetService) et controller (BudgetController)</t>
  </si>
  <si>
    <t>Liste budget</t>
  </si>
  <si>
    <t>Tableau listant tout les budgets</t>
  </si>
  <si>
    <t>Controller budget</t>
  </si>
  <si>
    <t>Insertion, liste budget, liste depense</t>
  </si>
  <si>
    <t>Budget</t>
  </si>
  <si>
    <t>Modif ticket/lead</t>
  </si>
  <si>
    <t>Lier ticker/lead a une depense</t>
  </si>
  <si>
    <t>Formulaire ajout bugdet</t>
  </si>
  <si>
    <t>creation page d'insertion</t>
  </si>
  <si>
    <t>Ajout depense</t>
  </si>
  <si>
    <t>Formulaire ajout depense</t>
  </si>
  <si>
    <t>creation colonne avec bouton de redirection vers l'insertion dans page all lead et all ticket</t>
  </si>
  <si>
    <t>Fonction creation depense</t>
  </si>
  <si>
    <t>creation depense pour ticket et pour lead</t>
  </si>
  <si>
    <t>Integration ajout depense</t>
  </si>
  <si>
    <t>insertion</t>
  </si>
  <si>
    <t xml:space="preserve">Depense </t>
  </si>
  <si>
    <t>alerte budget</t>
  </si>
  <si>
    <t>creation entite , repository, service</t>
  </si>
  <si>
    <t>creation fonction pour budget atteint et depasse</t>
  </si>
  <si>
    <t xml:space="preserve">alerte budget </t>
  </si>
  <si>
    <t>message d'alerte</t>
  </si>
  <si>
    <t>alertRateExceeded</t>
  </si>
  <si>
    <t>budgetExceeded</t>
  </si>
  <si>
    <t>Preparation environnement</t>
  </si>
  <si>
    <t>installation Rider, C#</t>
  </si>
  <si>
    <t>login</t>
  </si>
  <si>
    <t>formulaire de login</t>
  </si>
  <si>
    <t>service et fonction loginApi</t>
  </si>
  <si>
    <t>controller, fonction loginByApi</t>
  </si>
  <si>
    <t>dashboard</t>
  </si>
  <si>
    <t>creation 3 graphes et filtre entre 2 date</t>
  </si>
  <si>
    <t>fonction getTotalBudget</t>
  </si>
  <si>
    <t>fonction getLead, geticket</t>
  </si>
  <si>
    <t>fonction getTotalLead et getTotalTicket</t>
  </si>
  <si>
    <t>controller, recuperation données</t>
  </si>
  <si>
    <t>modif Taux</t>
  </si>
  <si>
    <t>formulaire de modif</t>
  </si>
  <si>
    <t>fonction modifTaux vers api</t>
  </si>
  <si>
    <t>controller envoi des données</t>
  </si>
  <si>
    <t>Liste Lead</t>
  </si>
  <si>
    <t>tableau de lead</t>
  </si>
  <si>
    <t>fonction getLeadByStatus</t>
  </si>
  <si>
    <t>controller, implémentation lien sur graphes</t>
  </si>
  <si>
    <t>Liste Ticket</t>
  </si>
  <si>
    <t>tableau de ticket</t>
  </si>
  <si>
    <t>fonction getTicketByPriority</t>
  </si>
  <si>
    <t>Liste Budget</t>
  </si>
  <si>
    <t>tableau budget</t>
  </si>
  <si>
    <t>fonction getBudget</t>
  </si>
  <si>
    <t>update/delete Lead/Ticket/Budget</t>
  </si>
  <si>
    <t>formulaire update, bouton delete</t>
  </si>
  <si>
    <t>fonction save et delete avec api</t>
  </si>
  <si>
    <t>controller, envoies des données et gestion redirection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</si>
</sst>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Inter"/>
    </font>
    <font>
      <b/>
      <sz val="30.0"/>
      <color rgb="FFFFFFFF"/>
      <name val="Inter"/>
    </font>
    <font/>
    <font>
      <b/>
      <sz val="14.0"/>
      <color rgb="FFF85383"/>
      <name val="Inter"/>
    </font>
    <font>
      <b/>
      <sz val="12.0"/>
      <color theme="1"/>
      <name val="Inter"/>
    </font>
    <font>
      <b/>
      <sz val="16.0"/>
      <color theme="1"/>
      <name val="Inter"/>
    </font>
    <font>
      <b/>
      <sz val="12.0"/>
      <color rgb="FF5F4038"/>
      <name val="Inter"/>
    </font>
    <font>
      <b/>
      <sz val="12.0"/>
      <color rgb="FF388E3C"/>
      <name val="Inter"/>
    </font>
    <font>
      <color rgb="FFFFFFFF"/>
      <name val="Inter"/>
    </font>
    <font>
      <color rgb="FF00FF00"/>
      <name val="Inter"/>
    </font>
    <font>
      <b/>
      <sz val="13.0"/>
      <color rgb="FF4E8AFF"/>
      <name val="Inter"/>
    </font>
    <font>
      <b/>
      <sz val="11.0"/>
      <color rgb="FF293F6C"/>
      <name val="Inter"/>
    </font>
    <font>
      <sz val="13.0"/>
      <color theme="1"/>
      <name val="Inter"/>
    </font>
    <font>
      <sz val="12.0"/>
      <color theme="1"/>
      <name val="Inter"/>
    </font>
    <font>
      <b/>
      <sz val="12.0"/>
      <color rgb="FFCC4125"/>
      <name val="Inter"/>
    </font>
    <font>
      <sz val="13.0"/>
      <color rgb="FF000000"/>
      <name val="Inter"/>
    </font>
    <font>
      <sz val="12.0"/>
      <color rgb="FF000000"/>
      <name val="Inter"/>
    </font>
  </fonts>
  <fills count="8">
    <fill>
      <patternFill patternType="none"/>
    </fill>
    <fill>
      <patternFill patternType="lightGray"/>
    </fill>
    <fill>
      <patternFill patternType="solid">
        <fgColor rgb="FF4E8AFF"/>
        <bgColor rgb="FF4E8AFF"/>
      </patternFill>
    </fill>
    <fill>
      <patternFill patternType="solid">
        <fgColor rgb="FFEFEFEF"/>
        <bgColor rgb="FFEFEFEF"/>
      </patternFill>
    </fill>
    <fill>
      <patternFill patternType="solid">
        <fgColor rgb="FFFFF59D"/>
        <bgColor rgb="FFFFF59D"/>
      </patternFill>
    </fill>
    <fill>
      <patternFill patternType="solid">
        <fgColor rgb="FFA5D6A7"/>
        <bgColor rgb="FFA5D6A7"/>
      </patternFill>
    </fill>
    <fill>
      <patternFill patternType="solid">
        <fgColor rgb="FF00FF00"/>
        <bgColor rgb="FF00FF00"/>
      </patternFill>
    </fill>
    <fill>
      <patternFill patternType="solid">
        <fgColor rgb="FFCCDCFB"/>
        <bgColor rgb="FFCCDCFB"/>
      </patternFill>
    </fill>
  </fills>
  <borders count="17">
    <border/>
    <border>
      <left style="thin">
        <color rgb="FF4E8AFF"/>
      </left>
      <top style="thin">
        <color rgb="FF4E8AFF"/>
      </top>
    </border>
    <border>
      <top style="thin">
        <color rgb="FF4E8AFF"/>
      </top>
    </border>
    <border>
      <right style="thin">
        <color rgb="FF4E8AFF"/>
      </right>
      <top style="thin">
        <color rgb="FF4E8AFF"/>
      </top>
    </border>
    <border>
      <left style="thin">
        <color rgb="FF4E8AFF"/>
      </left>
    </border>
    <border>
      <right style="thin">
        <color rgb="FF4E8AFF"/>
      </right>
    </border>
    <border>
      <left style="thin">
        <color rgb="FF4E8AFF"/>
      </left>
      <bottom style="thin">
        <color rgb="FF4E8AFF"/>
      </bottom>
    </border>
    <border>
      <bottom style="thin">
        <color rgb="FF4E8AFF"/>
      </bottom>
    </border>
    <border>
      <right style="thin">
        <color rgb="FF4E8AFF"/>
      </right>
      <bottom style="thin">
        <color rgb="FF4E8AFF"/>
      </bottom>
    </border>
    <border>
      <left style="thin">
        <color rgb="FFCCDCFB"/>
      </left>
      <top style="thin">
        <color rgb="FFCCDCFB"/>
      </top>
      <bottom style="thin">
        <color rgb="FFCCDCFB"/>
      </bottom>
    </border>
    <border>
      <right style="thin">
        <color rgb="FFCCDCFB"/>
      </right>
      <top style="thin">
        <color rgb="FFCCDCFB"/>
      </top>
      <bottom style="thin">
        <color rgb="FFCCDCFB"/>
      </bottom>
    </border>
    <border>
      <left style="thin">
        <color rgb="FFCCDCFB"/>
      </left>
      <right style="thin">
        <color rgb="FFCCDCFB"/>
      </right>
      <top style="thin">
        <color rgb="FFCCDCFB"/>
      </top>
      <bottom style="thin">
        <color rgb="FFCCDCFB"/>
      </bottom>
    </border>
    <border>
      <left style="thin">
        <color rgb="FF4E8AFF"/>
      </left>
      <top style="thin">
        <color rgb="FF4E8AFF"/>
      </top>
      <bottom style="thin">
        <color rgb="FF4E8AFF"/>
      </bottom>
    </border>
    <border>
      <top style="thin">
        <color rgb="FF4E8AFF"/>
      </top>
      <bottom style="thin">
        <color rgb="FF4E8AFF"/>
      </bottom>
    </border>
    <border>
      <right style="thin">
        <color rgb="FF4E8AFF"/>
      </right>
      <top style="thin">
        <color rgb="FF4E8AFF"/>
      </top>
      <bottom style="thin">
        <color rgb="FF4E8AFF"/>
      </bottom>
    </border>
    <border>
      <left style="thin">
        <color rgb="FF4E8AFF"/>
      </left>
      <right style="thin">
        <color rgb="FF4E8AFF"/>
      </right>
      <top style="thin">
        <color rgb="FF4E8AFF"/>
      </top>
      <bottom style="thin">
        <color rgb="FF4E8AFF"/>
      </bottom>
    </border>
    <border>
      <left style="thin">
        <color rgb="FF4E8AFF"/>
      </left>
      <right style="thin">
        <color rgb="FF4E8AFF"/>
      </right>
      <bottom style="thin">
        <color rgb="FF4E8A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3" fontId="5" numFmtId="0" xfId="0" applyAlignment="1" applyBorder="1" applyFill="1" applyFont="1">
      <alignment horizontal="left" shrinkToFit="0" vertical="center" wrapText="0"/>
    </xf>
    <xf borderId="10" fillId="0" fontId="3" numFmtId="0" xfId="0" applyBorder="1" applyFont="1"/>
    <xf borderId="11" fillId="0" fontId="6" numFmtId="0" xfId="0" applyAlignment="1" applyBorder="1" applyFont="1">
      <alignment horizontal="center" shrinkToFit="0" vertical="center" wrapText="1"/>
    </xf>
    <xf borderId="0" fillId="0" fontId="1" numFmtId="4" xfId="0" applyFont="1" applyNumberFormat="1"/>
    <xf borderId="9" fillId="4" fontId="7" numFmtId="0" xfId="0" applyAlignment="1" applyBorder="1" applyFill="1" applyFont="1">
      <alignment horizontal="left" shrinkToFit="0" vertical="center" wrapText="0"/>
    </xf>
    <xf borderId="9" fillId="5" fontId="8" numFmtId="0" xfId="0" applyAlignment="1" applyBorder="1" applyFill="1" applyFont="1">
      <alignment horizontal="left" shrinkToFit="0" vertical="center" wrapText="0"/>
    </xf>
    <xf borderId="12" fillId="2" fontId="9" numFmtId="0" xfId="0" applyAlignment="1" applyBorder="1" applyFont="1">
      <alignment horizontal="center" shrinkToFit="0" vertical="center" wrapText="0"/>
    </xf>
    <xf borderId="13" fillId="0" fontId="3" numFmtId="0" xfId="0" applyBorder="1" applyFont="1"/>
    <xf borderId="14" fillId="0" fontId="3" numFmtId="0" xfId="0" applyBorder="1" applyFont="1"/>
    <xf borderId="15" fillId="2" fontId="9" numFmtId="0" xfId="0" applyAlignment="1" applyBorder="1" applyFont="1">
      <alignment horizontal="center" shrinkToFit="0" vertical="center" wrapText="0"/>
    </xf>
    <xf borderId="0" fillId="6" fontId="10" numFmtId="0" xfId="0" applyFill="1" applyFont="1"/>
    <xf borderId="0" fillId="0" fontId="1" numFmtId="10" xfId="0" applyFont="1" applyNumberFormat="1"/>
    <xf borderId="15" fillId="7" fontId="11" numFmtId="0" xfId="0" applyAlignment="1" applyBorder="1" applyFill="1" applyFont="1">
      <alignment horizontal="center" shrinkToFit="0" vertical="center" wrapText="1"/>
    </xf>
    <xf borderId="15" fillId="7" fontId="12" numFmtId="0" xfId="0" applyAlignment="1" applyBorder="1" applyFont="1">
      <alignment horizontal="center" shrinkToFit="0" vertical="center" wrapText="1"/>
    </xf>
    <xf borderId="15" fillId="0" fontId="13" numFmtId="0" xfId="0" applyAlignment="1" applyBorder="1" applyFont="1">
      <alignment horizontal="left" readingOrder="0" shrinkToFit="0" vertical="center" wrapText="1"/>
    </xf>
    <xf borderId="15" fillId="0" fontId="13" numFmtId="0" xfId="0" applyAlignment="1" applyBorder="1" applyFont="1">
      <alignment horizontal="left" shrinkToFit="0" vertical="center" wrapText="1"/>
    </xf>
    <xf borderId="15" fillId="0" fontId="14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left" vertical="center"/>
    </xf>
    <xf borderId="0" fillId="0" fontId="6" numFmtId="0" xfId="0" applyAlignment="1" applyFont="1">
      <alignment horizontal="center" shrinkToFit="0" vertical="center" wrapText="1"/>
    </xf>
    <xf borderId="15" fillId="0" fontId="14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left" shrinkToFit="0" vertical="center" wrapText="0"/>
    </xf>
    <xf borderId="11" fillId="4" fontId="7" numFmtId="0" xfId="0" applyAlignment="1" applyBorder="1" applyFont="1">
      <alignment horizontal="left" shrinkToFit="0" vertical="center" wrapText="0"/>
    </xf>
    <xf borderId="16" fillId="7" fontId="11" numFmtId="0" xfId="0" applyAlignment="1" applyBorder="1" applyFont="1">
      <alignment horizontal="center" readingOrder="0"/>
    </xf>
    <xf borderId="8" fillId="7" fontId="11" numFmtId="0" xfId="0" applyAlignment="1" applyBorder="1" applyFont="1">
      <alignment horizontal="center" readingOrder="0"/>
    </xf>
    <xf borderId="16" fillId="7" fontId="12" numFmtId="0" xfId="0" applyAlignment="1" applyBorder="1" applyFont="1">
      <alignment horizontal="center" readingOrder="0"/>
    </xf>
    <xf borderId="8" fillId="0" fontId="16" numFmtId="0" xfId="0" applyAlignment="1" applyBorder="1" applyFont="1">
      <alignment horizontal="left" readingOrder="0"/>
    </xf>
    <xf borderId="8" fillId="0" fontId="17" numFmtId="0" xfId="0" applyAlignment="1" applyBorder="1" applyFont="1">
      <alignment horizontal="center" readingOrder="0"/>
    </xf>
    <xf borderId="5" fillId="0" fontId="16" numFmtId="0" xfId="0" applyAlignment="1" applyBorder="1" applyFont="1">
      <alignment horizontal="left" readingOrder="0"/>
    </xf>
    <xf borderId="14" fillId="0" fontId="16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1</xdr:row>
      <xdr:rowOff>85725</xdr:rowOff>
    </xdr:from>
    <xdr:ext cx="1000125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5"/>
    <col customWidth="1" min="2" max="2" width="4.63"/>
    <col customWidth="1" min="3" max="3" width="37.38"/>
    <col customWidth="1" min="4" max="4" width="18.25"/>
    <col customWidth="1" min="5" max="5" width="58.25"/>
    <col customWidth="1" min="6" max="6" width="12.75"/>
    <col customWidth="1" min="7" max="7" width="16.88"/>
    <col customWidth="1" min="8" max="8" width="3.5"/>
    <col customWidth="1" min="9" max="9" width="9.88"/>
    <col customWidth="1" min="10" max="10" width="14.25"/>
    <col customWidth="1" min="11" max="11" width="10.38"/>
  </cols>
  <sheetData>
    <row r="1" ht="15.75" customHeight="1">
      <c r="A1" s="1"/>
      <c r="B1" s="2"/>
      <c r="C1" s="3"/>
      <c r="D1" s="3"/>
      <c r="E1" s="3"/>
      <c r="F1" s="3"/>
      <c r="G1" s="4"/>
      <c r="H1" s="1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6"/>
      <c r="G2" s="7"/>
      <c r="H2" s="1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8"/>
      <c r="C3" s="9"/>
      <c r="D3" s="9"/>
      <c r="E3" s="9"/>
      <c r="F3" s="9"/>
      <c r="G3" s="10"/>
      <c r="H3" s="1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/>
      <c r="B4" s="2" t="s">
        <v>0</v>
      </c>
      <c r="C4" s="3"/>
      <c r="D4" s="3"/>
      <c r="E4" s="3"/>
      <c r="F4" s="3"/>
      <c r="G4" s="4"/>
      <c r="H4" s="1"/>
      <c r="I4" s="11" t="s">
        <v>1</v>
      </c>
      <c r="J4" s="12"/>
      <c r="K4" s="13">
        <f>IFERROR(__xludf.DUMMYFUNCTION("iferror(sum(filter(F:F, ISNUMBER(F:F))), 0)"),489.0)</f>
        <v>489</v>
      </c>
      <c r="L4" s="14">
        <f>K4/60</f>
        <v>8.15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75" customHeight="1">
      <c r="A5" s="1"/>
      <c r="B5" s="6"/>
      <c r="G5" s="7"/>
      <c r="H5" s="1"/>
      <c r="I5" s="15" t="s">
        <v>2</v>
      </c>
      <c r="J5" s="12"/>
      <c r="K5" s="13">
        <f>IFERROR(__xludf.DUMMYFUNCTION("IFERROR(SUM(FILTER(F:F, ISNUMBER(F:F), G:G = ""Completed"")), 0)
"),489.0)</f>
        <v>489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5.75" customHeight="1">
      <c r="A6" s="1"/>
      <c r="B6" s="8"/>
      <c r="C6" s="9"/>
      <c r="D6" s="9"/>
      <c r="E6" s="9"/>
      <c r="F6" s="9"/>
      <c r="G6" s="10"/>
      <c r="H6" s="1"/>
      <c r="I6" s="16" t="s">
        <v>3</v>
      </c>
      <c r="J6" s="12"/>
      <c r="K6" s="13">
        <f>K4-K5</f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75" customHeight="1">
      <c r="A7" s="1"/>
      <c r="B7" s="17"/>
      <c r="C7" s="18"/>
      <c r="D7" s="18"/>
      <c r="E7" s="18"/>
      <c r="F7" s="18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20"/>
      <c r="C8" s="20"/>
      <c r="D8" s="20"/>
      <c r="E8" s="20"/>
      <c r="F8" s="20"/>
      <c r="G8" s="20"/>
      <c r="H8" s="1"/>
      <c r="I8" s="21" t="s">
        <v>4</v>
      </c>
      <c r="K8" s="22">
        <f>K5/K4</f>
        <v>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32.25" customHeight="1">
      <c r="A9" s="1"/>
      <c r="B9" s="23" t="s">
        <v>5</v>
      </c>
      <c r="C9" s="23" t="s">
        <v>6</v>
      </c>
      <c r="D9" s="23" t="s">
        <v>7</v>
      </c>
      <c r="E9" s="23" t="s">
        <v>8</v>
      </c>
      <c r="F9" s="23" t="s">
        <v>9</v>
      </c>
      <c r="G9" s="23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24.0" customHeight="1">
      <c r="A10" s="1"/>
      <c r="B10" s="24">
        <v>1.0</v>
      </c>
      <c r="C10" s="25" t="s">
        <v>11</v>
      </c>
      <c r="D10" s="26" t="s">
        <v>12</v>
      </c>
      <c r="E10" s="26" t="s">
        <v>13</v>
      </c>
      <c r="F10" s="26">
        <v>15.0</v>
      </c>
      <c r="G10" s="27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24.0" customHeight="1">
      <c r="A11" s="1"/>
      <c r="B11" s="24">
        <v>2.0</v>
      </c>
      <c r="C11" s="26" t="s">
        <v>15</v>
      </c>
      <c r="D11" s="26" t="s">
        <v>12</v>
      </c>
      <c r="E11" s="26" t="s">
        <v>16</v>
      </c>
      <c r="F11" s="26">
        <v>120.0</v>
      </c>
      <c r="G11" s="27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24.0" customHeight="1">
      <c r="A12" s="1"/>
      <c r="B12" s="24">
        <v>3.0</v>
      </c>
      <c r="C12" s="25" t="s">
        <v>15</v>
      </c>
      <c r="D12" s="26" t="s">
        <v>12</v>
      </c>
      <c r="E12" s="26" t="s">
        <v>17</v>
      </c>
      <c r="F12" s="25">
        <v>10.0</v>
      </c>
      <c r="G12" s="27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24.0" customHeight="1">
      <c r="A13" s="1"/>
      <c r="B13" s="24">
        <v>4.0</v>
      </c>
      <c r="C13" s="25" t="s">
        <v>15</v>
      </c>
      <c r="D13" s="25" t="s">
        <v>12</v>
      </c>
      <c r="E13" s="25" t="s">
        <v>18</v>
      </c>
      <c r="F13" s="25">
        <v>3.0</v>
      </c>
      <c r="G13" s="27" t="s">
        <v>14</v>
      </c>
      <c r="H13" s="1"/>
      <c r="I13" s="28"/>
      <c r="J13" s="28"/>
      <c r="K13" s="2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.0" customHeight="1">
      <c r="A14" s="1"/>
      <c r="B14" s="24">
        <v>5.0</v>
      </c>
      <c r="C14" s="26" t="s">
        <v>19</v>
      </c>
      <c r="D14" s="26" t="s">
        <v>12</v>
      </c>
      <c r="E14" s="26"/>
      <c r="F14" s="25">
        <v>60.0</v>
      </c>
      <c r="G14" s="27" t="s">
        <v>14</v>
      </c>
      <c r="H14" s="1"/>
      <c r="I14" s="28"/>
      <c r="J14" s="28"/>
      <c r="K14" s="2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4.0" customHeight="1">
      <c r="A15" s="1"/>
      <c r="B15" s="24">
        <v>6.0</v>
      </c>
      <c r="C15" s="25" t="s">
        <v>20</v>
      </c>
      <c r="D15" s="25" t="s">
        <v>21</v>
      </c>
      <c r="E15" s="25" t="s">
        <v>22</v>
      </c>
      <c r="F15" s="25">
        <v>15.0</v>
      </c>
      <c r="G15" s="30" t="s">
        <v>14</v>
      </c>
      <c r="H15" s="1"/>
      <c r="I15" s="31"/>
      <c r="J15" s="31"/>
      <c r="K15" s="2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4.0" customHeight="1">
      <c r="A16" s="1"/>
      <c r="B16" s="24">
        <v>7.0</v>
      </c>
      <c r="C16" s="25" t="s">
        <v>20</v>
      </c>
      <c r="D16" s="26" t="s">
        <v>21</v>
      </c>
      <c r="E16" s="26" t="s">
        <v>23</v>
      </c>
      <c r="F16" s="26">
        <v>15.0</v>
      </c>
      <c r="G16" s="27" t="s">
        <v>14</v>
      </c>
      <c r="H16" s="1"/>
      <c r="I16" s="11" t="s">
        <v>24</v>
      </c>
      <c r="J16" s="12"/>
      <c r="K16" s="13">
        <f>(COUNTIF(G:G, "In Progress"))</f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4.0" customHeight="1">
      <c r="A17" s="1"/>
      <c r="B17" s="24">
        <v>8.0</v>
      </c>
      <c r="C17" s="25" t="s">
        <v>20</v>
      </c>
      <c r="D17" s="25" t="s">
        <v>21</v>
      </c>
      <c r="E17" s="25" t="s">
        <v>25</v>
      </c>
      <c r="F17" s="25">
        <v>10.0</v>
      </c>
      <c r="G17" s="27" t="s">
        <v>14</v>
      </c>
      <c r="H17" s="1"/>
      <c r="I17" s="32"/>
      <c r="J17" s="32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24.0" customHeight="1">
      <c r="A18" s="1"/>
      <c r="B18" s="24">
        <v>9.0</v>
      </c>
      <c r="C18" s="25" t="s">
        <v>26</v>
      </c>
      <c r="D18" s="26" t="s">
        <v>27</v>
      </c>
      <c r="E18" s="26" t="s">
        <v>28</v>
      </c>
      <c r="F18" s="26">
        <v>3.0</v>
      </c>
      <c r="G18" s="27" t="s">
        <v>14</v>
      </c>
      <c r="H18" s="1"/>
      <c r="I18" s="15" t="s">
        <v>29</v>
      </c>
      <c r="J18" s="12"/>
      <c r="K18" s="13">
        <f>(COUNTIF(G:G, "In Progress"))</f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24.0" customHeight="1">
      <c r="A19" s="1"/>
      <c r="B19" s="24">
        <v>10.0</v>
      </c>
      <c r="C19" s="25" t="s">
        <v>26</v>
      </c>
      <c r="D19" s="26" t="s">
        <v>30</v>
      </c>
      <c r="E19" s="26" t="s">
        <v>31</v>
      </c>
      <c r="F19" s="26">
        <v>3.0</v>
      </c>
      <c r="G19" s="27" t="s">
        <v>14</v>
      </c>
      <c r="H19" s="1"/>
      <c r="I19" s="16" t="s">
        <v>32</v>
      </c>
      <c r="J19" s="12"/>
      <c r="K19" s="13">
        <f>COUNTIF(G:G, "Completed")</f>
        <v>32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24.0" customHeight="1">
      <c r="A20" s="1"/>
      <c r="B20" s="24">
        <v>11.0</v>
      </c>
      <c r="C20" s="25" t="s">
        <v>26</v>
      </c>
      <c r="D20" s="25" t="s">
        <v>21</v>
      </c>
      <c r="E20" s="25" t="s">
        <v>25</v>
      </c>
      <c r="F20" s="25">
        <v>10.0</v>
      </c>
      <c r="G20" s="27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24.0" customHeight="1">
      <c r="A21" s="1"/>
      <c r="B21" s="24">
        <v>12.0</v>
      </c>
      <c r="C21" s="26" t="s">
        <v>33</v>
      </c>
      <c r="D21" s="25" t="s">
        <v>21</v>
      </c>
      <c r="E21" s="26" t="s">
        <v>34</v>
      </c>
      <c r="F21" s="25">
        <v>5.0</v>
      </c>
      <c r="G21" s="27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24.0" customHeight="1">
      <c r="A22" s="1"/>
      <c r="B22" s="24">
        <v>13.0</v>
      </c>
      <c r="C22" s="25" t="s">
        <v>33</v>
      </c>
      <c r="D22" s="25" t="s">
        <v>21</v>
      </c>
      <c r="E22" s="26" t="s">
        <v>35</v>
      </c>
      <c r="F22" s="25">
        <v>5.0</v>
      </c>
      <c r="G22" s="27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24.0" customHeight="1">
      <c r="A23" s="1"/>
      <c r="B23" s="24">
        <v>14.0</v>
      </c>
      <c r="C23" s="26" t="s">
        <v>36</v>
      </c>
      <c r="D23" s="26" t="s">
        <v>12</v>
      </c>
      <c r="E23" s="26" t="s">
        <v>37</v>
      </c>
      <c r="F23" s="26">
        <v>2.0</v>
      </c>
      <c r="G23" s="27" t="s">
        <v>14</v>
      </c>
      <c r="H23" s="1"/>
      <c r="I23" s="28"/>
      <c r="J23" s="28"/>
      <c r="K23" s="2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24.0" customHeight="1">
      <c r="A24" s="1"/>
      <c r="B24" s="24">
        <v>15.0</v>
      </c>
      <c r="C24" s="26" t="s">
        <v>38</v>
      </c>
      <c r="D24" s="26" t="s">
        <v>21</v>
      </c>
      <c r="E24" s="25" t="s">
        <v>39</v>
      </c>
      <c r="F24" s="26">
        <v>15.0</v>
      </c>
      <c r="G24" s="27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24.0" customHeight="1">
      <c r="A25" s="1"/>
      <c r="B25" s="24">
        <v>16.0</v>
      </c>
      <c r="C25" s="26" t="s">
        <v>40</v>
      </c>
      <c r="D25" s="26" t="s">
        <v>27</v>
      </c>
      <c r="E25" s="26" t="s">
        <v>41</v>
      </c>
      <c r="F25" s="25">
        <v>15.0</v>
      </c>
      <c r="G25" s="27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24.0" customHeight="1">
      <c r="A26" s="1"/>
      <c r="B26" s="24">
        <v>17.0</v>
      </c>
      <c r="C26" s="26" t="s">
        <v>42</v>
      </c>
      <c r="D26" s="26" t="s">
        <v>30</v>
      </c>
      <c r="E26" s="26" t="s">
        <v>43</v>
      </c>
      <c r="F26" s="25">
        <v>20.0</v>
      </c>
      <c r="G26" s="27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24.0" customHeight="1">
      <c r="A27" s="1"/>
      <c r="B27" s="24">
        <v>18.0</v>
      </c>
      <c r="C27" s="25" t="s">
        <v>44</v>
      </c>
      <c r="D27" s="25" t="s">
        <v>21</v>
      </c>
      <c r="E27" s="25" t="s">
        <v>25</v>
      </c>
      <c r="F27" s="25">
        <v>10.0</v>
      </c>
      <c r="G27" s="27" t="s">
        <v>14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24.0" customHeight="1">
      <c r="A28" s="1"/>
      <c r="B28" s="24">
        <v>19.0</v>
      </c>
      <c r="C28" s="26" t="s">
        <v>45</v>
      </c>
      <c r="D28" s="26" t="s">
        <v>21</v>
      </c>
      <c r="E28" s="26" t="s">
        <v>46</v>
      </c>
      <c r="F28" s="26">
        <v>10.0</v>
      </c>
      <c r="G28" s="27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24.0" customHeight="1">
      <c r="A29" s="1"/>
      <c r="B29" s="24">
        <v>20.0</v>
      </c>
      <c r="C29" s="26" t="s">
        <v>47</v>
      </c>
      <c r="D29" s="26" t="s">
        <v>27</v>
      </c>
      <c r="E29" s="25" t="s">
        <v>48</v>
      </c>
      <c r="F29" s="25">
        <v>20.0</v>
      </c>
      <c r="G29" s="27" t="s">
        <v>14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4.0" customHeight="1">
      <c r="A30" s="1"/>
      <c r="B30" s="24">
        <v>21.0</v>
      </c>
      <c r="C30" s="25" t="s">
        <v>49</v>
      </c>
      <c r="D30" s="25" t="s">
        <v>21</v>
      </c>
      <c r="E30" s="25" t="s">
        <v>25</v>
      </c>
      <c r="F30" s="25">
        <v>10.0</v>
      </c>
      <c r="G30" s="27" t="s">
        <v>14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4.0" customHeight="1">
      <c r="A31" s="1"/>
      <c r="B31" s="24">
        <v>22.0</v>
      </c>
      <c r="C31" s="26" t="s">
        <v>50</v>
      </c>
      <c r="D31" s="26" t="s">
        <v>27</v>
      </c>
      <c r="E31" s="25" t="s">
        <v>51</v>
      </c>
      <c r="F31" s="25">
        <v>5.0</v>
      </c>
      <c r="G31" s="27" t="s">
        <v>14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24.0" customHeight="1">
      <c r="A32" s="1"/>
      <c r="B32" s="24">
        <v>23.0</v>
      </c>
      <c r="C32" s="26" t="s">
        <v>50</v>
      </c>
      <c r="D32" s="26" t="s">
        <v>27</v>
      </c>
      <c r="E32" s="25" t="s">
        <v>48</v>
      </c>
      <c r="F32" s="25">
        <v>5.0</v>
      </c>
      <c r="G32" s="30" t="s">
        <v>14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24.0" customHeight="1">
      <c r="A33" s="1"/>
      <c r="B33" s="24">
        <v>24.0</v>
      </c>
      <c r="C33" s="26" t="s">
        <v>52</v>
      </c>
      <c r="D33" s="26" t="s">
        <v>21</v>
      </c>
      <c r="E33" s="26" t="s">
        <v>53</v>
      </c>
      <c r="F33" s="26">
        <v>25.0</v>
      </c>
      <c r="G33" s="27" t="s">
        <v>14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24">
        <v>25.0</v>
      </c>
      <c r="C34" s="26" t="s">
        <v>54</v>
      </c>
      <c r="D34" s="26" t="s">
        <v>30</v>
      </c>
      <c r="E34" s="25" t="s">
        <v>55</v>
      </c>
      <c r="F34" s="25">
        <v>10.0</v>
      </c>
      <c r="G34" s="27" t="s">
        <v>14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24">
        <v>26.0</v>
      </c>
      <c r="C35" s="25" t="s">
        <v>56</v>
      </c>
      <c r="D35" s="25" t="s">
        <v>21</v>
      </c>
      <c r="E35" s="25" t="s">
        <v>25</v>
      </c>
      <c r="F35" s="25">
        <v>10.0</v>
      </c>
      <c r="G35" s="30" t="s">
        <v>14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24">
        <v>27.0</v>
      </c>
      <c r="C36" s="25" t="s">
        <v>57</v>
      </c>
      <c r="D36" s="25" t="s">
        <v>21</v>
      </c>
      <c r="E36" s="25" t="s">
        <v>58</v>
      </c>
      <c r="F36" s="25">
        <v>20.0</v>
      </c>
      <c r="G36" s="30" t="s">
        <v>14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24">
        <v>28.0</v>
      </c>
      <c r="C37" s="25" t="s">
        <v>57</v>
      </c>
      <c r="D37" s="25" t="s">
        <v>21</v>
      </c>
      <c r="E37" s="25" t="s">
        <v>59</v>
      </c>
      <c r="F37" s="25">
        <v>15.0</v>
      </c>
      <c r="G37" s="30" t="s">
        <v>14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24">
        <v>29.0</v>
      </c>
      <c r="C38" s="25" t="s">
        <v>60</v>
      </c>
      <c r="D38" s="25" t="s">
        <v>27</v>
      </c>
      <c r="E38" s="25" t="s">
        <v>61</v>
      </c>
      <c r="F38" s="25">
        <v>3.0</v>
      </c>
      <c r="G38" s="30" t="s">
        <v>14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24">
        <v>30.0</v>
      </c>
      <c r="C39" s="25" t="s">
        <v>57</v>
      </c>
      <c r="D39" s="25" t="s">
        <v>30</v>
      </c>
      <c r="E39" s="25" t="s">
        <v>62</v>
      </c>
      <c r="F39" s="25">
        <v>5.0</v>
      </c>
      <c r="G39" s="30" t="s">
        <v>14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24">
        <v>31.0</v>
      </c>
      <c r="C40" s="25" t="s">
        <v>60</v>
      </c>
      <c r="D40" s="25" t="s">
        <v>30</v>
      </c>
      <c r="E40" s="25" t="s">
        <v>63</v>
      </c>
      <c r="F40" s="25">
        <v>5.0</v>
      </c>
      <c r="G40" s="30" t="s">
        <v>14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24">
        <v>32.0</v>
      </c>
      <c r="C41" s="25" t="s">
        <v>57</v>
      </c>
      <c r="D41" s="25" t="s">
        <v>21</v>
      </c>
      <c r="E41" s="25" t="s">
        <v>25</v>
      </c>
      <c r="F41" s="25">
        <v>10.0</v>
      </c>
      <c r="G41" s="30" t="s">
        <v>14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0">
    <mergeCell ref="I16:J16"/>
    <mergeCell ref="I18:J18"/>
    <mergeCell ref="I19:J19"/>
    <mergeCell ref="B1:G3"/>
    <mergeCell ref="B4:G6"/>
    <mergeCell ref="I4:J4"/>
    <mergeCell ref="I5:J5"/>
    <mergeCell ref="I6:J6"/>
    <mergeCell ref="B7:G7"/>
    <mergeCell ref="I8:J8"/>
  </mergeCells>
  <dataValidations>
    <dataValidation type="list" allowBlank="1" showErrorMessage="1" sqref="G10:G41">
      <formula1>"Not Started,In Progress,Completed,Blocked"</formula1>
    </dataValidation>
    <dataValidation type="list" allowBlank="1" showErrorMessage="1" sqref="D10:D41">
      <formula1>"Affichage,Metier,Integration,Autre"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0.38"/>
    <col customWidth="1" min="3" max="3" width="15.13"/>
    <col customWidth="1" min="4" max="4" width="18.25"/>
    <col customWidth="1" min="5" max="5" width="20.25"/>
    <col customWidth="1" min="6" max="6" width="51.63"/>
    <col customWidth="1" min="7" max="7" width="13.13"/>
    <col customWidth="1" min="8" max="8" width="11.5"/>
  </cols>
  <sheetData>
    <row r="1" ht="15.75" customHeight="1">
      <c r="A1" s="1"/>
      <c r="B1" s="2"/>
      <c r="C1" s="3"/>
      <c r="D1" s="3"/>
      <c r="E1" s="3"/>
      <c r="F1" s="3"/>
      <c r="G1" s="4"/>
      <c r="H1" s="1"/>
      <c r="I1" s="1"/>
      <c r="J1" s="1"/>
      <c r="K1" s="1"/>
      <c r="L1" s="1"/>
      <c r="M1" s="1"/>
    </row>
    <row r="2" ht="15.75" customHeight="1">
      <c r="A2" s="1"/>
      <c r="B2" s="6"/>
      <c r="G2" s="7"/>
      <c r="H2" s="1"/>
      <c r="I2" s="1"/>
      <c r="J2" s="1"/>
      <c r="K2" s="1"/>
      <c r="L2" s="1"/>
      <c r="M2" s="1"/>
    </row>
    <row r="3" ht="15.75" customHeight="1">
      <c r="A3" s="1"/>
      <c r="B3" s="8"/>
      <c r="C3" s="9"/>
      <c r="D3" s="9"/>
      <c r="E3" s="9"/>
      <c r="F3" s="9"/>
      <c r="G3" s="10"/>
      <c r="H3" s="1"/>
      <c r="I3" s="1"/>
      <c r="J3" s="1"/>
      <c r="K3" s="1"/>
      <c r="L3" s="1"/>
      <c r="M3" s="1"/>
    </row>
    <row r="4" ht="15.75" customHeight="1">
      <c r="A4" s="1"/>
      <c r="B4" s="2" t="s">
        <v>0</v>
      </c>
      <c r="C4" s="3"/>
      <c r="D4" s="3"/>
      <c r="E4" s="3"/>
      <c r="F4" s="3"/>
      <c r="G4" s="4"/>
      <c r="H4" s="1"/>
      <c r="I4" s="1"/>
      <c r="J4" s="1"/>
      <c r="K4" s="1"/>
    </row>
    <row r="5" ht="15.75" customHeight="1">
      <c r="A5" s="1"/>
      <c r="B5" s="6"/>
      <c r="G5" s="7"/>
      <c r="H5" s="1"/>
      <c r="I5" s="1"/>
      <c r="J5" s="1"/>
      <c r="K5" s="1"/>
    </row>
    <row r="6" ht="15.75" customHeight="1">
      <c r="A6" s="1"/>
      <c r="B6" s="8"/>
      <c r="C6" s="9"/>
      <c r="D6" s="9"/>
      <c r="E6" s="9"/>
      <c r="F6" s="9"/>
      <c r="G6" s="10"/>
      <c r="H6" s="1"/>
      <c r="I6" s="1"/>
      <c r="J6" s="1"/>
      <c r="K6" s="1"/>
    </row>
    <row r="7" ht="15.75" customHeight="1">
      <c r="A7" s="1"/>
      <c r="B7" s="17"/>
      <c r="C7" s="18"/>
      <c r="D7" s="18"/>
      <c r="E7" s="18"/>
      <c r="F7" s="18"/>
      <c r="G7" s="19"/>
      <c r="H7" s="1"/>
      <c r="I7" s="1"/>
      <c r="J7" s="1"/>
      <c r="K7" s="1"/>
      <c r="L7" s="1"/>
      <c r="M7" s="1"/>
    </row>
    <row r="8" ht="15.75" customHeight="1">
      <c r="A8" s="1"/>
      <c r="B8" s="20"/>
      <c r="C8" s="20"/>
      <c r="D8" s="20"/>
      <c r="E8" s="20"/>
      <c r="F8" s="20"/>
      <c r="G8" s="20"/>
      <c r="H8" s="1"/>
      <c r="I8" s="1"/>
      <c r="J8" s="1"/>
      <c r="K8" s="1"/>
      <c r="L8" s="1"/>
      <c r="M8" s="1"/>
    </row>
    <row r="9" ht="15.75" customHeight="1">
      <c r="A9" s="1"/>
      <c r="B9" s="1"/>
      <c r="C9" s="33" t="s">
        <v>5</v>
      </c>
      <c r="D9" s="34" t="s">
        <v>6</v>
      </c>
      <c r="E9" s="34" t="s">
        <v>7</v>
      </c>
      <c r="F9" s="34" t="s">
        <v>8</v>
      </c>
      <c r="G9" s="34" t="s">
        <v>9</v>
      </c>
      <c r="H9" s="34" t="s">
        <v>10</v>
      </c>
      <c r="I9" s="1"/>
      <c r="J9" s="1"/>
      <c r="K9" s="1"/>
      <c r="L9" s="1"/>
      <c r="M9" s="1"/>
    </row>
    <row r="10" ht="15.75" customHeight="1">
      <c r="A10" s="1"/>
      <c r="B10" s="1"/>
      <c r="C10" s="35">
        <v>1.0</v>
      </c>
      <c r="D10" s="36" t="s">
        <v>64</v>
      </c>
      <c r="E10" s="36" t="s">
        <v>12</v>
      </c>
      <c r="F10" s="36" t="s">
        <v>65</v>
      </c>
      <c r="G10" s="36">
        <v>35.0</v>
      </c>
      <c r="H10" s="37" t="s">
        <v>14</v>
      </c>
      <c r="I10" s="1"/>
      <c r="J10" s="1"/>
      <c r="K10" s="1"/>
      <c r="L10" s="1"/>
      <c r="M10" s="1"/>
    </row>
    <row r="11" ht="15.75" customHeight="1">
      <c r="A11" s="1"/>
      <c r="B11" s="1"/>
      <c r="C11" s="35">
        <v>2.0</v>
      </c>
      <c r="D11" s="36" t="s">
        <v>66</v>
      </c>
      <c r="E11" s="36" t="s">
        <v>27</v>
      </c>
      <c r="F11" s="36" t="s">
        <v>67</v>
      </c>
      <c r="G11" s="36">
        <v>26.0</v>
      </c>
      <c r="H11" s="37" t="s">
        <v>14</v>
      </c>
      <c r="I11" s="1"/>
      <c r="J11" s="1"/>
      <c r="K11" s="1"/>
      <c r="L11" s="1"/>
      <c r="M11" s="1"/>
    </row>
    <row r="12" ht="15.75" customHeight="1">
      <c r="A12" s="1"/>
      <c r="B12" s="1"/>
      <c r="C12" s="35">
        <v>3.0</v>
      </c>
      <c r="D12" s="36" t="s">
        <v>66</v>
      </c>
      <c r="E12" s="36" t="s">
        <v>21</v>
      </c>
      <c r="F12" s="36" t="s">
        <v>68</v>
      </c>
      <c r="G12" s="36">
        <v>46.0</v>
      </c>
      <c r="H12" s="37" t="s">
        <v>14</v>
      </c>
      <c r="I12" s="1"/>
      <c r="J12" s="1"/>
      <c r="K12" s="1"/>
      <c r="L12" s="1"/>
      <c r="M12" s="1"/>
    </row>
    <row r="13" ht="15.75" customHeight="1">
      <c r="A13" s="1"/>
      <c r="B13" s="1"/>
      <c r="C13" s="35">
        <v>4.0</v>
      </c>
      <c r="D13" s="36" t="s">
        <v>66</v>
      </c>
      <c r="E13" s="36" t="s">
        <v>30</v>
      </c>
      <c r="F13" s="36" t="s">
        <v>69</v>
      </c>
      <c r="G13" s="36">
        <v>17.0</v>
      </c>
      <c r="H13" s="37" t="s">
        <v>14</v>
      </c>
      <c r="I13" s="1"/>
      <c r="J13" s="1"/>
      <c r="K13" s="1"/>
      <c r="L13" s="1"/>
      <c r="M13" s="1"/>
    </row>
    <row r="14" ht="15.75" customHeight="1">
      <c r="A14" s="1"/>
      <c r="B14" s="1"/>
      <c r="C14" s="35">
        <v>5.0</v>
      </c>
      <c r="D14" s="36" t="s">
        <v>70</v>
      </c>
      <c r="E14" s="36" t="s">
        <v>27</v>
      </c>
      <c r="F14" s="36" t="s">
        <v>71</v>
      </c>
      <c r="G14" s="36">
        <v>41.0</v>
      </c>
      <c r="H14" s="37" t="s">
        <v>14</v>
      </c>
      <c r="I14" s="1"/>
      <c r="J14" s="1"/>
      <c r="K14" s="1"/>
      <c r="L14" s="1"/>
      <c r="M14" s="1"/>
    </row>
    <row r="15" ht="15.75" customHeight="1">
      <c r="A15" s="1"/>
      <c r="B15" s="1"/>
      <c r="C15" s="35">
        <v>6.0</v>
      </c>
      <c r="D15" s="36" t="s">
        <v>70</v>
      </c>
      <c r="E15" s="36" t="s">
        <v>21</v>
      </c>
      <c r="F15" s="36" t="s">
        <v>72</v>
      </c>
      <c r="G15" s="36">
        <v>26.0</v>
      </c>
      <c r="H15" s="37" t="s">
        <v>14</v>
      </c>
      <c r="I15" s="1"/>
      <c r="J15" s="1"/>
      <c r="K15" s="1"/>
      <c r="L15" s="1"/>
      <c r="M15" s="1"/>
    </row>
    <row r="16" ht="15.75" customHeight="1">
      <c r="A16" s="1"/>
      <c r="B16" s="1"/>
      <c r="C16" s="35">
        <v>7.0</v>
      </c>
      <c r="D16" s="36" t="s">
        <v>70</v>
      </c>
      <c r="E16" s="36" t="s">
        <v>21</v>
      </c>
      <c r="F16" s="36" t="s">
        <v>73</v>
      </c>
      <c r="G16" s="36">
        <v>28.0</v>
      </c>
      <c r="H16" s="37" t="s">
        <v>14</v>
      </c>
      <c r="I16" s="1"/>
      <c r="J16" s="1"/>
      <c r="K16" s="1"/>
      <c r="L16" s="1"/>
      <c r="M16" s="1"/>
    </row>
    <row r="17" ht="15.75" customHeight="1">
      <c r="A17" s="1"/>
      <c r="B17" s="1"/>
      <c r="C17" s="35">
        <v>8.0</v>
      </c>
      <c r="D17" s="36" t="s">
        <v>70</v>
      </c>
      <c r="E17" s="36" t="s">
        <v>21</v>
      </c>
      <c r="F17" s="36" t="s">
        <v>74</v>
      </c>
      <c r="G17" s="36">
        <v>37.0</v>
      </c>
      <c r="H17" s="37" t="s">
        <v>14</v>
      </c>
      <c r="I17" s="1"/>
      <c r="J17" s="1"/>
      <c r="K17" s="1"/>
      <c r="L17" s="1"/>
      <c r="M17" s="1"/>
    </row>
    <row r="18" ht="15.75" customHeight="1">
      <c r="A18" s="1"/>
      <c r="B18" s="1"/>
      <c r="C18" s="35">
        <v>9.0</v>
      </c>
      <c r="D18" s="36" t="s">
        <v>70</v>
      </c>
      <c r="E18" s="36" t="s">
        <v>30</v>
      </c>
      <c r="F18" s="36" t="s">
        <v>75</v>
      </c>
      <c r="G18" s="36">
        <v>34.0</v>
      </c>
      <c r="H18" s="37" t="s">
        <v>14</v>
      </c>
      <c r="I18" s="1"/>
      <c r="J18" s="1"/>
      <c r="K18" s="1"/>
      <c r="L18" s="1"/>
      <c r="M18" s="1"/>
    </row>
    <row r="19" ht="15.75" customHeight="1">
      <c r="A19" s="1"/>
      <c r="B19" s="1"/>
      <c r="C19" s="35">
        <v>10.0</v>
      </c>
      <c r="D19" s="36" t="s">
        <v>76</v>
      </c>
      <c r="E19" s="36" t="s">
        <v>27</v>
      </c>
      <c r="F19" s="36" t="s">
        <v>77</v>
      </c>
      <c r="G19" s="36">
        <v>21.0</v>
      </c>
      <c r="H19" s="37" t="s">
        <v>14</v>
      </c>
      <c r="I19" s="1"/>
      <c r="J19" s="1"/>
      <c r="K19" s="1"/>
      <c r="L19" s="1"/>
      <c r="M19" s="1"/>
    </row>
    <row r="20" ht="15.75" customHeight="1">
      <c r="A20" s="1"/>
      <c r="B20" s="1"/>
      <c r="C20" s="35">
        <v>11.0</v>
      </c>
      <c r="D20" s="36" t="s">
        <v>76</v>
      </c>
      <c r="E20" s="36" t="s">
        <v>21</v>
      </c>
      <c r="F20" s="36" t="s">
        <v>78</v>
      </c>
      <c r="G20" s="36">
        <v>37.0</v>
      </c>
      <c r="H20" s="37" t="s">
        <v>14</v>
      </c>
      <c r="I20" s="1"/>
      <c r="J20" s="1"/>
      <c r="K20" s="1"/>
      <c r="L20" s="1"/>
      <c r="M20" s="1"/>
    </row>
    <row r="21" ht="15.75" customHeight="1">
      <c r="A21" s="1"/>
      <c r="B21" s="1"/>
      <c r="C21" s="35">
        <v>12.0</v>
      </c>
      <c r="D21" s="36" t="s">
        <v>76</v>
      </c>
      <c r="E21" s="36" t="s">
        <v>30</v>
      </c>
      <c r="F21" s="36" t="s">
        <v>79</v>
      </c>
      <c r="G21" s="36">
        <v>16.0</v>
      </c>
      <c r="H21" s="37" t="s">
        <v>14</v>
      </c>
      <c r="I21" s="1"/>
      <c r="J21" s="1"/>
      <c r="K21" s="1"/>
      <c r="L21" s="1"/>
      <c r="M21" s="1"/>
    </row>
    <row r="22" ht="15.75" customHeight="1">
      <c r="A22" s="1"/>
      <c r="B22" s="1"/>
      <c r="C22" s="35">
        <v>13.0</v>
      </c>
      <c r="D22" s="36" t="s">
        <v>80</v>
      </c>
      <c r="E22" s="36" t="s">
        <v>27</v>
      </c>
      <c r="F22" s="36" t="s">
        <v>81</v>
      </c>
      <c r="G22" s="36">
        <v>30.0</v>
      </c>
      <c r="H22" s="37" t="s">
        <v>14</v>
      </c>
      <c r="I22" s="1"/>
      <c r="J22" s="1"/>
      <c r="K22" s="1"/>
      <c r="L22" s="1"/>
      <c r="M22" s="1"/>
    </row>
    <row r="23" ht="15.75" customHeight="1">
      <c r="A23" s="1"/>
      <c r="B23" s="1"/>
      <c r="C23" s="35">
        <v>14.0</v>
      </c>
      <c r="D23" s="36" t="s">
        <v>80</v>
      </c>
      <c r="E23" s="36" t="s">
        <v>21</v>
      </c>
      <c r="F23" s="38" t="s">
        <v>82</v>
      </c>
      <c r="G23" s="36">
        <v>42.0</v>
      </c>
      <c r="H23" s="37" t="s">
        <v>14</v>
      </c>
      <c r="I23" s="1"/>
      <c r="J23" s="1"/>
      <c r="K23" s="1"/>
      <c r="L23" s="1"/>
      <c r="M23" s="1"/>
    </row>
    <row r="24" ht="15.75" customHeight="1">
      <c r="A24" s="1"/>
      <c r="B24" s="1"/>
      <c r="C24" s="35">
        <v>15.0</v>
      </c>
      <c r="D24" s="36" t="s">
        <v>80</v>
      </c>
      <c r="E24" s="36" t="s">
        <v>30</v>
      </c>
      <c r="F24" s="39" t="s">
        <v>83</v>
      </c>
      <c r="G24" s="36">
        <v>14.0</v>
      </c>
      <c r="H24" s="37" t="s">
        <v>14</v>
      </c>
      <c r="I24" s="1"/>
      <c r="J24" s="1"/>
      <c r="K24" s="1"/>
      <c r="L24" s="1"/>
      <c r="M24" s="1"/>
    </row>
    <row r="25" ht="15.75" customHeight="1">
      <c r="A25" s="1"/>
      <c r="B25" s="1"/>
      <c r="C25" s="35">
        <v>16.0</v>
      </c>
      <c r="D25" s="36" t="s">
        <v>84</v>
      </c>
      <c r="E25" s="36" t="s">
        <v>27</v>
      </c>
      <c r="F25" s="36" t="s">
        <v>85</v>
      </c>
      <c r="G25" s="36">
        <v>32.0</v>
      </c>
      <c r="H25" s="37" t="s">
        <v>14</v>
      </c>
      <c r="I25" s="1"/>
      <c r="J25" s="1"/>
      <c r="K25" s="1"/>
      <c r="L25" s="1"/>
      <c r="M25" s="1"/>
    </row>
    <row r="26" ht="15.75" customHeight="1">
      <c r="A26" s="1"/>
      <c r="B26" s="1"/>
      <c r="C26" s="35">
        <v>17.0</v>
      </c>
      <c r="D26" s="36" t="s">
        <v>84</v>
      </c>
      <c r="E26" s="36" t="s">
        <v>21</v>
      </c>
      <c r="F26" s="36" t="s">
        <v>86</v>
      </c>
      <c r="G26" s="36">
        <v>38.0</v>
      </c>
      <c r="H26" s="37" t="s">
        <v>14</v>
      </c>
      <c r="I26" s="1"/>
      <c r="J26" s="1"/>
      <c r="K26" s="1"/>
      <c r="L26" s="1"/>
      <c r="M26" s="1"/>
    </row>
    <row r="27" ht="15.75" customHeight="1">
      <c r="A27" s="1"/>
      <c r="B27" s="1"/>
      <c r="C27" s="35">
        <v>18.0</v>
      </c>
      <c r="D27" s="36" t="s">
        <v>84</v>
      </c>
      <c r="E27" s="36" t="s">
        <v>30</v>
      </c>
      <c r="F27" s="36" t="s">
        <v>83</v>
      </c>
      <c r="G27" s="36">
        <v>33.0</v>
      </c>
      <c r="H27" s="37" t="s">
        <v>14</v>
      </c>
      <c r="I27" s="1"/>
      <c r="J27" s="1"/>
      <c r="K27" s="1"/>
      <c r="L27" s="1"/>
      <c r="M27" s="1"/>
    </row>
    <row r="28" ht="15.75" customHeight="1">
      <c r="A28" s="1"/>
      <c r="B28" s="1"/>
      <c r="C28" s="35">
        <v>19.0</v>
      </c>
      <c r="D28" s="36" t="s">
        <v>87</v>
      </c>
      <c r="E28" s="36" t="s">
        <v>27</v>
      </c>
      <c r="F28" s="36" t="s">
        <v>88</v>
      </c>
      <c r="G28" s="36">
        <v>29.0</v>
      </c>
      <c r="H28" s="37" t="s">
        <v>14</v>
      </c>
      <c r="I28" s="1"/>
      <c r="J28" s="1"/>
      <c r="K28" s="1"/>
      <c r="L28" s="1"/>
      <c r="M28" s="1"/>
    </row>
    <row r="29" ht="15.75" customHeight="1">
      <c r="A29" s="1"/>
      <c r="B29" s="1"/>
      <c r="C29" s="35">
        <v>20.0</v>
      </c>
      <c r="D29" s="36" t="s">
        <v>87</v>
      </c>
      <c r="E29" s="36" t="s">
        <v>21</v>
      </c>
      <c r="F29" s="36" t="s">
        <v>89</v>
      </c>
      <c r="G29" s="36">
        <v>14.0</v>
      </c>
      <c r="H29" s="37" t="s">
        <v>14</v>
      </c>
      <c r="I29" s="1"/>
      <c r="J29" s="1"/>
      <c r="K29" s="1"/>
      <c r="L29" s="1"/>
      <c r="M29" s="1"/>
    </row>
    <row r="30" ht="15.75" customHeight="1">
      <c r="A30" s="1"/>
      <c r="B30" s="1"/>
      <c r="C30" s="35">
        <v>21.0</v>
      </c>
      <c r="D30" s="36" t="s">
        <v>87</v>
      </c>
      <c r="E30" s="36" t="s">
        <v>30</v>
      </c>
      <c r="F30" s="36" t="s">
        <v>83</v>
      </c>
      <c r="G30" s="36">
        <v>30.0</v>
      </c>
      <c r="H30" s="37" t="s">
        <v>14</v>
      </c>
      <c r="I30" s="1"/>
      <c r="J30" s="1"/>
      <c r="K30" s="1"/>
      <c r="L30" s="1"/>
      <c r="M30" s="1"/>
    </row>
    <row r="31" ht="15.75" customHeight="1">
      <c r="A31" s="1"/>
      <c r="B31" s="1"/>
      <c r="C31" s="35">
        <v>22.0</v>
      </c>
      <c r="D31" s="36" t="s">
        <v>90</v>
      </c>
      <c r="E31" s="36" t="s">
        <v>27</v>
      </c>
      <c r="F31" s="36" t="s">
        <v>91</v>
      </c>
      <c r="G31" s="36">
        <v>23.0</v>
      </c>
      <c r="H31" s="37" t="s">
        <v>14</v>
      </c>
      <c r="I31" s="1"/>
      <c r="J31" s="1"/>
      <c r="K31" s="1"/>
      <c r="L31" s="1"/>
      <c r="M31" s="1"/>
    </row>
    <row r="32" ht="15.75" customHeight="1">
      <c r="A32" s="1"/>
      <c r="B32" s="1"/>
      <c r="C32" s="35">
        <v>23.0</v>
      </c>
      <c r="D32" s="36" t="s">
        <v>90</v>
      </c>
      <c r="E32" s="36" t="s">
        <v>21</v>
      </c>
      <c r="F32" s="36" t="s">
        <v>92</v>
      </c>
      <c r="G32" s="36">
        <v>32.0</v>
      </c>
      <c r="H32" s="37" t="s">
        <v>14</v>
      </c>
      <c r="I32" s="1"/>
      <c r="J32" s="1"/>
      <c r="K32" s="1"/>
      <c r="L32" s="1"/>
      <c r="M32" s="1"/>
    </row>
    <row r="33" ht="15.75" customHeight="1">
      <c r="A33" s="1"/>
      <c r="B33" s="1"/>
      <c r="C33" s="35">
        <v>24.0</v>
      </c>
      <c r="D33" s="36" t="s">
        <v>90</v>
      </c>
      <c r="E33" s="36" t="s">
        <v>30</v>
      </c>
      <c r="F33" s="36" t="s">
        <v>93</v>
      </c>
      <c r="G33" s="36">
        <v>39.0</v>
      </c>
      <c r="H33" s="37" t="s">
        <v>14</v>
      </c>
      <c r="I33" s="1"/>
      <c r="J33" s="1"/>
      <c r="K33" s="1"/>
      <c r="L33" s="1"/>
      <c r="M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3">
    <mergeCell ref="B7:G7"/>
    <mergeCell ref="B4:G6"/>
    <mergeCell ref="B1:G3"/>
  </mergeCells>
  <drawing r:id="rId1"/>
</worksheet>
</file>