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kpis analisis" sheetId="1" r:id="rId1"/>
    <sheet name="diseño extraccion seguido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H3" i="2"/>
  <c r="E3" i="2"/>
  <c r="I4" i="1"/>
  <c r="I5" i="1"/>
  <c r="I6" i="1"/>
  <c r="I7" i="1"/>
  <c r="I8" i="1"/>
  <c r="I3" i="1"/>
  <c r="G4" i="1"/>
  <c r="G5" i="1"/>
  <c r="G6" i="1"/>
  <c r="G7" i="1"/>
  <c r="G8" i="1"/>
  <c r="G3" i="1"/>
  <c r="E6" i="1"/>
  <c r="E5" i="1"/>
</calcChain>
</file>

<file path=xl/sharedStrings.xml><?xml version="1.0" encoding="utf-8"?>
<sst xmlns="http://schemas.openxmlformats.org/spreadsheetml/2006/main" count="53" uniqueCount="41">
  <si>
    <t>curso</t>
  </si>
  <si>
    <t>OC</t>
  </si>
  <si>
    <t>sector</t>
  </si>
  <si>
    <t>capacitados</t>
  </si>
  <si>
    <t>c1</t>
  </si>
  <si>
    <t>c2</t>
  </si>
  <si>
    <t>c4</t>
  </si>
  <si>
    <t>c5</t>
  </si>
  <si>
    <t>c6</t>
  </si>
  <si>
    <t>oc1</t>
  </si>
  <si>
    <t>oc2</t>
  </si>
  <si>
    <t>oc3</t>
  </si>
  <si>
    <t>oc4</t>
  </si>
  <si>
    <t>oc5</t>
  </si>
  <si>
    <t>s1</t>
  </si>
  <si>
    <t>s2</t>
  </si>
  <si>
    <t>s3</t>
  </si>
  <si>
    <t>s4</t>
  </si>
  <si>
    <t>s5</t>
  </si>
  <si>
    <t>s6</t>
  </si>
  <si>
    <t>hora curso</t>
  </si>
  <si>
    <t>total horas</t>
  </si>
  <si>
    <t>kpi1</t>
  </si>
  <si>
    <t>kpi2</t>
  </si>
  <si>
    <t>total curso</t>
  </si>
  <si>
    <t>precio curso</t>
  </si>
  <si>
    <t>kpi3</t>
  </si>
  <si>
    <t>cursos</t>
  </si>
  <si>
    <t>total cursos</t>
  </si>
  <si>
    <t>volumen capacitados</t>
  </si>
  <si>
    <t>kpi4</t>
  </si>
  <si>
    <t>seguidores instagram</t>
  </si>
  <si>
    <t>seguidores FB</t>
  </si>
  <si>
    <t>area</t>
  </si>
  <si>
    <t>TICS</t>
  </si>
  <si>
    <t>head</t>
  </si>
  <si>
    <t>personas convocadas</t>
  </si>
  <si>
    <t>indicador asistencia</t>
  </si>
  <si>
    <t>3 semanas</t>
  </si>
  <si>
    <t>3 dias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</si>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</sst>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;[Red]\-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zoomScale="115" zoomScaleNormal="115" workbookViewId="0">
      <selection activeCell="K2" sqref="K2"/>
    </sheetView>
  </sheetViews>
  <sheetFormatPr baseColWidth="10" defaultColWidth="9.140625" defaultRowHeight="15" x14ac:dyDescent="0.25"/>
  <cols>
    <col min="4" max="4" width="11.28515625" bestFit="1" customWidth="1"/>
    <col min="5" max="5" width="12.28515625" customWidth="1"/>
    <col min="6" max="6" width="10.42578125" customWidth="1"/>
    <col min="7" max="7" width="10.28515625" customWidth="1"/>
    <col min="8" max="8" width="11.5703125" customWidth="1"/>
    <col min="9" max="9" width="10.85546875" customWidth="1"/>
    <col min="11" max="11" width="17" customWidth="1"/>
  </cols>
  <sheetData>
    <row r="1" spans="2:11" x14ac:dyDescent="0.25">
      <c r="E1" t="s">
        <v>22</v>
      </c>
      <c r="G1" t="s">
        <v>23</v>
      </c>
      <c r="I1" t="s">
        <v>26</v>
      </c>
    </row>
    <row r="2" spans="2:11" x14ac:dyDescent="0.25">
      <c r="B2" t="s">
        <v>0</v>
      </c>
      <c r="C2" t="s">
        <v>1</v>
      </c>
      <c r="D2" t="s">
        <v>2</v>
      </c>
      <c r="E2" t="s">
        <v>3</v>
      </c>
      <c r="F2" t="s">
        <v>20</v>
      </c>
      <c r="G2" t="s">
        <v>21</v>
      </c>
      <c r="H2" t="s">
        <v>25</v>
      </c>
      <c r="I2" t="s">
        <v>24</v>
      </c>
      <c r="J2" t="s">
        <v>27</v>
      </c>
      <c r="K2" t="s">
        <v>37</v>
      </c>
    </row>
    <row r="3" spans="2:11" x14ac:dyDescent="0.25">
      <c r="B3" t="s">
        <v>4</v>
      </c>
      <c r="C3" t="s">
        <v>9</v>
      </c>
      <c r="D3" t="s">
        <v>14</v>
      </c>
      <c r="E3">
        <v>120</v>
      </c>
      <c r="F3">
        <v>20</v>
      </c>
      <c r="G3">
        <f>+E3*F3</f>
        <v>2400</v>
      </c>
      <c r="H3">
        <v>120</v>
      </c>
      <c r="I3">
        <f>+H3*E3</f>
        <v>14400</v>
      </c>
      <c r="J3">
        <v>2</v>
      </c>
      <c r="K3">
        <f>+E3/'diseño extraccion seguidores'!E3</f>
        <v>0.16</v>
      </c>
    </row>
    <row r="4" spans="2:11" x14ac:dyDescent="0.25">
      <c r="B4" t="s">
        <v>4</v>
      </c>
      <c r="C4" t="s">
        <v>9</v>
      </c>
      <c r="D4" t="s">
        <v>15</v>
      </c>
      <c r="E4">
        <v>20</v>
      </c>
      <c r="F4">
        <v>20</v>
      </c>
      <c r="G4">
        <f t="shared" ref="G4:G8" si="0">+E4*F4</f>
        <v>400</v>
      </c>
      <c r="H4">
        <v>450</v>
      </c>
      <c r="I4">
        <f t="shared" ref="I4:I8" si="1">+H4*E4</f>
        <v>9000</v>
      </c>
    </row>
    <row r="5" spans="2:11" x14ac:dyDescent="0.25">
      <c r="B5" t="s">
        <v>5</v>
      </c>
      <c r="C5" t="s">
        <v>9</v>
      </c>
      <c r="D5" t="s">
        <v>16</v>
      </c>
      <c r="E5">
        <f>+E4+23</f>
        <v>43</v>
      </c>
      <c r="F5">
        <v>40</v>
      </c>
      <c r="G5">
        <f t="shared" si="0"/>
        <v>1720</v>
      </c>
      <c r="H5">
        <v>450</v>
      </c>
      <c r="I5">
        <f t="shared" si="1"/>
        <v>19350</v>
      </c>
    </row>
    <row r="6" spans="2:11" x14ac:dyDescent="0.25">
      <c r="B6" t="s">
        <v>6</v>
      </c>
      <c r="C6" t="s">
        <v>10</v>
      </c>
      <c r="D6" t="s">
        <v>17</v>
      </c>
      <c r="E6">
        <f>+E5+23</f>
        <v>66</v>
      </c>
      <c r="F6">
        <v>40</v>
      </c>
      <c r="G6">
        <f t="shared" si="0"/>
        <v>2640</v>
      </c>
      <c r="H6">
        <v>100</v>
      </c>
      <c r="I6">
        <f t="shared" si="1"/>
        <v>6600</v>
      </c>
    </row>
    <row r="7" spans="2:11" x14ac:dyDescent="0.25">
      <c r="B7" t="s">
        <v>7</v>
      </c>
      <c r="C7" t="s">
        <v>11</v>
      </c>
      <c r="D7" t="s">
        <v>18</v>
      </c>
      <c r="E7">
        <v>12</v>
      </c>
      <c r="F7">
        <v>40</v>
      </c>
      <c r="G7">
        <f t="shared" si="0"/>
        <v>480</v>
      </c>
      <c r="H7">
        <v>450</v>
      </c>
      <c r="I7">
        <f t="shared" si="1"/>
        <v>5400</v>
      </c>
    </row>
    <row r="8" spans="2:11" x14ac:dyDescent="0.25">
      <c r="B8" t="s">
        <v>8</v>
      </c>
      <c r="C8" t="s">
        <v>12</v>
      </c>
      <c r="D8" t="s">
        <v>19</v>
      </c>
      <c r="E8">
        <v>51</v>
      </c>
      <c r="F8">
        <v>20</v>
      </c>
      <c r="G8">
        <f t="shared" si="0"/>
        <v>1020</v>
      </c>
      <c r="H8">
        <v>450</v>
      </c>
      <c r="I8">
        <f t="shared" si="1"/>
        <v>22950</v>
      </c>
    </row>
    <row r="10" spans="2:11" x14ac:dyDescent="0.25">
      <c r="D10" t="s">
        <v>30</v>
      </c>
    </row>
    <row r="11" spans="2:11" x14ac:dyDescent="0.25">
      <c r="B11" t="s">
        <v>0</v>
      </c>
      <c r="C11" t="s">
        <v>1</v>
      </c>
      <c r="D11" t="s">
        <v>28</v>
      </c>
      <c r="E11" t="s">
        <v>29</v>
      </c>
    </row>
    <row r="12" spans="2:11" x14ac:dyDescent="0.25">
      <c r="C12" t="s">
        <v>9</v>
      </c>
      <c r="D12">
        <v>2</v>
      </c>
      <c r="E12">
        <v>1000</v>
      </c>
    </row>
    <row r="13" spans="2:11" x14ac:dyDescent="0.25">
      <c r="C13" t="s">
        <v>10</v>
      </c>
      <c r="D13">
        <v>50</v>
      </c>
      <c r="E13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130" zoomScaleNormal="130" workbookViewId="0">
      <selection activeCell="B10" sqref="B10"/>
    </sheetView>
  </sheetViews>
  <sheetFormatPr baseColWidth="10" defaultRowHeight="15" x14ac:dyDescent="0.25"/>
  <cols>
    <col min="3" max="3" width="20" bestFit="1" customWidth="1"/>
    <col min="4" max="4" width="12.5703125" customWidth="1"/>
    <col min="5" max="5" width="23.140625" customWidth="1"/>
  </cols>
  <sheetData>
    <row r="1" spans="1:8" x14ac:dyDescent="0.25">
      <c r="B1" t="s">
        <v>35</v>
      </c>
      <c r="G1" t="s">
        <v>40</v>
      </c>
    </row>
    <row r="2" spans="1:8" x14ac:dyDescent="0.25">
      <c r="A2" s="2" t="s">
        <v>33</v>
      </c>
      <c r="B2" s="2" t="s">
        <v>1</v>
      </c>
      <c r="C2" s="2" t="s">
        <v>31</v>
      </c>
      <c r="D2" s="2" t="s">
        <v>32</v>
      </c>
      <c r="E2" s="2" t="s">
        <v>36</v>
      </c>
      <c r="F2" t="s">
        <v>38</v>
      </c>
      <c r="G2" t="s">
        <v>39</v>
      </c>
    </row>
    <row r="3" spans="1:8" x14ac:dyDescent="0.25">
      <c r="A3" s="2" t="s">
        <v>34</v>
      </c>
      <c r="B3" s="2" t="s">
        <v>9</v>
      </c>
      <c r="C3" s="2">
        <v>250</v>
      </c>
      <c r="D3" s="2">
        <v>500</v>
      </c>
      <c r="E3" s="2">
        <f>+C3+D3</f>
        <v>750</v>
      </c>
      <c r="G3" s="1">
        <v>60</v>
      </c>
      <c r="H3">
        <f>60*10</f>
        <v>600</v>
      </c>
    </row>
    <row r="4" spans="1:8" x14ac:dyDescent="0.25">
      <c r="A4" s="2"/>
      <c r="B4" s="2" t="s">
        <v>10</v>
      </c>
      <c r="C4" s="2"/>
      <c r="D4" s="2"/>
      <c r="E4" s="2"/>
    </row>
    <row r="5" spans="1:8" x14ac:dyDescent="0.25">
      <c r="A5" s="2"/>
      <c r="B5" s="2" t="s">
        <v>11</v>
      </c>
      <c r="C5" s="2"/>
      <c r="D5" s="2"/>
      <c r="E5" s="2"/>
    </row>
    <row r="6" spans="1:8" x14ac:dyDescent="0.25">
      <c r="A6" s="2"/>
      <c r="B6" s="2" t="s">
        <v>12</v>
      </c>
      <c r="C6" s="2"/>
      <c r="D6" s="2"/>
      <c r="E6" s="2"/>
    </row>
    <row r="7" spans="1:8" x14ac:dyDescent="0.25">
      <c r="A7" s="2"/>
      <c r="B7" s="2" t="s">
        <v>13</v>
      </c>
      <c r="C7" s="2"/>
      <c r="D7" s="2"/>
      <c r="E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kpis analisis</vt:lpstr>
      <vt:lpstr>diseño extraccion seguidores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2022-11-22T16:21:58Z</dcterms:modified>
</cp:coreProperties>
</file>