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c\escritorio\projectos_python\proyecto_2\"/>
    </mc:Choice>
  </mc:AlternateContent>
  <xr:revisionPtr revIDLastSave="0" documentId="13_ncr:1_{6174F7B4-69A5-478F-9F6B-C1CB49CC80A8}" xr6:coauthVersionLast="47" xr6:coauthVersionMax="47" xr10:uidLastSave="{00000000-0000-0000-0000-000000000000}"/>
  <bookViews>
    <workbookView xWindow="28680" yWindow="-60" windowWidth="29040" windowHeight="15840" xr2:uid="{E62467BB-7C04-4E6D-81FC-5EB7614F3CBA}"/>
  </bookViews>
  <sheets>
    <sheet name="Carbon_Steel" sheetId="1" r:id="rId1"/>
    <sheet name="Stainless_Ste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2" l="1"/>
  <c r="B11" i="2"/>
  <c r="C10" i="2"/>
  <c r="B10" i="2"/>
  <c r="C9" i="2"/>
  <c r="B9" i="2"/>
  <c r="C8" i="2"/>
  <c r="B8" i="2"/>
  <c r="C7" i="2"/>
  <c r="B7" i="2"/>
  <c r="C6" i="2"/>
  <c r="B6" i="2"/>
  <c r="C5" i="2"/>
  <c r="B5" i="2"/>
  <c r="C4" i="2"/>
  <c r="B4" i="2"/>
  <c r="C3" i="2"/>
  <c r="B3" i="2"/>
  <c r="C2" i="2"/>
  <c r="B2" i="2"/>
  <c r="C11" i="1"/>
  <c r="B11" i="1"/>
  <c r="C10" i="1"/>
  <c r="B10" i="1"/>
  <c r="C9" i="1"/>
  <c r="B9" i="1"/>
  <c r="C8" i="1"/>
  <c r="B8" i="1"/>
  <c r="C7" i="1"/>
  <c r="B7" i="1"/>
  <c r="C6" i="1"/>
  <c r="B6" i="1"/>
  <c r="C5" i="1"/>
  <c r="B5" i="1"/>
  <c r="C4" i="1"/>
  <c r="B4" i="1"/>
  <c r="C3" i="1"/>
  <c r="B3" i="1"/>
  <c r="C2" i="1"/>
  <c r="B2" i="1"/>
</calcChain>
</file>

<file path=xl/sharedStrings.xml><?xml version="1.0" encoding="utf-8"?>
<sst xmlns="http://schemas.openxmlformats.org/spreadsheetml/2006/main" count="24" uniqueCount="12">
  <si>
    <t>Diametro nominal</t>
  </si>
  <si>
    <t>1/2</t>
  </si>
  <si>
    <t>3/4</t>
  </si>
  <si>
    <t>1</t>
  </si>
  <si>
    <t>1 1/2</t>
  </si>
  <si>
    <t>2</t>
  </si>
  <si>
    <t>2 1/2</t>
  </si>
  <si>
    <t>6</t>
  </si>
  <si>
    <t>8</t>
  </si>
  <si>
    <t>10</t>
  </si>
  <si>
    <t>12</t>
  </si>
  <si>
    <t>40 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</si>
</sst>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/>
    <xf numFmtId="49" fontId="1" fillId="0" borderId="0" xfId="0" applyNumberFormat="1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7BF90-AD54-414C-A271-51B09F9D22D5}">
  <dimension ref="A1:C26"/>
  <sheetViews>
    <sheetView tabSelected="1" workbookViewId="0">
      <selection activeCell="D22" sqref="D22"/>
    </sheetView>
  </sheetViews>
  <sheetFormatPr baseColWidth="10" defaultRowHeight="15" x14ac:dyDescent="0.25"/>
  <sheetData>
    <row r="1" spans="1:3" x14ac:dyDescent="0.25">
      <c r="A1" t="s">
        <v>0</v>
      </c>
      <c r="B1">
        <v>10</v>
      </c>
      <c r="C1" t="s">
        <v>11</v>
      </c>
    </row>
    <row r="2" spans="1:3" x14ac:dyDescent="0.25">
      <c r="A2" s="1" t="s">
        <v>1</v>
      </c>
      <c r="B2" s="2">
        <f>21.3-2.11-2.11</f>
        <v>17.080000000000002</v>
      </c>
      <c r="C2" s="2">
        <f>21.3-2.77-2.77</f>
        <v>15.760000000000002</v>
      </c>
    </row>
    <row r="3" spans="1:3" x14ac:dyDescent="0.25">
      <c r="A3" s="1" t="s">
        <v>2</v>
      </c>
      <c r="B3" s="2">
        <f>26.7-2.11-2.11</f>
        <v>22.48</v>
      </c>
      <c r="C3" s="2">
        <f>26.7-2.87-2.87</f>
        <v>20.959999999999997</v>
      </c>
    </row>
    <row r="4" spans="1:3" x14ac:dyDescent="0.25">
      <c r="A4" s="1" t="s">
        <v>3</v>
      </c>
      <c r="B4" s="2">
        <f>33.4-2.77-2.77</f>
        <v>27.86</v>
      </c>
      <c r="C4" s="2">
        <f>33.4-3.38-3.38</f>
        <v>26.64</v>
      </c>
    </row>
    <row r="5" spans="1:3" x14ac:dyDescent="0.25">
      <c r="A5" s="1" t="s">
        <v>4</v>
      </c>
      <c r="B5" s="2">
        <f>48.3-2.77-2.77</f>
        <v>42.759999999999991</v>
      </c>
      <c r="C5" s="2">
        <f>48.3-3.68-3.68</f>
        <v>40.94</v>
      </c>
    </row>
    <row r="6" spans="1:3" x14ac:dyDescent="0.25">
      <c r="A6" s="1" t="s">
        <v>5</v>
      </c>
      <c r="B6" s="2">
        <f>60.3-2.77-2.77</f>
        <v>54.759999999999991</v>
      </c>
      <c r="C6" s="2">
        <f>60.3-3.91-3.91</f>
        <v>52.480000000000004</v>
      </c>
    </row>
    <row r="7" spans="1:3" x14ac:dyDescent="0.25">
      <c r="A7" s="1" t="s">
        <v>6</v>
      </c>
      <c r="B7" s="2">
        <f>73-3.05-3.05</f>
        <v>66.900000000000006</v>
      </c>
      <c r="C7" s="2">
        <f>73-5.16-5.16</f>
        <v>62.680000000000007</v>
      </c>
    </row>
    <row r="8" spans="1:3" x14ac:dyDescent="0.25">
      <c r="A8" s="1" t="s">
        <v>7</v>
      </c>
      <c r="B8" s="2">
        <f>168.3-3.4-3.4</f>
        <v>161.5</v>
      </c>
      <c r="C8" s="2">
        <f>168.3-7.11-7.11</f>
        <v>154.07999999999998</v>
      </c>
    </row>
    <row r="9" spans="1:3" x14ac:dyDescent="0.25">
      <c r="A9" s="1" t="s">
        <v>8</v>
      </c>
      <c r="B9" s="2">
        <f>219.1-3.76-3.76</f>
        <v>211.58</v>
      </c>
      <c r="C9" s="2">
        <f>219.1-8.18-8.18</f>
        <v>202.73999999999998</v>
      </c>
    </row>
    <row r="10" spans="1:3" x14ac:dyDescent="0.25">
      <c r="A10" s="1" t="s">
        <v>9</v>
      </c>
      <c r="B10" s="2">
        <f>273.1-4.19-4.19</f>
        <v>264.72000000000003</v>
      </c>
      <c r="C10" s="2">
        <f>273.1-9.27-9.27</f>
        <v>254.56000000000003</v>
      </c>
    </row>
    <row r="11" spans="1:3" x14ac:dyDescent="0.25">
      <c r="A11" s="1" t="s">
        <v>10</v>
      </c>
      <c r="B11" s="2">
        <f>323.9-4.57-4.57</f>
        <v>314.76</v>
      </c>
      <c r="C11" s="2">
        <f>323.9-9.53-9.53</f>
        <v>304.84000000000003</v>
      </c>
    </row>
    <row r="12" spans="1:3" x14ac:dyDescent="0.25">
      <c r="A12" s="1"/>
    </row>
    <row r="13" spans="1:3" x14ac:dyDescent="0.25">
      <c r="A13" s="1"/>
    </row>
    <row r="14" spans="1:3" x14ac:dyDescent="0.25">
      <c r="A14" s="1"/>
    </row>
    <row r="15" spans="1:3" x14ac:dyDescent="0.25">
      <c r="A15" s="1"/>
    </row>
    <row r="16" spans="1:3" x14ac:dyDescent="0.25">
      <c r="A16" s="1"/>
    </row>
    <row r="17" spans="1:1" x14ac:dyDescent="0.25">
      <c r="A17" s="1"/>
    </row>
    <row r="18" spans="1:1" x14ac:dyDescent="0.25">
      <c r="A18" s="1"/>
    </row>
    <row r="19" spans="1:1" x14ac:dyDescent="0.25">
      <c r="A19" s="1"/>
    </row>
    <row r="20" spans="1:1" x14ac:dyDescent="0.25">
      <c r="A20" s="1"/>
    </row>
    <row r="21" spans="1:1" x14ac:dyDescent="0.25">
      <c r="A21" s="1"/>
    </row>
    <row r="22" spans="1:1" x14ac:dyDescent="0.25">
      <c r="A22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B71A0-5262-4845-B016-42C3F7F3846D}">
  <dimension ref="A1:C11"/>
  <sheetViews>
    <sheetView workbookViewId="0">
      <selection activeCell="E3" sqref="E3:E4"/>
    </sheetView>
  </sheetViews>
  <sheetFormatPr baseColWidth="10" defaultRowHeight="15" x14ac:dyDescent="0.25"/>
  <sheetData>
    <row r="1" spans="1:3" x14ac:dyDescent="0.25">
      <c r="A1" s="3" t="s">
        <v>0</v>
      </c>
      <c r="B1" s="3">
        <v>10</v>
      </c>
      <c r="C1" s="3" t="s">
        <v>11</v>
      </c>
    </row>
    <row r="2" spans="1:3" x14ac:dyDescent="0.25">
      <c r="A2" s="4" t="s">
        <v>1</v>
      </c>
      <c r="B2" s="5">
        <f>21.3-2.11-2.11</f>
        <v>17.080000000000002</v>
      </c>
      <c r="C2" s="5">
        <f>21.3-2.77-2.77</f>
        <v>15.760000000000002</v>
      </c>
    </row>
    <row r="3" spans="1:3" x14ac:dyDescent="0.25">
      <c r="A3" s="4" t="s">
        <v>2</v>
      </c>
      <c r="B3" s="5">
        <f>26.7-2.11-2.11</f>
        <v>22.48</v>
      </c>
      <c r="C3" s="5">
        <f>26.7-2.87-2.87</f>
        <v>20.959999999999997</v>
      </c>
    </row>
    <row r="4" spans="1:3" x14ac:dyDescent="0.25">
      <c r="A4" s="4" t="s">
        <v>3</v>
      </c>
      <c r="B4" s="5">
        <f>33.4-2.77-2.77</f>
        <v>27.86</v>
      </c>
      <c r="C4" s="5">
        <f>33.4-3.38-3.38</f>
        <v>26.64</v>
      </c>
    </row>
    <row r="5" spans="1:3" x14ac:dyDescent="0.25">
      <c r="A5" s="4" t="s">
        <v>4</v>
      </c>
      <c r="B5" s="5">
        <f>48.3-2.77-2.77</f>
        <v>42.759999999999991</v>
      </c>
      <c r="C5" s="5">
        <f>48.3-3.68-3.68</f>
        <v>40.94</v>
      </c>
    </row>
    <row r="6" spans="1:3" x14ac:dyDescent="0.25">
      <c r="A6" s="4" t="s">
        <v>5</v>
      </c>
      <c r="B6" s="5">
        <f>60.3-2.77-2.77</f>
        <v>54.759999999999991</v>
      </c>
      <c r="C6" s="5">
        <f>60.3-3.91-3.91</f>
        <v>52.480000000000004</v>
      </c>
    </row>
    <row r="7" spans="1:3" x14ac:dyDescent="0.25">
      <c r="A7" s="4" t="s">
        <v>6</v>
      </c>
      <c r="B7" s="5">
        <f>73-3.05-3.05</f>
        <v>66.900000000000006</v>
      </c>
      <c r="C7" s="5">
        <f>73-5.16-5.16</f>
        <v>62.680000000000007</v>
      </c>
    </row>
    <row r="8" spans="1:3" x14ac:dyDescent="0.25">
      <c r="A8" s="4" t="s">
        <v>7</v>
      </c>
      <c r="B8" s="5">
        <f>168.3-3.4-3.4</f>
        <v>161.5</v>
      </c>
      <c r="C8" s="5">
        <f>168.3-7.11-7.11</f>
        <v>154.07999999999998</v>
      </c>
    </row>
    <row r="9" spans="1:3" x14ac:dyDescent="0.25">
      <c r="A9" s="4" t="s">
        <v>8</v>
      </c>
      <c r="B9" s="5">
        <f>219.1-3.76-3.76</f>
        <v>211.58</v>
      </c>
      <c r="C9" s="5">
        <f>219.1-8.18-8.18</f>
        <v>202.73999999999998</v>
      </c>
    </row>
    <row r="10" spans="1:3" x14ac:dyDescent="0.25">
      <c r="A10" s="4" t="s">
        <v>9</v>
      </c>
      <c r="B10" s="5">
        <f>273.1-4.19-4.19</f>
        <v>264.72000000000003</v>
      </c>
      <c r="C10" s="5">
        <f>273.1-9.27-9.27</f>
        <v>254.56000000000003</v>
      </c>
    </row>
    <row r="11" spans="1:3" x14ac:dyDescent="0.25">
      <c r="A11" s="4" t="s">
        <v>10</v>
      </c>
      <c r="B11" s="5">
        <f>323.9-4.57-4.57</f>
        <v>314.76</v>
      </c>
      <c r="C11" s="5">
        <f>323.9-9.53-9.53</f>
        <v>304.84000000000003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Carbon_Steel</vt:lpstr>
      <vt:lpstr>Stainless_Steel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 365</dc:creator>
  <cp:lastModifiedBy>office 365</cp:lastModifiedBy>
  <dcterms:created xsi:type="dcterms:W3CDTF">2025-05-08T14:14:30Z</dcterms:created>
  <dcterms:modified xsi:type="dcterms:W3CDTF">2025-05-08T14:32:55Z</dcterms:modified>
</cp:coreProperties>
</file>