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eclipse-workspace\MyProjects\TASystemsAPIs\src\test\resources\testDataFiles\SteeringCompanyAPI_TestData\"/>
    </mc:Choice>
  </mc:AlternateContent>
  <xr:revisionPtr revIDLastSave="0" documentId="13_ncr:1_{D2BBE2F2-A6D9-484A-B5B7-EE1764A43138}" xr6:coauthVersionLast="47" xr6:coauthVersionMax="47" xr10:uidLastSave="{00000000-0000-0000-0000-000000000000}"/>
  <bookViews>
    <workbookView xWindow="-108" yWindow="-108" windowWidth="23256" windowHeight="12456" activeTab="1" xr2:uid="{5917D1C2-D937-40E8-B9B8-BFF7C090FCDF}"/>
  </bookViews>
  <sheets>
    <sheet name="API_Data" sheetId="1" r:id="rId1"/>
    <sheet name="PeriodProgram_TestData" sheetId="9" r:id="rId2"/>
    <sheet name="Commission_TestData" sheetId="8" r:id="rId3"/>
    <sheet name="Reservation_TestData" sheetId="7" r:id="rId4"/>
    <sheet name="Policy_TestData" sheetId="3" r:id="rId5"/>
    <sheet name="PeriodProgramTemplate_TestData" sheetId="6" r:id="rId6"/>
    <sheet name="CreationalPeriod_TestData" sheetId="5" r:id="rId7"/>
    <sheet name="TokenAPI_TestData" sheetId="2" r:id="rId8"/>
  </sheets>
  <definedNames>
    <definedName name="_xlnm._FilterDatabase" localSheetId="2" hidden="1">Commission_TestData!$B$1:$B$34</definedName>
    <definedName name="_xlnm._FilterDatabase" localSheetId="1" hidden="1">PeriodProgram_TestData!$B$1:$B$94</definedName>
    <definedName name="_xlnm._FilterDatabase" localSheetId="4" hidden="1">Policy_TestData!$B$1:$B$302</definedName>
    <definedName name="ValueofE2">PeriodProgram_TestData!$E$2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57" i="9" l="1"/>
  <c r="D56" i="9"/>
  <c r="E56" i="9"/>
  <c r="F56" i="9"/>
  <c r="G56" i="9"/>
  <c r="H56" i="9"/>
  <c r="I56" i="9"/>
  <c r="J56" i="9"/>
  <c r="E57" i="9"/>
  <c r="F57" i="9"/>
  <c r="G57" i="9"/>
  <c r="H57" i="9"/>
  <c r="I57" i="9"/>
  <c r="J57" i="9"/>
  <c r="C57" i="9"/>
  <c r="C56" i="9"/>
  <c r="C55" i="9"/>
  <c r="C54" i="9"/>
  <c r="D55" i="9"/>
  <c r="E55" i="9"/>
  <c r="F55" i="9"/>
  <c r="G55" i="9"/>
  <c r="H55" i="9"/>
  <c r="I55" i="9"/>
  <c r="J55" i="9"/>
  <c r="D54" i="9"/>
  <c r="E54" i="9"/>
  <c r="F54" i="9"/>
  <c r="G54" i="9"/>
  <c r="H54" i="9"/>
  <c r="I54" i="9"/>
  <c r="J54" i="9"/>
  <c r="D29" i="9"/>
  <c r="E29" i="9"/>
  <c r="G29" i="9"/>
  <c r="H29" i="9"/>
  <c r="I29" i="9"/>
  <c r="J29" i="9"/>
  <c r="D30" i="9"/>
  <c r="E30" i="9"/>
  <c r="H30" i="9"/>
  <c r="I30" i="9"/>
  <c r="J30" i="9"/>
  <c r="D31" i="9"/>
  <c r="E31" i="9"/>
  <c r="F31" i="9"/>
  <c r="G31" i="9"/>
  <c r="I31" i="9"/>
  <c r="J31" i="9"/>
  <c r="D32" i="9"/>
  <c r="E32" i="9"/>
  <c r="F32" i="9"/>
  <c r="G32" i="9"/>
  <c r="J32" i="9"/>
  <c r="C32" i="9"/>
  <c r="C31" i="9"/>
  <c r="C30" i="9"/>
  <c r="C28" i="9"/>
  <c r="C29" i="9"/>
  <c r="D33" i="9"/>
  <c r="C58" i="9"/>
  <c r="C59" i="9"/>
  <c r="I46" i="9"/>
  <c r="H44" i="9"/>
  <c r="G42" i="9"/>
  <c r="E38" i="9"/>
  <c r="F40" i="9"/>
  <c r="D36" i="9"/>
  <c r="C34" i="9"/>
  <c r="D34" i="9"/>
  <c r="D4" i="9"/>
  <c r="E4" i="9"/>
  <c r="F4" i="9"/>
  <c r="G4" i="9"/>
  <c r="H4" i="9"/>
  <c r="I4" i="9"/>
  <c r="J4" i="9"/>
  <c r="D5" i="9"/>
  <c r="E5" i="9"/>
  <c r="F5" i="9"/>
  <c r="G5" i="9"/>
  <c r="H5" i="9"/>
  <c r="I5" i="9"/>
  <c r="J5" i="9"/>
  <c r="C5" i="9"/>
  <c r="C4" i="9"/>
  <c r="E33" i="9"/>
  <c r="F33" i="9"/>
  <c r="G33" i="9"/>
  <c r="H33" i="9"/>
  <c r="I33" i="9"/>
  <c r="J33" i="9"/>
  <c r="E34" i="9"/>
  <c r="F34" i="9"/>
  <c r="G34" i="9"/>
  <c r="H34" i="9"/>
  <c r="I34" i="9"/>
  <c r="J34" i="9"/>
  <c r="E35" i="9"/>
  <c r="F35" i="9"/>
  <c r="G35" i="9"/>
  <c r="H35" i="9"/>
  <c r="I35" i="9"/>
  <c r="J35" i="9"/>
  <c r="E36" i="9"/>
  <c r="F36" i="9"/>
  <c r="G36" i="9"/>
  <c r="H36" i="9"/>
  <c r="I36" i="9"/>
  <c r="J36" i="9"/>
  <c r="D37" i="9"/>
  <c r="F37" i="9"/>
  <c r="G37" i="9"/>
  <c r="H37" i="9"/>
  <c r="I37" i="9"/>
  <c r="J37" i="9"/>
  <c r="D38" i="9"/>
  <c r="F38" i="9"/>
  <c r="G38" i="9"/>
  <c r="H38" i="9"/>
  <c r="I38" i="9"/>
  <c r="J38" i="9"/>
  <c r="D39" i="9"/>
  <c r="E39" i="9"/>
  <c r="G39" i="9"/>
  <c r="H39" i="9"/>
  <c r="I39" i="9"/>
  <c r="J39" i="9"/>
  <c r="D40" i="9"/>
  <c r="E40" i="9"/>
  <c r="G40" i="9"/>
  <c r="H40" i="9"/>
  <c r="I40" i="9"/>
  <c r="J40" i="9"/>
  <c r="D41" i="9"/>
  <c r="E41" i="9"/>
  <c r="F41" i="9"/>
  <c r="H41" i="9"/>
  <c r="I41" i="9"/>
  <c r="J41" i="9"/>
  <c r="D42" i="9"/>
  <c r="E42" i="9"/>
  <c r="F42" i="9"/>
  <c r="H42" i="9"/>
  <c r="I42" i="9"/>
  <c r="J42" i="9"/>
  <c r="D43" i="9"/>
  <c r="E43" i="9"/>
  <c r="F43" i="9"/>
  <c r="G43" i="9"/>
  <c r="I43" i="9"/>
  <c r="J43" i="9"/>
  <c r="D44" i="9"/>
  <c r="E44" i="9"/>
  <c r="F44" i="9"/>
  <c r="G44" i="9"/>
  <c r="I44" i="9"/>
  <c r="J44" i="9"/>
  <c r="D45" i="9"/>
  <c r="E45" i="9"/>
  <c r="F45" i="9"/>
  <c r="G45" i="9"/>
  <c r="H45" i="9"/>
  <c r="J45" i="9"/>
  <c r="D46" i="9"/>
  <c r="E46" i="9"/>
  <c r="F46" i="9"/>
  <c r="G46" i="9"/>
  <c r="H46" i="9"/>
  <c r="J46" i="9"/>
  <c r="D47" i="9"/>
  <c r="E47" i="9"/>
  <c r="F47" i="9"/>
  <c r="G47" i="9"/>
  <c r="H47" i="9"/>
  <c r="I47" i="9"/>
  <c r="D48" i="9"/>
  <c r="E48" i="9"/>
  <c r="F48" i="9"/>
  <c r="G48" i="9"/>
  <c r="H48" i="9"/>
  <c r="I48" i="9"/>
  <c r="J48" i="9"/>
  <c r="D49" i="9"/>
  <c r="E49" i="9"/>
  <c r="F49" i="9"/>
  <c r="G49" i="9"/>
  <c r="H49" i="9"/>
  <c r="I49" i="9"/>
  <c r="J49" i="9"/>
  <c r="D50" i="9"/>
  <c r="E50" i="9"/>
  <c r="F50" i="9"/>
  <c r="G50" i="9"/>
  <c r="H50" i="9"/>
  <c r="I50" i="9"/>
  <c r="J50" i="9"/>
  <c r="D51" i="9"/>
  <c r="E51" i="9"/>
  <c r="F51" i="9"/>
  <c r="G51" i="9"/>
  <c r="H51" i="9"/>
  <c r="I51" i="9"/>
  <c r="J51" i="9"/>
  <c r="D52" i="9"/>
  <c r="E52" i="9"/>
  <c r="F52" i="9"/>
  <c r="G52" i="9"/>
  <c r="H52" i="9"/>
  <c r="I52" i="9"/>
  <c r="J52" i="9"/>
  <c r="D53" i="9"/>
  <c r="E53" i="9"/>
  <c r="F53" i="9"/>
  <c r="G53" i="9"/>
  <c r="H53" i="9"/>
  <c r="I53" i="9"/>
  <c r="J53" i="9"/>
  <c r="D58" i="9"/>
  <c r="E58" i="9"/>
  <c r="F58" i="9"/>
  <c r="G58" i="9"/>
  <c r="H58" i="9"/>
  <c r="I58" i="9"/>
  <c r="J58" i="9"/>
  <c r="D59" i="9"/>
  <c r="E59" i="9"/>
  <c r="F59" i="9"/>
  <c r="G59" i="9"/>
  <c r="H59" i="9"/>
  <c r="I59" i="9"/>
  <c r="J59" i="9"/>
  <c r="D60" i="9"/>
  <c r="E60" i="9"/>
  <c r="F60" i="9"/>
  <c r="G60" i="9"/>
  <c r="H60" i="9"/>
  <c r="I60" i="9"/>
  <c r="J60" i="9"/>
  <c r="D61" i="9"/>
  <c r="E61" i="9"/>
  <c r="F61" i="9"/>
  <c r="G61" i="9"/>
  <c r="H61" i="9"/>
  <c r="I61" i="9"/>
  <c r="J61" i="9"/>
  <c r="D62" i="9"/>
  <c r="E62" i="9"/>
  <c r="F62" i="9"/>
  <c r="G62" i="9"/>
  <c r="H62" i="9"/>
  <c r="I62" i="9"/>
  <c r="J62" i="9"/>
  <c r="D63" i="9"/>
  <c r="E63" i="9"/>
  <c r="F63" i="9"/>
  <c r="G63" i="9"/>
  <c r="H63" i="9"/>
  <c r="I63" i="9"/>
  <c r="J63" i="9"/>
  <c r="D64" i="9"/>
  <c r="E64" i="9"/>
  <c r="F64" i="9"/>
  <c r="G64" i="9"/>
  <c r="H64" i="9"/>
  <c r="I64" i="9"/>
  <c r="J64" i="9"/>
  <c r="D65" i="9"/>
  <c r="E65" i="9"/>
  <c r="F65" i="9"/>
  <c r="G65" i="9"/>
  <c r="H65" i="9"/>
  <c r="I65" i="9"/>
  <c r="J65" i="9"/>
  <c r="D66" i="9"/>
  <c r="E66" i="9"/>
  <c r="F66" i="9"/>
  <c r="G66" i="9"/>
  <c r="H66" i="9"/>
  <c r="I66" i="9"/>
  <c r="J66" i="9"/>
  <c r="D67" i="9"/>
  <c r="E67" i="9"/>
  <c r="F67" i="9"/>
  <c r="G67" i="9"/>
  <c r="H67" i="9"/>
  <c r="I67" i="9"/>
  <c r="J67" i="9"/>
  <c r="D68" i="9"/>
  <c r="E68" i="9"/>
  <c r="F68" i="9"/>
  <c r="G68" i="9"/>
  <c r="H68" i="9"/>
  <c r="I68" i="9"/>
  <c r="J68" i="9"/>
  <c r="D69" i="9"/>
  <c r="E69" i="9"/>
  <c r="F69" i="9"/>
  <c r="G69" i="9"/>
  <c r="H69" i="9"/>
  <c r="I69" i="9"/>
  <c r="J69" i="9"/>
  <c r="D70" i="9"/>
  <c r="E70" i="9"/>
  <c r="F70" i="9"/>
  <c r="G70" i="9"/>
  <c r="H70" i="9"/>
  <c r="I70" i="9"/>
  <c r="J70" i="9"/>
  <c r="D71" i="9"/>
  <c r="E71" i="9"/>
  <c r="F71" i="9"/>
  <c r="G71" i="9"/>
  <c r="H71" i="9"/>
  <c r="I71" i="9"/>
  <c r="J71" i="9"/>
  <c r="D72" i="9"/>
  <c r="E72" i="9"/>
  <c r="F72" i="9"/>
  <c r="G72" i="9"/>
  <c r="H72" i="9"/>
  <c r="I72" i="9"/>
  <c r="J72" i="9"/>
  <c r="D73" i="9"/>
  <c r="E73" i="9"/>
  <c r="F73" i="9"/>
  <c r="G73" i="9"/>
  <c r="H73" i="9"/>
  <c r="I73" i="9"/>
  <c r="J73" i="9"/>
  <c r="D74" i="9"/>
  <c r="E74" i="9"/>
  <c r="F74" i="9"/>
  <c r="G74" i="9"/>
  <c r="H74" i="9"/>
  <c r="I74" i="9"/>
  <c r="J74" i="9"/>
  <c r="D75" i="9"/>
  <c r="E75" i="9"/>
  <c r="F75" i="9"/>
  <c r="G75" i="9"/>
  <c r="H75" i="9"/>
  <c r="I75" i="9"/>
  <c r="J75" i="9"/>
  <c r="D76" i="9"/>
  <c r="E76" i="9"/>
  <c r="F76" i="9"/>
  <c r="G76" i="9"/>
  <c r="H76" i="9"/>
  <c r="I76" i="9"/>
  <c r="J76" i="9"/>
  <c r="D77" i="9"/>
  <c r="E77" i="9"/>
  <c r="F77" i="9"/>
  <c r="G77" i="9"/>
  <c r="H77" i="9"/>
  <c r="I77" i="9"/>
  <c r="J77" i="9"/>
  <c r="D78" i="9"/>
  <c r="E78" i="9"/>
  <c r="F78" i="9"/>
  <c r="G78" i="9"/>
  <c r="H78" i="9"/>
  <c r="I78" i="9"/>
  <c r="J78" i="9"/>
  <c r="D79" i="9"/>
  <c r="E79" i="9"/>
  <c r="F79" i="9"/>
  <c r="G79" i="9"/>
  <c r="H79" i="9"/>
  <c r="I79" i="9"/>
  <c r="J79" i="9"/>
  <c r="D80" i="9"/>
  <c r="E80" i="9"/>
  <c r="F80" i="9"/>
  <c r="G80" i="9"/>
  <c r="H80" i="9"/>
  <c r="I80" i="9"/>
  <c r="J80" i="9"/>
  <c r="C80" i="9"/>
  <c r="C79" i="9"/>
  <c r="C78" i="9"/>
  <c r="C77" i="9"/>
  <c r="C76" i="9"/>
  <c r="C75" i="9"/>
  <c r="C74" i="9"/>
  <c r="C73" i="9"/>
  <c r="C72" i="9"/>
  <c r="C71" i="9"/>
  <c r="C68" i="9"/>
  <c r="C69" i="9"/>
  <c r="C70" i="9"/>
  <c r="C67" i="9"/>
  <c r="C66" i="9"/>
  <c r="C65" i="9"/>
  <c r="C64" i="9"/>
  <c r="C63" i="9"/>
  <c r="C62" i="9"/>
  <c r="C53" i="9"/>
  <c r="C52" i="9"/>
  <c r="C51" i="9"/>
  <c r="C50" i="9"/>
  <c r="C49" i="9"/>
  <c r="C48" i="9"/>
  <c r="C47" i="9"/>
  <c r="C46" i="9"/>
  <c r="C45" i="9"/>
  <c r="C44" i="9"/>
  <c r="C43" i="9"/>
  <c r="C42" i="9"/>
  <c r="C41" i="9"/>
  <c r="C40" i="9"/>
  <c r="C38" i="9"/>
  <c r="C39" i="9"/>
  <c r="C37" i="9"/>
  <c r="C36" i="9"/>
  <c r="C35" i="9"/>
  <c r="C61" i="9"/>
  <c r="C60" i="9"/>
  <c r="E6" i="9"/>
  <c r="J28" i="9"/>
  <c r="J27" i="9"/>
  <c r="J26" i="9"/>
  <c r="D26" i="9"/>
  <c r="E26" i="9"/>
  <c r="F26" i="9"/>
  <c r="G26" i="9"/>
  <c r="H26" i="9"/>
  <c r="I26" i="9"/>
  <c r="D27" i="9"/>
  <c r="E27" i="9"/>
  <c r="F27" i="9"/>
  <c r="G27" i="9"/>
  <c r="H27" i="9"/>
  <c r="I27" i="9"/>
  <c r="D28" i="9"/>
  <c r="E28" i="9"/>
  <c r="F28" i="9"/>
  <c r="G28" i="9"/>
  <c r="H28" i="9"/>
  <c r="I28" i="9"/>
  <c r="C27" i="9"/>
  <c r="C26" i="9"/>
  <c r="H25" i="9"/>
  <c r="I25" i="9"/>
  <c r="I23" i="9"/>
  <c r="I24" i="9"/>
  <c r="I22" i="9"/>
  <c r="I21" i="9"/>
  <c r="H20" i="9"/>
  <c r="I20" i="9"/>
  <c r="H19" i="9"/>
  <c r="H18" i="9"/>
  <c r="H17" i="9"/>
  <c r="G18" i="9"/>
  <c r="G17" i="9"/>
  <c r="J18" i="9"/>
  <c r="J17" i="9"/>
  <c r="I18" i="9"/>
  <c r="I17" i="9"/>
  <c r="H16" i="9"/>
  <c r="H15" i="9"/>
  <c r="G19" i="9"/>
  <c r="I19" i="9"/>
  <c r="J19" i="9"/>
  <c r="G20" i="9"/>
  <c r="J20" i="9"/>
  <c r="F25" i="9"/>
  <c r="G25" i="9"/>
  <c r="J25" i="9"/>
  <c r="F24" i="9"/>
  <c r="G24" i="9"/>
  <c r="H24" i="9"/>
  <c r="J24" i="9"/>
  <c r="F23" i="9"/>
  <c r="G23" i="9"/>
  <c r="H23" i="9"/>
  <c r="J23" i="9"/>
  <c r="F22" i="9"/>
  <c r="G22" i="9"/>
  <c r="H22" i="9"/>
  <c r="J22" i="9"/>
  <c r="F21" i="9"/>
  <c r="G21" i="9"/>
  <c r="H21" i="9"/>
  <c r="J21" i="9"/>
  <c r="F20" i="9"/>
  <c r="F19" i="9"/>
  <c r="F18" i="9"/>
  <c r="F17" i="9"/>
  <c r="C19" i="9"/>
  <c r="C25" i="9"/>
  <c r="C24" i="9"/>
  <c r="C23" i="9"/>
  <c r="C22" i="9"/>
  <c r="C21" i="9"/>
  <c r="C20" i="9"/>
  <c r="C18" i="9"/>
  <c r="C16" i="9"/>
  <c r="C17" i="9"/>
  <c r="C15" i="9"/>
  <c r="D25" i="9"/>
  <c r="D24" i="9"/>
  <c r="D23" i="9"/>
  <c r="D22" i="9"/>
  <c r="D21" i="9"/>
  <c r="D20" i="9"/>
  <c r="D19" i="9"/>
  <c r="D18" i="9"/>
  <c r="D17" i="9"/>
  <c r="D16" i="9"/>
  <c r="D15" i="9"/>
  <c r="D14" i="9"/>
  <c r="D13" i="9"/>
  <c r="D12" i="9"/>
  <c r="D11" i="9"/>
  <c r="D10" i="9"/>
  <c r="E25" i="9"/>
  <c r="E24" i="9"/>
  <c r="E23" i="9"/>
  <c r="E22" i="9"/>
  <c r="E21" i="9"/>
  <c r="E20" i="9"/>
  <c r="E19" i="9"/>
  <c r="E18" i="9"/>
  <c r="E17" i="9"/>
  <c r="E16" i="9"/>
  <c r="E15" i="9"/>
  <c r="E14" i="9"/>
  <c r="E13" i="9"/>
  <c r="E12" i="9"/>
  <c r="E11" i="9"/>
  <c r="E10" i="9"/>
  <c r="E9" i="9"/>
  <c r="E8" i="9"/>
  <c r="E7" i="9"/>
  <c r="C14" i="9"/>
  <c r="G16" i="9"/>
  <c r="G15" i="9"/>
  <c r="G14" i="9"/>
  <c r="G13" i="9"/>
  <c r="F9" i="9"/>
  <c r="F12" i="9"/>
  <c r="G12" i="9"/>
  <c r="H12" i="9"/>
  <c r="I12" i="9"/>
  <c r="J12" i="9"/>
  <c r="F13" i="9"/>
  <c r="H13" i="9"/>
  <c r="I13" i="9"/>
  <c r="J13" i="9"/>
  <c r="F14" i="9"/>
  <c r="H14" i="9"/>
  <c r="I14" i="9"/>
  <c r="J14" i="9"/>
  <c r="F15" i="9"/>
  <c r="I15" i="9"/>
  <c r="J15" i="9"/>
  <c r="F16" i="9"/>
  <c r="I16" i="9"/>
  <c r="J16" i="9"/>
  <c r="C13" i="9"/>
  <c r="C12" i="9"/>
  <c r="F11" i="9"/>
  <c r="F10" i="9"/>
  <c r="G11" i="9"/>
  <c r="H11" i="9"/>
  <c r="I11" i="9"/>
  <c r="J11" i="9"/>
  <c r="C11" i="9"/>
  <c r="G10" i="9"/>
  <c r="H10" i="9"/>
  <c r="I10" i="9"/>
  <c r="J10" i="9"/>
  <c r="C10" i="9"/>
  <c r="D9" i="9"/>
  <c r="G9" i="9"/>
  <c r="I6" i="9"/>
  <c r="H9" i="9"/>
  <c r="I9" i="9"/>
  <c r="J9" i="9"/>
  <c r="G8" i="9"/>
  <c r="H8" i="9"/>
  <c r="I8" i="9"/>
  <c r="J8" i="9"/>
  <c r="F8" i="9"/>
  <c r="G7" i="9"/>
  <c r="H7" i="9"/>
  <c r="I7" i="9"/>
  <c r="J7" i="9"/>
  <c r="F7" i="9"/>
  <c r="G6" i="9"/>
  <c r="H6" i="9"/>
  <c r="J6" i="9"/>
  <c r="F6" i="9"/>
  <c r="D8" i="9"/>
  <c r="D7" i="9"/>
  <c r="D6" i="9"/>
  <c r="C9" i="9"/>
  <c r="C8" i="9"/>
  <c r="C7" i="9"/>
  <c r="C6" i="9"/>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ECB8B17-5305-40CF-A79E-4CCF6FA5D1F5}" keepAlive="1" name="Query - Table1" description="Connection to the 'Table1' query in the workbook." type="5" refreshedVersion="0" background="1">
    <dbPr connection="Provider=Microsoft.Mashup.OleDb.1;Data Source=$Workbook$;Location=Table1;Extended Properties=&quot;&quot;" command="SELECT * FROM [Table1]"/>
  </connection>
</connections>
</file>

<file path=xl/sharedStrings.xml><?xml version="1.0" encoding="utf-8"?>
<sst xmlns="http://schemas.openxmlformats.org/spreadsheetml/2006/main" count="2920" uniqueCount="972">
  <si>
    <t>KEYCLOAK_HOST</t>
  </si>
  <si>
    <t>Token_Path</t>
  </si>
  <si>
    <t>https://auth-demo.np.transporticonline.com</t>
  </si>
  <si>
    <t>/auth/realms/tic/protocol/openid-connect/token</t>
  </si>
  <si>
    <t>UserName</t>
  </si>
  <si>
    <t>Password</t>
  </si>
  <si>
    <t>tokhi</t>
  </si>
  <si>
    <t>Variable</t>
  </si>
  <si>
    <t>Data1</t>
  </si>
  <si>
    <t>Data2</t>
  </si>
  <si>
    <t>Data3</t>
  </si>
  <si>
    <t>tokhi2</t>
  </si>
  <si>
    <t xml:space="preserve"> </t>
  </si>
  <si>
    <t>Steering_Base_URL</t>
  </si>
  <si>
    <t>https://api-demo.np.transporticonline.com/steeringcompanies/v1</t>
  </si>
  <si>
    <t>cities</t>
  </si>
  <si>
    <t>/lookups/cities</t>
  </si>
  <si>
    <t>hotels</t>
  </si>
  <si>
    <t>/lookups/hotels</t>
  </si>
  <si>
    <t>routes</t>
  </si>
  <si>
    <t>/lookups/routes</t>
  </si>
  <si>
    <t>sectors</t>
  </si>
  <si>
    <t>/lookups/sectors</t>
  </si>
  <si>
    <t>terminals</t>
  </si>
  <si>
    <t>/lookups/terminals</t>
  </si>
  <si>
    <t>ports</t>
  </si>
  <si>
    <t>/lookups/ports</t>
  </si>
  <si>
    <t>vehicleTypes</t>
  </si>
  <si>
    <t>/lookups/vehicleTypes</t>
  </si>
  <si>
    <t>vehicleCategories</t>
  </si>
  <si>
    <t>/lookups/vehicleCategories</t>
  </si>
  <si>
    <t>GetAllPolicies</t>
  </si>
  <si>
    <t>/policies</t>
  </si>
  <si>
    <t>AddCancellationPolicies</t>
  </si>
  <si>
    <t>/policies/cancellation</t>
  </si>
  <si>
    <t>UpdateCancellationPoliciesById</t>
  </si>
  <si>
    <t>/policies/cancellation/</t>
  </si>
  <si>
    <t>GetCancellationPoliciesById</t>
  </si>
  <si>
    <t>AddPaymentPolicies</t>
  </si>
  <si>
    <t>/policies/payment</t>
  </si>
  <si>
    <t>UpdatePaymentPoliciesById</t>
  </si>
  <si>
    <t>/policies/payment/</t>
  </si>
  <si>
    <t>GetPaymentPoliciesById</t>
  </si>
  <si>
    <t>AddUsagePolicies</t>
  </si>
  <si>
    <t>/policies/usage</t>
  </si>
  <si>
    <t>UpdateUsagePoliciesById</t>
  </si>
  <si>
    <t>/policies/usage/</t>
  </si>
  <si>
    <t>GetUsagePoliciesById</t>
  </si>
  <si>
    <t>AddTaxPolicies</t>
  </si>
  <si>
    <t>/policies/tax</t>
  </si>
  <si>
    <t>UpdateTaxPoliciesById</t>
  </si>
  <si>
    <t>/policies/tax/</t>
  </si>
  <si>
    <t>GetTaxPoliciesById</t>
  </si>
  <si>
    <t>AddGeneralPolicies</t>
  </si>
  <si>
    <t>/policies/general</t>
  </si>
  <si>
    <t>UpdateGeneralPoliciesById</t>
  </si>
  <si>
    <t>/policies/general/</t>
  </si>
  <si>
    <t>GetGeneralPoliciesById</t>
  </si>
  <si>
    <t>/periodProgramTemplates</t>
  </si>
  <si>
    <t>/periodProgramTemplates/</t>
  </si>
  <si>
    <t>CreationalPeriods</t>
  </si>
  <si>
    <t>/creationalPeriods</t>
  </si>
  <si>
    <t>CreationalPeriodsByID</t>
  </si>
  <si>
    <t>/creationalPeriods/</t>
  </si>
  <si>
    <t>AddPeriodPrograms</t>
  </si>
  <si>
    <t>/periodPrograms</t>
  </si>
  <si>
    <t>AddPeriodProgramsWithPolicies</t>
  </si>
  <si>
    <t>GetPeriodProgramsById</t>
  </si>
  <si>
    <t>/periodPrograms/</t>
  </si>
  <si>
    <t>UpdatePeriodProgramsById</t>
  </si>
  <si>
    <t>GetReservationsById</t>
  </si>
  <si>
    <t>Get all operationOrders</t>
  </si>
  <si>
    <t>/operationOrders</t>
  </si>
  <si>
    <t>GetOperationOrdersById</t>
  </si>
  <si>
    <t>/operationOrders/</t>
  </si>
  <si>
    <t>AddApproveForOperationOrders</t>
  </si>
  <si>
    <t>/operationOrders/approve</t>
  </si>
  <si>
    <t>AddAssignVehicleForOperationOrders</t>
  </si>
  <si>
    <t>/operationOrders/assignVehicle</t>
  </si>
  <si>
    <t>TokenRequest</t>
  </si>
  <si>
    <t>/otas</t>
  </si>
  <si>
    <t>/commissions</t>
  </si>
  <si>
    <t>/commissions/</t>
  </si>
  <si>
    <t>Out of scope</t>
  </si>
  <si>
    <t>UnAuthorized</t>
  </si>
  <si>
    <t>Server Error Side</t>
  </si>
  <si>
    <t>Bad Request</t>
  </si>
  <si>
    <t>Validation Error</t>
  </si>
  <si>
    <t>Not Found</t>
  </si>
  <si>
    <t>GetPeriodProgramsWithPoliciesById</t>
  </si>
  <si>
    <t>UpdatePeriodProgramsWithPoliciesById</t>
  </si>
  <si>
    <t>Schemas/Lookups_cities_schema.json</t>
  </si>
  <si>
    <t>Schemas/Lookups_hotels_schema.json</t>
  </si>
  <si>
    <t>Schemas/Lookups_routes_schema.json</t>
  </si>
  <si>
    <t>Schemas/Lookups_sectors_schema.json</t>
  </si>
  <si>
    <t>Schemas/Lookups_terminals_schema.json</t>
  </si>
  <si>
    <t>Schemas/Lookups_ports_schema.json</t>
  </si>
  <si>
    <t>Schemas/Lookups_vehicleTypes_schema.json</t>
  </si>
  <si>
    <t>Schemas/Lookups_vehicleCategories_schema.json</t>
  </si>
  <si>
    <t>Schemas/Cancel_Policy_schema.json</t>
  </si>
  <si>
    <t>Schemas/Payment_Policy_schema.json</t>
  </si>
  <si>
    <t>Schemas/Usage_Policy_schema.json</t>
  </si>
  <si>
    <t>Schemas/Tax_Policy_schema.json</t>
  </si>
  <si>
    <t>Schemas/General_Policy_schema.json</t>
  </si>
  <si>
    <t>Schemas/PeriodProgramTemplates_schema.json</t>
  </si>
  <si>
    <t>Schemas/PeriodProgramTemplatesByID_schema.json</t>
  </si>
  <si>
    <t>Schemas/CreationalPeriods_schema.json</t>
  </si>
  <si>
    <t>Schemas/CreationalPeriodsByID_schema.json</t>
  </si>
  <si>
    <t>Schemas/PeriodProgram_without_policies_schema.json</t>
  </si>
  <si>
    <t>Schemas/PeriodProgram_with_policies_schema.json</t>
  </si>
  <si>
    <t>Schemas/GetAllPeriodProgram_schema.json</t>
  </si>
  <si>
    <t>Schemas/Reservations_schema.json</t>
  </si>
  <si>
    <t>Schemas/OTAs_schema.json</t>
  </si>
  <si>
    <t>Schemas/Commission_schema.json</t>
  </si>
  <si>
    <t>Schemas/Commission_by_OTAid_schema.json</t>
  </si>
  <si>
    <t>Schemas/Add_Commission_schema.json</t>
  </si>
  <si>
    <t>Schemas/Token_schema.json</t>
  </si>
  <si>
    <t>Schemas/Token_Unauthorized_schema.json</t>
  </si>
  <si>
    <t>Schemas/InvalidTokenRequest_Unauthorized_schema.json</t>
  </si>
  <si>
    <t>Schemas/ServerSideError_schema.json</t>
  </si>
  <si>
    <t>Schemas/BadRequestError_schema.json</t>
  </si>
  <si>
    <t>Schemas/ValidationError_schema.json</t>
  </si>
  <si>
    <t>Schemas/NotFoundError_schema.json</t>
  </si>
  <si>
    <t>TC_Type</t>
  </si>
  <si>
    <t>nameArabic</t>
  </si>
  <si>
    <t>nameEnglish</t>
  </si>
  <si>
    <t>descriptionArabic</t>
  </si>
  <si>
    <t>descriptionEnglish</t>
  </si>
  <si>
    <t>chargeUnit</t>
  </si>
  <si>
    <t>deadline</t>
  </si>
  <si>
    <t>chargeType</t>
  </si>
  <si>
    <t>chargeValue</t>
  </si>
  <si>
    <t>id</t>
  </si>
  <si>
    <t>ExpectedResult</t>
  </si>
  <si>
    <t>days</t>
  </si>
  <si>
    <t>percentage</t>
  </si>
  <si>
    <t>Normal Cancel Policy 1</t>
  </si>
  <si>
    <t>تعريف سياسية الغاء عادية</t>
  </si>
  <si>
    <t>سياسية الغاء عادية 1</t>
  </si>
  <si>
    <t>سياسية الغاء عادية 2</t>
  </si>
  <si>
    <t>Normal Cancel Policy 2</t>
  </si>
  <si>
    <t>Description Cancel Policy</t>
  </si>
  <si>
    <t>Schemas/GetAllPolicies_schema.json</t>
  </si>
  <si>
    <t>APIName</t>
  </si>
  <si>
    <t>Cancel</t>
  </si>
  <si>
    <t>refundType</t>
  </si>
  <si>
    <t>cancellationPolicyId</t>
  </si>
  <si>
    <t>Payment</t>
  </si>
  <si>
    <t>Normal Payment Policy 1</t>
  </si>
  <si>
    <t>تعريف سياسية دفع عادية</t>
  </si>
  <si>
    <t>Normal Payment Policy 2</t>
  </si>
  <si>
    <t>Description Payment Policy</t>
  </si>
  <si>
    <t>سياسية دفع عادية 1</t>
  </si>
  <si>
    <t>سياسية دفع عادية 2</t>
  </si>
  <si>
    <t>apply_cancellation_policy</t>
  </si>
  <si>
    <t>full_refundable</t>
  </si>
  <si>
    <t>Tax</t>
  </si>
  <si>
    <t>Normal Tax Policy 1</t>
  </si>
  <si>
    <t>Description Tax Policy</t>
  </si>
  <si>
    <t>Normal Tax Policy 2</t>
  </si>
  <si>
    <t>Usage</t>
  </si>
  <si>
    <t>Normal Usage Policy 1</t>
  </si>
  <si>
    <t>Description Usage Policy</t>
  </si>
  <si>
    <t>Normal Usage Policy 2</t>
  </si>
  <si>
    <t>General</t>
  </si>
  <si>
    <t>Normal General Policy 1</t>
  </si>
  <si>
    <t>Description General Policy</t>
  </si>
  <si>
    <t>Normal General Policy 2</t>
  </si>
  <si>
    <t>سياسية ضريبة عادية 1</t>
  </si>
  <si>
    <t>تعريف سياسية ضريبة عادية</t>
  </si>
  <si>
    <t>سياسية ضريبة عادية 2</t>
  </si>
  <si>
    <t>سياسية استخدام عادية 1</t>
  </si>
  <si>
    <t>تعريف سياسية استخدام عادية</t>
  </si>
  <si>
    <t>سياسية استخدام عادية 2</t>
  </si>
  <si>
    <t>سياسية عامة عادية 1</t>
  </si>
  <si>
    <t>تعريف سياسية عامة عادية</t>
  </si>
  <si>
    <t>سياسية عامة عادية 2</t>
  </si>
  <si>
    <t>Valid_Schema</t>
  </si>
  <si>
    <t>URL</t>
  </si>
  <si>
    <t>InValid_Schema</t>
  </si>
  <si>
    <t>Bad Request_Schema</t>
  </si>
  <si>
    <t>Validation Error_Schema</t>
  </si>
  <si>
    <t>Not Found_Schema</t>
  </si>
  <si>
    <t>Add_Cancel_Valid_1</t>
  </si>
  <si>
    <t>Add_Cancel_Valid_2</t>
  </si>
  <si>
    <t>Add_Cancel_Valid_3</t>
  </si>
  <si>
    <t>Add_Payment_Valid_1</t>
  </si>
  <si>
    <t>Add_Payment_Valid_2</t>
  </si>
  <si>
    <t>Add_Tax_Valid_1</t>
  </si>
  <si>
    <t>Add_Tax_Valid_2</t>
  </si>
  <si>
    <t>Add_Usage_Valid_1</t>
  </si>
  <si>
    <t>Add_Usage_Valid_2</t>
  </si>
  <si>
    <t>Add_General_Valid_1</t>
  </si>
  <si>
    <t>Add_General_Valid_2</t>
  </si>
  <si>
    <t>Update_Cancel_Valid_1</t>
  </si>
  <si>
    <t>Update_Cancel_Valid_2</t>
  </si>
  <si>
    <t>Update_Payment_Valid_1</t>
  </si>
  <si>
    <t>Update_Payment_Valid_2</t>
  </si>
  <si>
    <t>Update_Tax_Valid_1</t>
  </si>
  <si>
    <t>Update_Tax_Valid_2</t>
  </si>
  <si>
    <t>Update_Usage_Valid_1</t>
  </si>
  <si>
    <t>Update_Usage_Valid_2</t>
  </si>
  <si>
    <t>Update_General_Valid_1</t>
  </si>
  <si>
    <t>Update_General_Valid_2</t>
  </si>
  <si>
    <t>Get_Cancel_Valid_1</t>
  </si>
  <si>
    <t>Get_Cancel_Valid_2</t>
  </si>
  <si>
    <t>Get_Payment_Valid_1</t>
  </si>
  <si>
    <t>Get_Payment_Valid_2</t>
  </si>
  <si>
    <t>Get_Tax_Valid_1</t>
  </si>
  <si>
    <t>Get_Tax_Valid_2</t>
  </si>
  <si>
    <t>Get_Usage_Valid_1</t>
  </si>
  <si>
    <t>Get_Usage_Valid_2</t>
  </si>
  <si>
    <t>Get_General_Valid_1</t>
  </si>
  <si>
    <t>Get_General_Valid_2</t>
  </si>
  <si>
    <t>Add_Cancel_Missing_1</t>
  </si>
  <si>
    <t>Add_Cancel_Missing_2</t>
  </si>
  <si>
    <t>Add_Cancel_Missing_3</t>
  </si>
  <si>
    <t>Add_Cancel_Missing_4</t>
  </si>
  <si>
    <t>Add_Cancel_Missing_5</t>
  </si>
  <si>
    <t>Add_Cancel_Missing_6</t>
  </si>
  <si>
    <t>Add_Cancel_Missing_7</t>
  </si>
  <si>
    <t>Add_Cancel_Missing_8</t>
  </si>
  <si>
    <t>Add_Payment_Missing_1</t>
  </si>
  <si>
    <t>Add_Payment_Missing_2</t>
  </si>
  <si>
    <t>Add_Payment_Missing_3</t>
  </si>
  <si>
    <t>Add_Payment_Missing_4</t>
  </si>
  <si>
    <t>Add_Payment_Missing_5</t>
  </si>
  <si>
    <t>Add_Payment_Missing_6</t>
  </si>
  <si>
    <t>Add_Payment_Missing_7</t>
  </si>
  <si>
    <t>Add_Tax_Missing_1</t>
  </si>
  <si>
    <t>Add_Tax_Missing_2</t>
  </si>
  <si>
    <t>Add_Tax_Missing_3</t>
  </si>
  <si>
    <t>Add_Tax_Missing_4</t>
  </si>
  <si>
    <t>Add_Tax_Missing_5</t>
  </si>
  <si>
    <t>Add_Tax_Missing_6</t>
  </si>
  <si>
    <t>Add_Tax_Missing_7</t>
  </si>
  <si>
    <t>Add_Cancel_Missing_9</t>
  </si>
  <si>
    <t>Add_Usage_Missing_1</t>
  </si>
  <si>
    <t>Add_Usage_Missing_2</t>
  </si>
  <si>
    <t>Add_Usage_Missing_3</t>
  </si>
  <si>
    <t>Add_Usage_Missing_4</t>
  </si>
  <si>
    <t>Add_Usage_Missing_5</t>
  </si>
  <si>
    <t>Add_General_Missing_1</t>
  </si>
  <si>
    <t>Add_General_Missing_2</t>
  </si>
  <si>
    <t>Add_General_Missing_3</t>
  </si>
  <si>
    <t>Add_General_Missing_4</t>
  </si>
  <si>
    <t>Add_General_Missing_5</t>
  </si>
  <si>
    <t>Update_Cancel_Missing_1</t>
  </si>
  <si>
    <t>Update_Cancel_Missing_2</t>
  </si>
  <si>
    <t>Update_Cancel_Missing_3</t>
  </si>
  <si>
    <t>Update_Cancel_Missing_4</t>
  </si>
  <si>
    <t>Update_Cancel_Missing_5</t>
  </si>
  <si>
    <t>Update_Cancel_Missing_6</t>
  </si>
  <si>
    <t>Update_Cancel_Missing_7</t>
  </si>
  <si>
    <t>Update_Cancel_Missing_8</t>
  </si>
  <si>
    <t>Update_Cancel_Missing_9</t>
  </si>
  <si>
    <t>Update_Payment_Missing_1</t>
  </si>
  <si>
    <t>Update_Payment_Missing_2</t>
  </si>
  <si>
    <t>Update_Payment_Missing_3</t>
  </si>
  <si>
    <t>Update_Payment_Missing_4</t>
  </si>
  <si>
    <t>Update_Payment_Missing_5</t>
  </si>
  <si>
    <t>Update_Payment_Missing_6</t>
  </si>
  <si>
    <t>Update_Payment_Missing_7</t>
  </si>
  <si>
    <t>Update_Tax_Missing_1</t>
  </si>
  <si>
    <t>Update_Tax_Missing_2</t>
  </si>
  <si>
    <t>Update_Tax_Missing_3</t>
  </si>
  <si>
    <t>Update_Tax_Missing_4</t>
  </si>
  <si>
    <t>Update_Tax_Missing_5</t>
  </si>
  <si>
    <t>Update_Tax_Missing_6</t>
  </si>
  <si>
    <t>Update_Tax_Missing_7</t>
  </si>
  <si>
    <t>Update_Usage_Missing_1</t>
  </si>
  <si>
    <t>Update_Usage_Missing_2</t>
  </si>
  <si>
    <t>Update_Usage_Missing_3</t>
  </si>
  <si>
    <t>Update_Usage_Missing_4</t>
  </si>
  <si>
    <t>Update_Usage_Missing_5</t>
  </si>
  <si>
    <t>Update_General_Missing_1</t>
  </si>
  <si>
    <t>Update_General_Missing_2</t>
  </si>
  <si>
    <t>Update_General_Missing_3</t>
  </si>
  <si>
    <t>Update_General_Missing_4</t>
  </si>
  <si>
    <t>Update_General_Missing_5</t>
  </si>
  <si>
    <t>Add_Cancel_InValid_1</t>
  </si>
  <si>
    <t xml:space="preserve">سياسة الغاء سياسة الغاء سياسة الغاء سياسة الغاء سياسة الغاء سياسة الغاء سياسة الغاء سياسة الغاء سياسة الغاء </t>
  </si>
  <si>
    <t>Normal New Cancel Policy</t>
  </si>
  <si>
    <t>Normal New Cancel Policy 1</t>
  </si>
  <si>
    <t>Normal New Cancel Policy 2</t>
  </si>
  <si>
    <t>Normal New Cancel Policy 3</t>
  </si>
  <si>
    <t>Normal New Cancel Policy 7</t>
  </si>
  <si>
    <t>Normal New Cancel Policy 8</t>
  </si>
  <si>
    <t>سياسة الغاء جديدة 123</t>
  </si>
  <si>
    <t>سياسة الغاء جديدة 124</t>
  </si>
  <si>
    <t>سياسة الغاء جديدة 125</t>
  </si>
  <si>
    <t>سياسة الغاء جديدة 126</t>
  </si>
  <si>
    <t>سياسة الغاء جديدة 127</t>
  </si>
  <si>
    <t>Normal New Cancel PolicyNormal New Cancel PolicyNormal New Cancel PolicyNormal New Cancel PolicyNormal New Cancel Policy</t>
  </si>
  <si>
    <t>Add_Cancel_InValid_2</t>
  </si>
  <si>
    <t>Add_Cancel_InValid_3</t>
  </si>
  <si>
    <t>Add_Cancel_InValid_4</t>
  </si>
  <si>
    <t>Add_Cancel_InValid_5</t>
  </si>
  <si>
    <t>Add_Cancel_InValid_6</t>
  </si>
  <si>
    <t>Add_Cancel_InValid_7</t>
  </si>
  <si>
    <t>Add_Cancel_InValid_8</t>
  </si>
  <si>
    <t>Add_Cancel_InValid_9</t>
  </si>
  <si>
    <t>Add_Cancel_InValid_10</t>
  </si>
  <si>
    <t>Add_Cancel_InValid_11</t>
  </si>
  <si>
    <t>Add_Cancel_InValid_12</t>
  </si>
  <si>
    <t>Add_Cancel_InValid_13</t>
  </si>
  <si>
    <t>Add_Cancel_InValid_14</t>
  </si>
  <si>
    <t>Add_Cancel_InValid_15</t>
  </si>
  <si>
    <t>Add_Cancel_InValid_16</t>
  </si>
  <si>
    <t>Add_Cancel_InValid_17</t>
  </si>
  <si>
    <t>Normal New Cancel Policy 9</t>
  </si>
  <si>
    <t>Normal New Cancel Policy 10</t>
  </si>
  <si>
    <t>Normal New Cancel Policy 11</t>
  </si>
  <si>
    <t>Normal New Cancel Policy 12</t>
  </si>
  <si>
    <t>Normal New Cancel Policy 13</t>
  </si>
  <si>
    <t>Normal New Cancel Policy 14</t>
  </si>
  <si>
    <t>Normal New Cancel Policy 15</t>
  </si>
  <si>
    <t>Normal New Cancel Policy 16</t>
  </si>
  <si>
    <t>Normal New Cancel Policy 17</t>
  </si>
  <si>
    <t>Normal New Cancel Policy 18</t>
  </si>
  <si>
    <t>Normal New Cancel Policy 19</t>
  </si>
  <si>
    <t>سياسة الغاء جديدة 128</t>
  </si>
  <si>
    <t>سياسة الغاء جديدة 129</t>
  </si>
  <si>
    <t>سياسة الغاء جديدة 130</t>
  </si>
  <si>
    <t>سياسة الغاء جديدة 131</t>
  </si>
  <si>
    <t>سياسة الغاء جديدة 132</t>
  </si>
  <si>
    <t>سياسة الغاء جديدة 133</t>
  </si>
  <si>
    <t>سياسة الغاء جديدة 134</t>
  </si>
  <si>
    <t>سياسة الغاء جديدة 135</t>
  </si>
  <si>
    <t>سياسة الغاء جديدة 136</t>
  </si>
  <si>
    <t>سياسة الغاء جديدة 137</t>
  </si>
  <si>
    <t>سياسة الغاء جديدة 138</t>
  </si>
  <si>
    <t>تعريف سياسية الغاءتعريف سياسية الغاءتعريف سياسية الغاءتعريف سياسية الغاءتعريف سياسية الغاءتعريف سياسية الغاءتعريف سياسية الغاء</t>
  </si>
  <si>
    <t>Description Cancel PolicyDescription Cancel PolicyDescription Cancel PolicyDescription Cancel PolicyDescription Cancel Policy</t>
  </si>
  <si>
    <t>fixed_amount</t>
  </si>
  <si>
    <t>weeks</t>
  </si>
  <si>
    <t>test</t>
  </si>
  <si>
    <t>Add_Cancel_NotAccepted_1</t>
  </si>
  <si>
    <t>Add_Cancel_NotAccepted_2</t>
  </si>
  <si>
    <t>Add_Cancel_InValid_18</t>
  </si>
  <si>
    <t>Update_Cancel_InValid_1</t>
  </si>
  <si>
    <t>Update_Cancel_InValid_2</t>
  </si>
  <si>
    <t>Update_Cancel_InValid_3</t>
  </si>
  <si>
    <t>Update_Cancel_InValid_4</t>
  </si>
  <si>
    <t>Update_Cancel_InValid_5</t>
  </si>
  <si>
    <t>Update_Cancel_InValid_6</t>
  </si>
  <si>
    <t>Update_Cancel_InValid_7</t>
  </si>
  <si>
    <t>Update_Cancel_InValid_8</t>
  </si>
  <si>
    <t>Update_Cancel_InValid_9</t>
  </si>
  <si>
    <t>Update_Cancel_InValid_10</t>
  </si>
  <si>
    <t>Update_Cancel_InValid_11</t>
  </si>
  <si>
    <t>Update_Cancel_InValid_12</t>
  </si>
  <si>
    <t>Update_Cancel_InValid_13</t>
  </si>
  <si>
    <t>Update_Cancel_InValid_14</t>
  </si>
  <si>
    <t>Update_Cancel_InValid_15</t>
  </si>
  <si>
    <t>Update_Cancel_InValid_16</t>
  </si>
  <si>
    <t>Update_Cancel_InValid_17</t>
  </si>
  <si>
    <t>Update_Cancel_InValid_18</t>
  </si>
  <si>
    <t>Update_Cancel_NotAccepted_1</t>
  </si>
  <si>
    <t>Update_Cancel_NotAccepted_2</t>
  </si>
  <si>
    <t>سياسة الغاء</t>
  </si>
  <si>
    <t>Update_Cancel_InValid_19</t>
  </si>
  <si>
    <t>Add_Cancel_InValid_19</t>
  </si>
  <si>
    <t>Add_Cancel_InValid_20</t>
  </si>
  <si>
    <t>Add_Payment_InValid_1</t>
  </si>
  <si>
    <t>Add_Payment_InValid_2</t>
  </si>
  <si>
    <t>Add_Payment_InValid_3</t>
  </si>
  <si>
    <t>Add_Payment_InValid_4</t>
  </si>
  <si>
    <t>Add_Payment_InValid_5</t>
  </si>
  <si>
    <t>Add_Payment_InValid_6</t>
  </si>
  <si>
    <t>Add_Payment_InValid_7</t>
  </si>
  <si>
    <t>Add_Payment_InValid_8</t>
  </si>
  <si>
    <t>Add_Payment_InValid_9</t>
  </si>
  <si>
    <t>Add_Payment_InValid_10</t>
  </si>
  <si>
    <t xml:space="preserve">سياسة دفع سياسة دفع سياسة دفع سياسة دفع سياسة دفع سياسة دفع سياسة دفع سياسة دفع </t>
  </si>
  <si>
    <t>New Payment Policy 1</t>
  </si>
  <si>
    <t>New Payment Policy 2</t>
  </si>
  <si>
    <t>New Payment Policy 3</t>
  </si>
  <si>
    <t>New Payment Policy 4</t>
  </si>
  <si>
    <t>New Payment Policy 9</t>
  </si>
  <si>
    <t>New Payment Policy 10</t>
  </si>
  <si>
    <t>New Payment Policy 11</t>
  </si>
  <si>
    <t>New Payment Policy 12</t>
  </si>
  <si>
    <t xml:space="preserve">سياسة دفع </t>
  </si>
  <si>
    <t xml:space="preserve">New Payment Policy New Payment Policy New Payment Policy New Payment Policy </t>
  </si>
  <si>
    <t>سياسة دفع جديدة 5</t>
  </si>
  <si>
    <t>سياسة دفع جديدة 6</t>
  </si>
  <si>
    <t>سياسة دفع جديدة 7</t>
  </si>
  <si>
    <t>سياسة دفع جديدة 8</t>
  </si>
  <si>
    <t>سياسة دفع جديدة 9</t>
  </si>
  <si>
    <t>سياسة دفع جديدة 10</t>
  </si>
  <si>
    <t>سياسة دفع جديدة 11</t>
  </si>
  <si>
    <t>سياسة دفع جديدة 12</t>
  </si>
  <si>
    <t>payment policy</t>
  </si>
  <si>
    <t xml:space="preserve">تعريف سياسية دفع عاديةتعريف سياسية دفع عادية تعريف سياسية دفع عاديةتعريف سياسية دفع عادية تعريف سياسية دفع عاديةتعريف سياسية دفع عادية </t>
  </si>
  <si>
    <t>Description Payment PDescription Payment PolicyDescription Payment PolicyDescription Payment PolicyolicyPolicyolicy</t>
  </si>
  <si>
    <t>Test</t>
  </si>
  <si>
    <t>Update_Payment_InValid_1</t>
  </si>
  <si>
    <t>Update_Payment_InValid_2</t>
  </si>
  <si>
    <t>Update_Payment_InValid_3</t>
  </si>
  <si>
    <t>Update_Payment_InValid_4</t>
  </si>
  <si>
    <t>Update_Payment_InValid_5</t>
  </si>
  <si>
    <t>Update_Payment_InValid_6</t>
  </si>
  <si>
    <t>Update_Payment_InValid_7</t>
  </si>
  <si>
    <t>Update_Payment_InValid_8</t>
  </si>
  <si>
    <t>Update_Payment_InValid_9</t>
  </si>
  <si>
    <t>Update_Payment_InValid_10</t>
  </si>
  <si>
    <t>سياسة ضريبة جديدة 5</t>
  </si>
  <si>
    <t>سياسة ضريبة جديدة 6</t>
  </si>
  <si>
    <t>سياسة ضريبة جديدة 7</t>
  </si>
  <si>
    <t>سياسة ضريبة جديدة 8</t>
  </si>
  <si>
    <t>سياسة ضريبة جديدة 9</t>
  </si>
  <si>
    <t>سياسة ضريبة جديدة 10</t>
  </si>
  <si>
    <t>سياسة ضريبة جديدة 11</t>
  </si>
  <si>
    <t>سياسة ضريبة جديدة 12</t>
  </si>
  <si>
    <t>سياسة ضريبة جديدة 13</t>
  </si>
  <si>
    <t>سياسة ضريبة جديدة 14</t>
  </si>
  <si>
    <t>سياسة ضريبة جديدة 15</t>
  </si>
  <si>
    <t>New Tax Policy 1</t>
  </si>
  <si>
    <t>New Tax Policy 2</t>
  </si>
  <si>
    <t>New Tax Policy 3</t>
  </si>
  <si>
    <t>New Tax Policy 4</t>
  </si>
  <si>
    <t>New Tax Policy 9</t>
  </si>
  <si>
    <t>New Tax Policy 10</t>
  </si>
  <si>
    <t>New Tax Policy 11</t>
  </si>
  <si>
    <t>New Tax Policy 12</t>
  </si>
  <si>
    <t>New Tax Policy 13</t>
  </si>
  <si>
    <t>New Tax Policy 14</t>
  </si>
  <si>
    <t>New Tax Policy 15</t>
  </si>
  <si>
    <t>Add_Payment_NotAccepted_1</t>
  </si>
  <si>
    <t>Update_Payment_NotAccepted_1</t>
  </si>
  <si>
    <t>Not Accepted</t>
  </si>
  <si>
    <t>Schemas/NotAcceptable_Response_schema.json</t>
  </si>
  <si>
    <t>سياسة ضريبةسياسة ضريبة سياسة ضريبةسياسة ضريبةسياسة ضريبة</t>
  </si>
  <si>
    <t>سياسة ضريبة22</t>
  </si>
  <si>
    <t>New Tax PolicyNew Tax PolicyNew Tax PolicyNew Tax Policy</t>
  </si>
  <si>
    <t>Tax Policy22</t>
  </si>
  <si>
    <t>تعريف سياسية ضريبة عاديةتعريف سياسية ضريبة عاديةتعريف سياسية ضريبة عاديةتعريف سياسية ضريبة عاديةتعريف سياسية ضريبة عادية</t>
  </si>
  <si>
    <t>Description Tax PolicyDescription Tax PolicyDescription Tax PolicyDescription Tax PolicyDescription Tax Policy</t>
  </si>
  <si>
    <t>Add_Tax_NotAccpeted_1</t>
  </si>
  <si>
    <t>Update_Tax_NotAccpeted_1</t>
  </si>
  <si>
    <t>سياسة استخدام جديدة 5</t>
  </si>
  <si>
    <t>سياسة استخدام جديدة 6</t>
  </si>
  <si>
    <t>سياسة استخدام جديدة 7</t>
  </si>
  <si>
    <t>سياسة استخدام جديدة 8</t>
  </si>
  <si>
    <t>New Usage Policy 1</t>
  </si>
  <si>
    <t>New Usage Policy 2</t>
  </si>
  <si>
    <t>New Usage Policy 3</t>
  </si>
  <si>
    <t>New Usage Policy 4</t>
  </si>
  <si>
    <t>سياسة عامة جديدة 5</t>
  </si>
  <si>
    <t>سياسة عامة جديدة 6</t>
  </si>
  <si>
    <t>سياسة عامة جديدة 7</t>
  </si>
  <si>
    <t>سياسة عامة جديدة 8</t>
  </si>
  <si>
    <t>New General Policy 1</t>
  </si>
  <si>
    <t>New General Policy 2</t>
  </si>
  <si>
    <t>New General Policy 3</t>
  </si>
  <si>
    <t>New General Policy 4</t>
  </si>
  <si>
    <t>سياسة استخدامسياسة استخدامسياسة استخدامسياسة استخدام</t>
  </si>
  <si>
    <t>سياسة استخدام</t>
  </si>
  <si>
    <t>New Usage PolicyNew Usage PolicyNew Usage PolicyNew Usage Policy</t>
  </si>
  <si>
    <t>Usage Policy</t>
  </si>
  <si>
    <t>سياسة استخدام جديدة 9</t>
  </si>
  <si>
    <t>سياسة استخدام جديدة 10</t>
  </si>
  <si>
    <t>New Usage Policy 9</t>
  </si>
  <si>
    <t>New Usage Policy 10</t>
  </si>
  <si>
    <t>تعريف سياسيةتعريف سياسيةتعريف سياسيةتعريف سياسيةتعريف سياسيةتعريف سياسيةتعريف سياسيةتعريف سياسيةتعريف سياسيةتعريف سياسيةتعريف سياسيةتعريف سياسيةتعريف سياسيةتعريف سياسيةتعريف سياسيةتعريف سياسيةتعريف سياسية</t>
  </si>
  <si>
    <t>Description Usage PolicyDescription Usage PolicyDescription Usage PolicyDescription Usage PolicyDescription Usage PolicyDescription Usage PolicyDescription Usage PolicyDescription Usage PolicyDescription Usage Policy</t>
  </si>
  <si>
    <t>سياسة عامة جديدة 9</t>
  </si>
  <si>
    <t>سياسة عامة جديدة 10</t>
  </si>
  <si>
    <t>New General Policy 9</t>
  </si>
  <si>
    <t>New General Policy 10</t>
  </si>
  <si>
    <t>سياسة عامةسياسة عامةسياسة عامةسياسة عامةسياسة عامة</t>
  </si>
  <si>
    <t>سياسة عامة 11</t>
  </si>
  <si>
    <t>New General PolicyNew General PolicyNew General Policy</t>
  </si>
  <si>
    <t>general policy 11</t>
  </si>
  <si>
    <t>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t>
  </si>
  <si>
    <t>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t>
  </si>
  <si>
    <t>Update_Payment_NotFound_1</t>
  </si>
  <si>
    <t>Add_Payment_NotFound_1</t>
  </si>
  <si>
    <t>Get_Cancel_NotFound_1</t>
  </si>
  <si>
    <t>Get_Cancel_BadRequest_1</t>
  </si>
  <si>
    <t>Get_Cancel_BadRequest_2</t>
  </si>
  <si>
    <t>Get_Tax_NotFound_1</t>
  </si>
  <si>
    <t>Get_Tax_BadRequest_1</t>
  </si>
  <si>
    <t>Get_Tax_BadRequest_2</t>
  </si>
  <si>
    <t>Get_Usage_NotFound_1</t>
  </si>
  <si>
    <t>Get_Usage_BadRequest_1</t>
  </si>
  <si>
    <t>Get_Usage_BadRequest_2</t>
  </si>
  <si>
    <t>Get_General_NotFound_1</t>
  </si>
  <si>
    <t>Get_General_BadRequest_1</t>
  </si>
  <si>
    <t>Get_General_BadRequest_2</t>
  </si>
  <si>
    <t xml:space="preserve">    </t>
  </si>
  <si>
    <t>Get_Payment_NotFound_1</t>
  </si>
  <si>
    <t>Get_Payment_BadRequest_1</t>
  </si>
  <si>
    <t>Get_Payment_BadRequest_2</t>
  </si>
  <si>
    <t>Add_Tax_InValid_1</t>
  </si>
  <si>
    <t>Add_Tax_InValid_2</t>
  </si>
  <si>
    <t>Add_Tax_InValid_3</t>
  </si>
  <si>
    <t>Add_Tax_InValid_4</t>
  </si>
  <si>
    <t>Add_Tax_InValid_5</t>
  </si>
  <si>
    <t>Add_Tax_InValid_6</t>
  </si>
  <si>
    <t>Add_Tax_InValid_7</t>
  </si>
  <si>
    <t>Add_Tax_InValid_8</t>
  </si>
  <si>
    <t>Add_Tax_InValid_9</t>
  </si>
  <si>
    <t>Add_Tax_InValid_10</t>
  </si>
  <si>
    <t>Add_Tax_InValid_11</t>
  </si>
  <si>
    <t>Add_Tax_InValid_12</t>
  </si>
  <si>
    <t>Add_Tax_InValid_13</t>
  </si>
  <si>
    <t>Add_Tax_InValid_14</t>
  </si>
  <si>
    <t>Add_Usage_InValid_1</t>
  </si>
  <si>
    <t>Add_Usage_InValid_2</t>
  </si>
  <si>
    <t>Add_Usage_InValid_3</t>
  </si>
  <si>
    <t>Add_Usage_InValid_4</t>
  </si>
  <si>
    <t>Add_Usage_InValid_5</t>
  </si>
  <si>
    <t>Add_Usage_InValid_6</t>
  </si>
  <si>
    <t>Add_Usage_InValid_7</t>
  </si>
  <si>
    <t>Add_Usage_InValid_8</t>
  </si>
  <si>
    <t>Add_Usage_InValid_9</t>
  </si>
  <si>
    <t>Add_Usage_InValid_10</t>
  </si>
  <si>
    <t>Add_General_InValid_1</t>
  </si>
  <si>
    <t>Add_General_InValid_2</t>
  </si>
  <si>
    <t>Add_General_InValid_3</t>
  </si>
  <si>
    <t>Add_General_InValid_4</t>
  </si>
  <si>
    <t>Add_General_InValid_5</t>
  </si>
  <si>
    <t>Add_General_InValid_6</t>
  </si>
  <si>
    <t>Add_General_InValid_7</t>
  </si>
  <si>
    <t>Add_General_InValid_8</t>
  </si>
  <si>
    <t>Add_General_InValid_9</t>
  </si>
  <si>
    <t>Add_General_InValid_10</t>
  </si>
  <si>
    <t>Update_Tax_InValid_1</t>
  </si>
  <si>
    <t>Update_Tax_InValid_2</t>
  </si>
  <si>
    <t>Update_Tax_InValid_3</t>
  </si>
  <si>
    <t>Update_Tax_InValid_4</t>
  </si>
  <si>
    <t>Update_Tax_InValid_5</t>
  </si>
  <si>
    <t>Update_Tax_InValid_6</t>
  </si>
  <si>
    <t>Update_Tax_InValid_7</t>
  </si>
  <si>
    <t>Update_Tax_InValid_8</t>
  </si>
  <si>
    <t>Update_Tax_InValid_9</t>
  </si>
  <si>
    <t>Update_Tax_InValid_10</t>
  </si>
  <si>
    <t>Update_Tax_InValid_11</t>
  </si>
  <si>
    <t>Update_Tax_InValid_12</t>
  </si>
  <si>
    <t>Update_Tax_InValid_13</t>
  </si>
  <si>
    <t>Update_Tax_InValid_14</t>
  </si>
  <si>
    <t>Update_Usage_InValid_1</t>
  </si>
  <si>
    <t>Update_Usage_InValid_2</t>
  </si>
  <si>
    <t>Update_Usage_InValid_3</t>
  </si>
  <si>
    <t>Update_Usage_InValid_4</t>
  </si>
  <si>
    <t>Update_Usage_InValid_5</t>
  </si>
  <si>
    <t>Update_Usage_InValid_6</t>
  </si>
  <si>
    <t>Update_Usage_InValid_7</t>
  </si>
  <si>
    <t>Update_Usage_InValid_8</t>
  </si>
  <si>
    <t>Update_Usage_InValid_9</t>
  </si>
  <si>
    <t>Update_Usage_InValid_10</t>
  </si>
  <si>
    <t>Update_General_InValid_1</t>
  </si>
  <si>
    <t>Update_General_InValid_2</t>
  </si>
  <si>
    <t>Update_General_InValid_3</t>
  </si>
  <si>
    <t>Update_General_InValid_4</t>
  </si>
  <si>
    <t>Update_General_InValid_5</t>
  </si>
  <si>
    <t>Update_General_InValid_6</t>
  </si>
  <si>
    <t>Update_General_InValid_7</t>
  </si>
  <si>
    <t>Update_General_InValid_8</t>
  </si>
  <si>
    <t>Update_General_InValid_9</t>
  </si>
  <si>
    <t>Update_General_InValid_10</t>
  </si>
  <si>
    <t>سياسة عامةسياسة عامةسياسة عامةسياسة عامةسياسة عامةسياسة عامةسياسة عامةسياسة عامةسياسة عامةسياسة عامة</t>
  </si>
  <si>
    <t>سياسة استخدامسياسة استخدامسياسة استخدامسياسة استخدامسياسة استخدامسياسة استخدامسياسة استخدامسياسة استخدام</t>
  </si>
  <si>
    <t>سياسة ضريبةسياسة ضريبة سياسة ضريبةسياسة ضريبةسياسة ضريبةسياسة ضريبةسياسة ضريبة سياسة ضريبةسياسة ضريبةسياسة ضريبة</t>
  </si>
  <si>
    <t xml:space="preserve">سياسة دفع سياسة دفع سياسة دفع سياسة دفع سياسة دفع سياسة دفع سياسة دفع سياسة دفع دفع سياسة دفع سياسة دفع سياسة دفع </t>
  </si>
  <si>
    <t xml:space="preserve">سياسة الغاء سياسة الغاء سياسة الغاء سياسة الغاء سياسة الغاء سياسة الغاء سياسة الغاء سياسة الغاء سياسة الغاء ة الغاء سياسة الغاء سياسة الغاء سياسة الغاء </t>
  </si>
  <si>
    <t>{"title":"VALIDATION_ERROR","status":422,"detail":"Cancellation policy not valid","errors":[{"field":"Cancellation policy.Name Arabic","title":null,"code":null,"detail":"Must have a maximum length of 50"}]}</t>
  </si>
  <si>
    <t>{"title":"VALIDATION_ERROR","status":422,"detail":"Cancellation policy not valid","errors":[{"field":"Cancellation policy.Name Arabic","title":null,"code":null,"detail":"Not allowed numbers only"}]}</t>
  </si>
  <si>
    <t>{"title":"VALIDATION_ERROR","status":422,"detail":"Cancellation policy not valid","errors":[{"field":"Cancellation policy.Name English","title":null,"code":null,"detail":"Must have a maximum length of 50"}]}</t>
  </si>
  <si>
    <t>{"title":"VALIDATION_ERROR","status":422,"detail":"Cancellation policy not valid","errors":[{"field":"Cancellation policy.Name English","title":null,"code":null,"detail":"Letters must be English"}]}</t>
  </si>
  <si>
    <t>{"title":"VALIDATION_ERROR","status":422,"detail":"Cancellation policy not valid","errors":[{"field":"Cancellation policy.Name Arabic","title":null,"code":null,"detail":"Policy Arabic name is used before"},{"field":"Cancellation policy.Name English","title":null,"code":null,"detail":"Not allowed numbers only"}]}</t>
  </si>
  <si>
    <t>{"title":"VALIDATION_ERROR","status":422,"detail":"Cancellation policy not valid","errors":[{"field":"Cancellation policy.Name Arabic","title":null,"code":null,"detail":"Policy Arabic name is used before"},{"field":"Cancellation policy.Name English","title":null,"code":null,"detail":"Policy English name is used before"}]}</t>
  </si>
  <si>
    <t>{"title":"VALIDATION_ERROR","status":422,"detail":"Cancellation policy not valid","errors":[{"field":"Cancellation policy.Description Arabic","title":null,"code":null,"detail":"Must have a maximum length of 100"}]}</t>
  </si>
  <si>
    <t>{"title":"VALIDATION_ERROR","status":422,"detail":"Cancellation policy not valid","errors":[{"field":"Cancellation policy.Description English","title":null,"code":null,"detail":"Must have a maximum length of 100"}]}</t>
  </si>
  <si>
    <t>{"title":"VALIDATION_ERROR","status":422,"detail":"Couldn't find charge unit type with value 'weeks'","errors":null}</t>
  </si>
  <si>
    <t>{"title":"VALIDATION_ERROR","status":422,"detail":"Couldn't find charge unit type with value '123'","errors":null}</t>
  </si>
  <si>
    <t>{"title":"VALIDATION_ERROR","status":422,"detail":"Cancellation policy not valid","errors":[{"field":"Cancellation policy.Deadline","title":null,"code":null,"detail":"Must be greater than or equal zero"}]}</t>
  </si>
  <si>
    <t>{"title":"VALIDATION_ERROR","status":422,"detail":"Cancellation policy not valid","errors":[{"field":"Cancellation policy.Deadline","title":null,"code":null,"detail":"1000 must be less than or equal 999"}]}</t>
  </si>
  <si>
    <t>{"title":"VALIDATION_ERROR","status":422,"detail":"Couldn't find charge type with value 'fixed_amount'","errors":null}</t>
  </si>
  <si>
    <t>{"title":"VALIDATION_ERROR","status":422,"detail":"Couldn't find charge type with value 'test'","errors":null}</t>
  </si>
  <si>
    <t>{"title":"VALIDATION_ERROR","status":422,"detail":"Couldn't find charge type with value '123'","errors":null}</t>
  </si>
  <si>
    <t>{"title":"VALIDATION_ERROR","status":422,"detail":"Cancellation policy not valid","errors":[{"field":"Cancellation policy.Charge value","title":null,"code":null,"detail":"101 must be less than or equal 100"}]}</t>
  </si>
  <si>
    <t>{"title":"VALIDATION_ERROR","status":422,"detail":"Cancellation policy not valid","errors":[{"field":"Cancellation policy.Charge value","title":null,"code":null,"detail":"Must be greater than or equal zero"}]}</t>
  </si>
  <si>
    <t>{"title":"VALIDATION_ERROR","status":422,"detail":"Tax policy not valid","errors":[{"field":"Tax policy.Name Arabic","title":null,"code":null,"detail":"Must have a maximum length of 50"}]}</t>
  </si>
  <si>
    <t>{"title":"VALIDATION_ERROR","status":422,"detail":"Tax policy not valid","errors":[{"field":"Tax policy.Name Arabic","title":null,"code":null,"detail":"Not allowed numbers only"}]}</t>
  </si>
  <si>
    <t>{"title":"VALIDATION_ERROR","status":422,"detail":"Tax policy not valid","errors":[{"field":"Tax policy.Name Arabic","title":null,"code":null,"detail":"Letters must be Arabic"}]}</t>
  </si>
  <si>
    <t>{"title":"VALIDATION_ERROR","status":422,"detail":"Tax policy not valid","errors":[{"field":"Tax policy.Name Arabic","title":null,"code":null,"detail":"Policy Arabic name is used before"}]}</t>
  </si>
  <si>
    <t>{"title":"VALIDATION_ERROR","status":422,"detail":"Tax policy not valid","errors":[{"field":"Tax policy.Name English","title":null,"code":null,"detail":"Must have a maximum length of 50"}]}</t>
  </si>
  <si>
    <t>{"title":"VALIDATION_ERROR","status":422,"detail":"Tax policy not valid","errors":[{"field":"Tax policy.Name English","title":null,"code":null,"detail":"Not allowed numbers only"}]}</t>
  </si>
  <si>
    <t>{"title":"VALIDATION_ERROR","status":422,"detail":"Tax policy not valid","errors":[{"field":"Tax policy.Name English","title":null,"code":null,"detail":"Letters must be English"}]}</t>
  </si>
  <si>
    <t>{"title":"VALIDATION_ERROR","status":422,"detail":"Tax policy not valid","errors":[{"field":"Tax policy.Name English","title":null,"code":null,"detail":"Policy English name is used before"}]}</t>
  </si>
  <si>
    <t>{"title":"VALIDATION_ERROR","status":422,"detail":"Tax policy not valid","errors":[{"field":"Tax policy.Description Arabic","title":null,"code":null,"detail":"Must have a maximum length of 100"}]}</t>
  </si>
  <si>
    <t>{"title":"VALIDATION_ERROR","status":422,"detail":"Tax policy not valid","errors":[{"field":"Tax policy.Description English","title":null,"code":null,"detail":"Must have a maximum length of 100"}]}</t>
  </si>
  <si>
    <t>{"title":"VALIDATION_ERROR","status":422,"detail":"Couldn't find charge type with value 'Test'","errors":null}</t>
  </si>
  <si>
    <t>{"title":"VALIDATION_ERROR","status":422,"detail":"Tax policy not valid","errors":[{"field":"Tax policy.Charge value","title":null,"code":null,"detail":"Must be greater than or equal zero"}]}</t>
  </si>
  <si>
    <t>{"title":"VALIDATION_ERROR","status":422,"detail":"Tax policy not valid","errors":[{"field":"Tax policy.Charge value","title":null,"code":null,"detail":"101 must be less than or equal 100"}]}</t>
  </si>
  <si>
    <t>{"title":"VALIDATION_ERROR","status":422,"detail":"Usage policy not valid","errors":[{"field":"Usage policy.Name Arabic","title":null,"code":null,"detail":"Must have a maximum length of 50"}]}</t>
  </si>
  <si>
    <t>{"title":"VALIDATION_ERROR","status":422,"detail":"Usage policy not valid","errors":[{"field":"Usage policy.Name Arabic","title":null,"code":null,"detail":"Not allowed numbers only"}]}</t>
  </si>
  <si>
    <t>{"title":"VALIDATION_ERROR","status":422,"detail":"Usage policy not valid","errors":[{"field":"Usage policy.Name Arabic","title":null,"code":null,"detail":"Letters must be Arabic"}]}</t>
  </si>
  <si>
    <t>{"title":"VALIDATION_ERROR","status":422,"detail":"Usage policy not valid","errors":[{"field":"Usage policy.Name English","title":null,"code":null,"detail":"Must have a maximum length of 50"}]}</t>
  </si>
  <si>
    <t>{"title":"VALIDATION_ERROR","status":422,"detail":"Usage policy not valid","errors":[{"field":"Usage policy.Name English","title":null,"code":null,"detail":"Not allowed numbers only"}]}</t>
  </si>
  <si>
    <t>{"title":"VALIDATION_ERROR","status":422,"detail":"Usage policy not valid","errors":[{"field":"Usage policy.Name English","title":null,"code":null,"detail":"Letters must be English"}]}</t>
  </si>
  <si>
    <t>{"title":"VALIDATION_ERROR","status":422,"detail":"Usage policy not valid","errors":[{"field":"Usage policy.Description Arabic","title":null,"code":null,"detail":"Must have a maximum length of 200"}]}</t>
  </si>
  <si>
    <t>{"title":"VALIDATION_ERROR","status":422,"detail":"Usage policy not valid","errors":[{"field":"Usage policy.Description English","title":null,"code":null,"detail":"Must have a maximum length of 200"}]}</t>
  </si>
  <si>
    <t>{"title":"VALIDATION_ERROR","status":422,"detail":"Payment policy not valid","errors":[{"field":"Payment policy.Name Arabic","title":null,"code":null,"detail":"Must have a maximum length of 50"}]}</t>
  </si>
  <si>
    <t>{"title":"VALIDATION_ERROR","status":422,"detail":"Payment policy not valid","errors":[{"field":"Payment policy.Name Arabic","title":null,"code":null,"detail":"Not allowed numbers only"}]}</t>
  </si>
  <si>
    <t>{"title":"VALIDATION_ERROR","status":422,"detail":"Payment policy not valid","errors":[{"field":"Payment policy.Name Arabic","title":null,"code":null,"detail":"Letters must be Arabic"}]}</t>
  </si>
  <si>
    <t>{"title":"VALIDATION_ERROR","status":422,"detail":"Payment policy not valid","errors":[{"field":"Payment policy.Name Arabic","title":null,"code":null,"detail":"Policy Arabic name is used before"},{"field":"Payment policy.Name English","title":null,"code":null,"detail":"Policy English name is used before"}]}</t>
  </si>
  <si>
    <t>{"title":"VALIDATION_ERROR","status":422,"detail":"Payment policy not valid","errors":[{"field":"Payment policy.Name English","title":null,"code":null,"detail":"Must have a maximum length of 50"}]}</t>
  </si>
  <si>
    <t>{"title":"VALIDATION_ERROR","status":422,"detail":"Payment policy not valid","errors":[{"field":"Payment policy.Name English","title":null,"code":null,"detail":"Not allowed numbers only"}]}</t>
  </si>
  <si>
    <t>{"title":"VALIDATION_ERROR","status":422,"detail":"Payment policy not valid","errors":[{"field":"Payment policy.Name English","title":null,"code":null,"detail":"Letters must be English"}]}</t>
  </si>
  <si>
    <t>{"title":"VALIDATION_ERROR","status":422,"detail":"Payment policy not valid","errors":[{"field":"Payment policy.Name English","title":null,"code":null,"detail":"Policy English name is used before"}]}</t>
  </si>
  <si>
    <t>{"title":"VALIDATION_ERROR","status":422,"detail":"Payment policy not valid","errors":[{"field":"Payment policy.Description Arabic","title":null,"code":null,"detail":"Must have a maximum length of 100"}]}</t>
  </si>
  <si>
    <t>{"title":"VALIDATION_ERROR","status":422,"detail":"Couldn't find refund type with value 'Test'","errors":null}</t>
  </si>
  <si>
    <t>{"title":"VALIDATION_ERROR","status":422,"detail":"General policy not valid","errors":[{"field":"General policy.Name Arabic","title":null,"code":null,"detail":"Must have a maximum length of 50"},{"field":"General policy.Name English","title":null,"code":null,"detail":"Policy English name is used before"}]}</t>
  </si>
  <si>
    <t>{"title":"VALIDATION_ERROR","status":422,"detail":"General policy not valid","errors":[{"field":"General policy.Name Arabic","title":null,"code":null,"detail":"Not allowed numbers only"}]}</t>
  </si>
  <si>
    <t>{"title":"VALIDATION_ERROR","status":422,"detail":"General policy not valid","errors":[{"field":"General policy.Name Arabic","title":null,"code":null,"detail":"Letters must be Arabic"}]}</t>
  </si>
  <si>
    <t>{"title":"VALIDATION_ERROR","status":422,"detail":"General policy not valid","errors":[{"field":"General policy.Name Arabic","title":null,"code":null,"detail":"Policy Arabic name is used before"}]}</t>
  </si>
  <si>
    <t>{"title":"VALIDATION_ERROR","status":422,"detail":"General policy not valid","errors":[{"field":"General policy.Name English","title":null,"code":null,"detail":"Must have a maximum length of 50"}]}</t>
  </si>
  <si>
    <t>{"title":"VALIDATION_ERROR","status":422,"detail":"General policy not valid","errors":[{"field":"General policy.Name English","title":null,"code":null,"detail":"Not allowed numbers only"}]}</t>
  </si>
  <si>
    <t>{"title":"VALIDATION_ERROR","status":422,"detail":"General policy not valid","errors":[{"field":"General policy.Name English","title":null,"code":null,"detail":"Letters must be English"}]}</t>
  </si>
  <si>
    <t>{"title":"VALIDATION_ERROR","status":422,"detail":"General policy not valid","errors":[{"field":"General policy.Name English","title":null,"code":null,"detail":"Policy English name is used before"}]}</t>
  </si>
  <si>
    <t>{"title":"VALIDATION_ERROR","status":422,"detail":"General policy not valid","errors":[{"field":"General policy.Description Arabic","title":null,"code":null,"detail":"Must have a maximum length of 3000"}]}</t>
  </si>
  <si>
    <t>{"title":"VALIDATION_ERROR","status":422,"detail":"General policy not valid","errors":[{"field":"General policy.Description English","title":null,"code":null,"detail":"Must have a maximum length of 3000"}]}</t>
  </si>
  <si>
    <t>{"title":"VALIDATION_ERROR","status":422,"detail":"Cancellation policy not valid","errors":[{"field":"Cancellation policy.Cancellation policy number","title":null,"code":null,"detail":"Must be empty"}]}</t>
  </si>
  <si>
    <t>{"title":"VALIDATION_ERROR","status":422,"detail":"General policy not valid","errors":[{"field":"General policy.Name Arabic","title":null,"code":null,"detail":"Policy Arabic name is used before"},{"field":"General policy.Name English","title":null,"code":null,"detail":"Policy English name is used before"}]}</t>
  </si>
  <si>
    <t>{"title":"VALIDATION_ERROR","status":422,"detail":"Cancellation policy not valid","errors":[{"field":"Cancellation policy.Name Arabic","title":null,"code":null,"detail":"Must not be empty"}]}</t>
  </si>
  <si>
    <t>{"title":"VALIDATION_ERROR","status":422,"detail":"Cancellation policy not valid","errors":[{"field":"Cancellation policy.Name English","title":null,"code":null,"detail":"Must not be empty"}]}</t>
  </si>
  <si>
    <t>{"title":"VALIDATION_ERROR","status":422,"detail":"Cancellation policy not valid","errors":[{"field":"Cancellation policy.Description Arabic","title":null,"code":null,"detail":"Must not be empty"}]}</t>
  </si>
  <si>
    <t>{"title":"VALIDATION_ERROR","status":422,"detail":"Cancellation policy not valid","errors":[{"field":"Cancellation policy.Description English","title":null,"code":null,"detail":"Must not be empty"}]}</t>
  </si>
  <si>
    <t>{"title":"VALIDATION_ERROR","status":422,"detail":"Couldn't find charge unit type with value ''","errors":null}</t>
  </si>
  <si>
    <t>{"title":"VALIDATION_ERROR","status":422,"detail":"Cancellation policy not valid","errors":[{"field":"Cancellation policy.Deadline","title":null,"code":null,"detail":"Must not be empty"}]}</t>
  </si>
  <si>
    <t>{"title":"VALIDATION_ERROR","status":422,"detail":"Couldn't find charge type with value ''","errors":null}</t>
  </si>
  <si>
    <t>{"title":"VALIDATION_ERROR","status":422,"detail":"Cancellation policy not valid","errors":[{"field":"Cancellation policy.Charge value","title":null,"code":null,"detail":"Must not be empty"}]}</t>
  </si>
  <si>
    <t>{"title":"VALIDATION_ERROR","status":422,"detail":"Tax policy not valid","errors":[{"field":"Tax policy.Name Arabic","title":null,"code":null,"detail":"Must not be empty"}]}</t>
  </si>
  <si>
    <t>{"title":"VALIDATION_ERROR","status":422,"detail":"Tax policy not valid","errors":[{"field":"Tax policy.Name English","title":null,"code":null,"detail":"Must not be empty"}]}</t>
  </si>
  <si>
    <t>{"title":"VALIDATION_ERROR","status":422,"detail":"Tax policy not valid","errors":[{"field":"Tax policy.Description Arabic","title":null,"code":null,"detail":"Must not be empty"}]}</t>
  </si>
  <si>
    <t>{"title":"VALIDATION_ERROR","status":422,"detail":"Tax policy not valid","errors":[{"field":"Tax policy.Description English","title":null,"code":null,"detail":"Must not be empty"}]}</t>
  </si>
  <si>
    <t>{"title":"VALIDATION_ERROR","status":422,"detail":"Tax policy not valid","errors":[{"field":"Tax policy.Charge value","title":null,"code":null,"detail":"Must not be empty"}]}</t>
  </si>
  <si>
    <t>{"title":"VALIDATION_ERROR","status":422,"detail":"Usage policy not valid","errors":[{"field":"Usage policy.Name Arabic","title":null,"code":null,"detail":"Must not be empty"}]}</t>
  </si>
  <si>
    <t>{"title":"VALIDATION_ERROR","status":422,"detail":"Usage policy not valid","errors":[{"field":"Usage policy.Name English","title":null,"code":null,"detail":"Must not be empty"}]}</t>
  </si>
  <si>
    <t>{"title":"VALIDATION_ERROR","status":422,"detail":"Usage policy not valid","errors":[{"field":"Usage policy.Description Arabic","title":null,"code":null,"detail":"Must not be empty"}]}</t>
  </si>
  <si>
    <t>{"title":"VALIDATION_ERROR","status":422,"detail":"Usage policy not valid","errors":[{"field":"Usage policy.Description English","title":null,"code":null,"detail":"Must not be empty"}]}</t>
  </si>
  <si>
    <t>{"title":"VALIDATION_ERROR","status":422,"detail":"Usage policy not valid","errors":[{"field":"Usage policy.Name Arabic","title":null,"code":null,"detail":"Must not be empty"},{"field":"Usage policy.Name English","title":null,"code":null,"detail":"Must not be empty"},{"field":"Usage policy.Description Arabic","title":null,"code":null,"detail":"Must not be empty"},{"field":"Usage policy.Description English","title":null,"code":null,"detail":"Must not be empty"}]}</t>
  </si>
  <si>
    <t>{"title":"VALIDATION_ERROR","status":422,"detail":"Payment policy not valid","errors":[{"field":"Payment policy.Name Arabic","title":null,"code":null,"detail":"Must not be empty"}]}</t>
  </si>
  <si>
    <t>{"title":"VALIDATION_ERROR","status":422,"detail":"Payment policy not valid","errors":[{"field":"Payment policy.Name English","title":null,"code":null,"detail":"Must not be empty"}]}</t>
  </si>
  <si>
    <t>{"title":"VALIDATION_ERROR","status":422,"detail":"Payment policy not valid","errors":[{"field":"Payment policy.Description Arabic","title":null,"code":null,"detail":"Must not be empty"}]}</t>
  </si>
  <si>
    <t>{"title":"VALIDATION_ERROR","status":422,"detail":"Payment policy not valid","errors":[{"field":"Payment policy.Description English","title":null,"code":null,"detail":"Must not be empty"}]}</t>
  </si>
  <si>
    <t>{"title":"VALIDATION_ERROR","status":422,"detail":"Couldn't find refund type with value ''","errors":null}</t>
  </si>
  <si>
    <t>{"title":"VALIDATION_ERROR","status":422,"detail":"Cancellation policy not valid","errors":[{"field":"Cancellation policy.Cancellation policy id","title":null,"code":null,"detail":"Must not be empty"}]}</t>
  </si>
  <si>
    <t>{"title":"VALIDATION_ERROR","status":422,"detail":"General policy not valid","errors":[{"field":"General policy.Name Arabic","title":null,"code":null,"detail":"Must not be empty"}]}</t>
  </si>
  <si>
    <t>{"title":"VALIDATION_ERROR","status":422,"detail":"General policy not valid","errors":[{"field":"General policy.Name English","title":null,"code":null,"detail":"Must not be empty"}]}</t>
  </si>
  <si>
    <t>{"title":"VALIDATION_ERROR","status":422,"detail":"General policy not valid","errors":[{"field":"General policy.Description Arabic","title":null,"code":null,"detail":"Must not be empty"}]}</t>
  </si>
  <si>
    <t>{"title":"VALIDATION_ERROR","status":422,"detail":"General policy not valid","errors":[{"field":"General policy.Description English","title":null,"code":null,"detail":"Must not be empty"}]}</t>
  </si>
  <si>
    <t>{"title":"VALIDATION_ERROR","status":422,"detail":"General policy not valid","errors":[{"field":"General policy.Name Arabic","title":null,"code":null,"detail":"Must not be empty"},{"field":"General policy.Name English","title":null,"code":null,"detail":"Must not be empty"},{"field":"General policy.Description Arabic","title":null,"code":null,"detail":"Must not be empty"},{"field":"General policy.Description English","title":null,"code":null,"detail":"Must not be empty"}]}</t>
  </si>
  <si>
    <t>"id":194</t>
  </si>
  <si>
    <t>"id":195</t>
  </si>
  <si>
    <t>"id":309</t>
  </si>
  <si>
    <t>"id":121</t>
  </si>
  <si>
    <t>"id":122</t>
  </si>
  <si>
    <t>{"title":"Not Acceptable","status":406,"detail":"Missing or invalid data. Please check the error logs for more details!","errors":null}</t>
  </si>
  <si>
    <t>{"title":"CANCELLATION_POLICY_NOT_FOUND","status":404,"detail":"Couldn't find cancellation policy with id 1234","errors":[]}</t>
  </si>
  <si>
    <t>{"title":"Bad Request","status":400,"detail":"Malformed request. Please check the error logs for more details!","errors":null}</t>
  </si>
  <si>
    <t>{"title":"CANCELLATION_POLICY_NOT_FOUND","status":404,"detail":"Couldn't find cancellation policy with id 10","errors":[]}</t>
  </si>
  <si>
    <t>{"title":"TAX_POLICY_NOT_FOUND","status":404,"detail":"Couldn't find tax policy with id 11","errors":[]}</t>
  </si>
  <si>
    <t>{"title":"USAGE_POLICY_NOT_FOUND","status":404,"detail":"Couldn't find usage policy with id 10","errors":[]}</t>
  </si>
  <si>
    <t>{"title":"PAYMENT_POLICY_NOT_FOUND","status":404,"detail":"Couldn't find payment policy with id 10","errors":[]}</t>
  </si>
  <si>
    <t>{"title":"GENERAL_POLICY_NOT_FOUND","status":404,"detail":"Couldn't find general policy with id 10","errors":[]}</t>
  </si>
  <si>
    <t>PageSize</t>
  </si>
  <si>
    <t>PageNumber</t>
  </si>
  <si>
    <t>Creational</t>
  </si>
  <si>
    <t>Get_Valid_Creational_Pagenation_1</t>
  </si>
  <si>
    <t>Get_Valid_Creational_Pagenation_2</t>
  </si>
  <si>
    <t>Get_Valid_Creational_Pagenation_3</t>
  </si>
  <si>
    <t>Get_Valid_Creational_Pagenation_4</t>
  </si>
  <si>
    <t>Get_Valid_Creational_Pagenation_5</t>
  </si>
  <si>
    <t>Get_Valid_Creational_Pagenation_6</t>
  </si>
  <si>
    <t>Get_Valid_Creational_Pagenation_7</t>
  </si>
  <si>
    <t>Get_Valid_Creational_Pagenation_8</t>
  </si>
  <si>
    <t>Get_Valid_Creational_Pagenation_9</t>
  </si>
  <si>
    <t>Get_Valid_Creational_Pagenation_10</t>
  </si>
  <si>
    <t>Get_Valid_Creational_ByID_1</t>
  </si>
  <si>
    <t>Get_Valid_Creational_ByID_2</t>
  </si>
  <si>
    <t>Get_NotFound_Creational_ByID_1</t>
  </si>
  <si>
    <t>Get_BadRequest_Creational_ByID_1</t>
  </si>
  <si>
    <t>Get_BadRequest_Creational_ByID_2</t>
  </si>
  <si>
    <t>Get_InValid_Creational_Pagenation_1</t>
  </si>
  <si>
    <t>CreationalPeriodID</t>
  </si>
  <si>
    <t>Get_Valid_PeriodProgramTemplate_Pagenation_1</t>
  </si>
  <si>
    <t>PeriodProgramTemplate</t>
  </si>
  <si>
    <t>Get_Valid_PeriodProgramTemplate_Pagenation_2</t>
  </si>
  <si>
    <t>Get_Valid_PeriodProgramTemplate_Pagenation_3</t>
  </si>
  <si>
    <t>Get_Valid_PeriodProgramTemplate_Pagenation_4</t>
  </si>
  <si>
    <t>Get_Valid_PeriodProgramTemplate_Pagenation_5</t>
  </si>
  <si>
    <t>Get_Valid_PeriodProgramTemplate_Pagenation_6</t>
  </si>
  <si>
    <t>Get_Valid_PeriodProgramTemplate_Pagenation_7</t>
  </si>
  <si>
    <t>Get_Valid_PeriodProgramTemplate_Pagenation_8</t>
  </si>
  <si>
    <t>Get_Valid_PeriodProgramTemplate_Pagenation_9</t>
  </si>
  <si>
    <t>Get_Valid_PeriodProgramTemplate_Pagenation_10</t>
  </si>
  <si>
    <t>Get_Valid_PeriodProgramTemplate_ByID_1</t>
  </si>
  <si>
    <t>Get_Valid_PeriodProgramTemplate_ByID_2</t>
  </si>
  <si>
    <t>Get_NotFound_PeriodProgramTemplate_ByID_1</t>
  </si>
  <si>
    <t>Get_BadRequest_PeriodProgramTemplate_ByID_1</t>
  </si>
  <si>
    <t>Get_BadRequest_PeriodProgramTemplate_ByID_2</t>
  </si>
  <si>
    <t>PeriodProgramTemplates</t>
  </si>
  <si>
    <t>PeriodProgramTemplatesByID</t>
  </si>
  <si>
    <t>PeriodProgramTemplateID</t>
  </si>
  <si>
    <t>"id":228</t>
  </si>
  <si>
    <t>"id":188</t>
  </si>
  <si>
    <t>{"title":"INVENTORY_OPERATIONAL_SETTING_SPECIFICATION","status":404,"detail":"Couldn't find inventory setting specification with id 1234","errors":[]}</t>
  </si>
  <si>
    <t>"id":247</t>
  </si>
  <si>
    <t>"id":248</t>
  </si>
  <si>
    <t>{"title":"PERIOD_PROGRAM_TEMPLATE_NOT_FOUND","status":404,"detail":"Couldn't find template with id 1234","errors":[]}</t>
  </si>
  <si>
    <t>Get_Valid_Reservation_ByID_1</t>
  </si>
  <si>
    <t>Get_Valid_Reservation_ByID_2</t>
  </si>
  <si>
    <t>Get_NotFound_Reservation_ByID_1</t>
  </si>
  <si>
    <t>Get_BadRequest_Reservation_ByID_1</t>
  </si>
  <si>
    <t>Get_BadRequest_Reservation_ByID_2</t>
  </si>
  <si>
    <t>ReservationID</t>
  </si>
  <si>
    <t>Reservation</t>
  </si>
  <si>
    <t>{"title":"RESERVATION_NOT_FOUND","status":404,"detail":"Couldn't find reservation with id</t>
  </si>
  <si>
    <t>"bookingReferenceNo":"6107056"</t>
  </si>
  <si>
    <t>"bookingReferenceNo":"6107050"</t>
  </si>
  <si>
    <t>"id":296</t>
  </si>
  <si>
    <t>"id":310</t>
  </si>
  <si>
    <t>"id":161</t>
  </si>
  <si>
    <t>"id":283</t>
  </si>
  <si>
    <t>"id":284</t>
  </si>
  <si>
    <t>{"title":"VALIDATION_ERROR","status":422,"detail":"Cancellation policy not valid","errors":[{"field":"Cancellation policy.Name Arabic","title":null,"code":null,"detail":"Letters must be Arabic"},{"field":"Cancellation policy.Name English","title":null,"code":null,"detail":"Policy English name is used before"}]}</t>
  </si>
  <si>
    <t>{"title":"VALIDATION_ERROR","status":422,"detail":"Usage policy not valid","errors":[{"field":"Usage policy.Name Arabic","title":null,"code":null,"detail":"Policy Arabic name is used before"},{"field":"Usage policy.Name English","title":null,"code":null,"detail":"Policy English name is used before"}]}</t>
  </si>
  <si>
    <t>GetOTAs</t>
  </si>
  <si>
    <t>GetCommission</t>
  </si>
  <si>
    <t>AddCommission</t>
  </si>
  <si>
    <t>GetCommissionById</t>
  </si>
  <si>
    <t>Add_Commission_Valid_1</t>
  </si>
  <si>
    <t>Commission</t>
  </si>
  <si>
    <t>Add_Commission_Valid_2</t>
  </si>
  <si>
    <t>Add_Commission_Valid_3</t>
  </si>
  <si>
    <t>Add_Commission_InValid_1</t>
  </si>
  <si>
    <t>Add_Commission_InValid_2</t>
  </si>
  <si>
    <t>Add_Commission_InValid_3</t>
  </si>
  <si>
    <t>Add_Commission_NotAccepted_1</t>
  </si>
  <si>
    <t>Add_Commission_Missing_1</t>
  </si>
  <si>
    <t>Add_Commission_Missing_2</t>
  </si>
  <si>
    <t>Add_Commission_Missing_3</t>
  </si>
  <si>
    <t>Get_Commission_Valid_1</t>
  </si>
  <si>
    <t>Get_Commission_Valid_2</t>
  </si>
  <si>
    <t>Get_Commission_NotFound_1</t>
  </si>
  <si>
    <t>otaCode</t>
  </si>
  <si>
    <t>addCommission</t>
  </si>
  <si>
    <t>agoda</t>
  </si>
  <si>
    <t>Mawasim</t>
  </si>
  <si>
    <t>Taqneen</t>
  </si>
  <si>
    <t xml:space="preserve">   </t>
  </si>
  <si>
    <t xml:space="preserve">  </t>
  </si>
  <si>
    <t>Add_Commission_NotFound_1</t>
  </si>
  <si>
    <t>Get_AllOTA_Valid_Pagenation_1</t>
  </si>
  <si>
    <t>Get_AllOTA_Valid_Pagenation_2</t>
  </si>
  <si>
    <t>Get_AllOTA_Valid_Pagenation_3</t>
  </si>
  <si>
    <t>Get_AllOTA_Valid_Pagenation_4</t>
  </si>
  <si>
    <t>Get_AllOTA_Valid_Pagenation_5</t>
  </si>
  <si>
    <t>Get_AllOTA_Valid_Pagenation_6</t>
  </si>
  <si>
    <t>Get_AllOTA_Valid_Pagenation_7</t>
  </si>
  <si>
    <t>Get_AllOTA_Valid_Pagenation_8</t>
  </si>
  <si>
    <t>Get_AllOTA_Valid_Pagenation_9</t>
  </si>
  <si>
    <t>Get_AllOTA_Valid_Pagenation_10</t>
  </si>
  <si>
    <t>Get_AllCommission_Valid_Pagenation_1</t>
  </si>
  <si>
    <t>Get_AllCommission_Valid_Pagenation_2</t>
  </si>
  <si>
    <t>Get_AllCommission_Valid_Pagenation_3</t>
  </si>
  <si>
    <t>Get_AllCommission_Valid_Pagenation_4</t>
  </si>
  <si>
    <t>Get_AllCommission_Valid_Pagenation_5</t>
  </si>
  <si>
    <t>Get_AllCommission_Valid_Pagenation_6</t>
  </si>
  <si>
    <t>Get_AllCommission_Valid_Pagenation_7</t>
  </si>
  <si>
    <t>Get_AllCommission_Valid_Pagenation_8</t>
  </si>
  <si>
    <t>Get_AllCommission_Valid_Pagenation_9</t>
  </si>
  <si>
    <t>Get_AllCommission_Valid_Pagenation_10</t>
  </si>
  <si>
    <t>OTA</t>
  </si>
  <si>
    <t>"addCommission":97</t>
  </si>
  <si>
    <t>"addCommission":0</t>
  </si>
  <si>
    <t>"addCommission":10</t>
  </si>
  <si>
    <t>{"title":"VALIDATION_ERROR","status":422,"detail":"Ota Commission not valid","errors":[{"field":"Ota Commission.Ota Details.Ota Code","title":null,"code":null,"detail":"Must not be empty"}]}</t>
  </si>
  <si>
    <t>{"title":"VALIDATION_ERROR","status":422,"detail":"Ota Commission not valid","errors":[{"field":"Ota Commission.Add Commission","title":null,"code":null,"detail":"Must not be empty"}]}</t>
  </si>
  <si>
    <t>{"title":"VALIDATION_ERROR","status":422,"detail":"Ota Commission not valid","errors":[{"field":"Ota Commission.Add Commission","title":null,"code":null,"detail":"Must not be empty"},{"field":"Ota Commission.Ota Details.Ota Code","title":null,"code":null,"detail":"Must not be empty"}]}</t>
  </si>
  <si>
    <t>{"title":"VALIDATION_ERROR","status":422,"detail":"Ota Commission not valid","errors":[{"field":"Ota Commission.Add Commission","title":null,"code":null,"detail":"Must be a positive number"}]}</t>
  </si>
  <si>
    <t>{"title":"VALIDATION_ERROR","status":422,"detail":"Ota Commission not valid","errors":[{"field":"Ota Commission.Ota Details.Ota Code","title":null,"code":null,"detail":"Sum add commission and Base commission can't be &gt; 100."}]}</t>
  </si>
  <si>
    <t>{"title":"OTA_NOT_FOUND","status":404,"detail":"Couldn't find ota commission with code test","errors":[]}</t>
  </si>
  <si>
    <t>Get_Commission_NotFound_2</t>
  </si>
  <si>
    <t>{"title":"OTA_NOT_FOUND","status":404,"detail":"Couldn't find ota commission with code  ","errors":[]}</t>
  </si>
  <si>
    <t>"otaCode":"agoda"</t>
  </si>
  <si>
    <t>"otaCode":"Mawasim"</t>
  </si>
  <si>
    <t>{"title":"VALIDATION_ERROR","status":422,"detail":"fromIndex(10000000) &gt; toIndex(</t>
  </si>
  <si>
    <t>/reservations</t>
  </si>
  <si>
    <t>Get_InValid_Creational_Pagenation_2</t>
  </si>
  <si>
    <t>{"title":"VALIDATION_ERROR","status":422,"detail":"page number or size is too large."</t>
  </si>
  <si>
    <t>Get_InValid_PeriodProgramTemplate_Pagenation_1</t>
  </si>
  <si>
    <t>Get_InValid_AllOTA_Pagenation_1</t>
  </si>
  <si>
    <t>Get_InValid_AllCommission_Pagenation_1</t>
  </si>
  <si>
    <t>GetAllPeriodPrograms</t>
  </si>
  <si>
    <t>PeriodProgram</t>
  </si>
  <si>
    <t>creationPeriodId</t>
  </si>
  <si>
    <t>templateId</t>
  </si>
  <si>
    <t>periodMaxQuotaPerPeriod</t>
  </si>
  <si>
    <t>minimumModelYear</t>
  </si>
  <si>
    <t>maximumModelYear</t>
  </si>
  <si>
    <t>minimumSeat</t>
  </si>
  <si>
    <t>maximumSeat</t>
  </si>
  <si>
    <t>vehiclePricePer</t>
  </si>
  <si>
    <t>isActive</t>
  </si>
  <si>
    <t>TaxID</t>
  </si>
  <si>
    <t>PaymentID</t>
  </si>
  <si>
    <t>CancellationID</t>
  </si>
  <si>
    <t>PeriodProgramID</t>
  </si>
  <si>
    <t>GeneralID</t>
  </si>
  <si>
    <t>UsageID</t>
  </si>
  <si>
    <t>TaxName</t>
  </si>
  <si>
    <t>PaymentName</t>
  </si>
  <si>
    <t>CancellationName</t>
  </si>
  <si>
    <t>GeneralName</t>
  </si>
  <si>
    <t>UsageName</t>
  </si>
  <si>
    <t>"addPeriodProgram":10</t>
  </si>
  <si>
    <t>Get_PeriodProgram_Valid_1</t>
  </si>
  <si>
    <t>Get_PeriodProgram_Valid_2</t>
  </si>
  <si>
    <t>Get_PeriodProgram_NotFound_1</t>
  </si>
  <si>
    <t>Get_PeriodProgram_NotFound_2</t>
  </si>
  <si>
    <t>Get_AllPeriodProgram_Valid_Pagenation_1</t>
  </si>
  <si>
    <t>Get_AllPeriodProgram_Valid_Pagenation_2</t>
  </si>
  <si>
    <t>Get_AllPeriodProgram_Valid_Pagenation_3</t>
  </si>
  <si>
    <t>Get_AllPeriodProgram_Valid_Pagenation_4</t>
  </si>
  <si>
    <t>Get_AllPeriodProgram_Valid_Pagenation_5</t>
  </si>
  <si>
    <t>Get_AllPeriodProgram_Valid_Pagenation_6</t>
  </si>
  <si>
    <t>Get_AllPeriodProgram_Valid_Pagenation_7</t>
  </si>
  <si>
    <t>Get_AllPeriodProgram_Valid_Pagenation_8</t>
  </si>
  <si>
    <t>Get_AllPeriodProgram_Valid_Pagenation_9</t>
  </si>
  <si>
    <t>Get_AllPeriodProgram_Valid_Pagenation_10</t>
  </si>
  <si>
    <t>Get_InValid_AllPeriodProgram_Pagenation_1</t>
  </si>
  <si>
    <t>"nameArabic":"سياسية الغاء عادية 14570"</t>
  </si>
  <si>
    <t>"nameArabic":"سياسية الغاء عادية 212"</t>
  </si>
  <si>
    <t>"nameArabic":"سياسية الغاء عادية 24017"</t>
  </si>
  <si>
    <t>"nameArabic":"سياسية عامة عادية 11557"</t>
  </si>
  <si>
    <t>"nameArabic":"سياسية عامة عادية 29295"</t>
  </si>
  <si>
    <t>"nameArabic":"سياسية دفع عادية 15589"</t>
  </si>
  <si>
    <t>"nameArabic":"سياسية دفع عادية 21521"</t>
  </si>
  <si>
    <t>"nameArabic":"سياسية ضريبة عادية 1203"</t>
  </si>
  <si>
    <t>"nameArabic":"سياسية ضريبة عادية 28319"</t>
  </si>
  <si>
    <t>"nameArabic":"سياسية استخدام عادية 17162"</t>
  </si>
  <si>
    <t>"nameArabic":"سياسية استخدام عادية 2727"</t>
  </si>
  <si>
    <t>"nameArabic":"سياسية الغاء عادية 17607"</t>
  </si>
  <si>
    <t>"nameArabic":"سياسية الغاء عادية 24720"</t>
  </si>
  <si>
    <t>"nameArabic":"سياسية عامة عادية 17671"</t>
  </si>
  <si>
    <t>"nameArabic":"سياسية عامة عادية 2735"</t>
  </si>
  <si>
    <t>"nameArabic":"سياسية دفع عادية 1574"</t>
  </si>
  <si>
    <t>"nameArabic":"سياسية دفع عادية 27338"</t>
  </si>
  <si>
    <t>"nameArabic":"سياسية ضريبة عادية 18053"</t>
  </si>
  <si>
    <t>"nameArabic":"سياسية ضريبة عادية 23703"</t>
  </si>
  <si>
    <t>"nameArabic":"سياسية استخدام عادية 18597"</t>
  </si>
  <si>
    <t>"nameArabic":"سياسية استخدام عادية 27329"</t>
  </si>
  <si>
    <t>Add_Valid_PeriodProgram_Valid_Creational_1</t>
  </si>
  <si>
    <t>Add_Valid_PeriodProgram_Valid_Creational_2</t>
  </si>
  <si>
    <t>tax</t>
  </si>
  <si>
    <t>payment</t>
  </si>
  <si>
    <t>cancellation</t>
  </si>
  <si>
    <t>general</t>
  </si>
  <si>
    <t>usage</t>
  </si>
  <si>
    <t>PeriodProgram_WithPolicies</t>
  </si>
  <si>
    <t>Update_Valid_PeriodProgram_Valid_Creational_1</t>
  </si>
  <si>
    <t>Update_Valid_PeriodProgram_Valid_Creational_2</t>
  </si>
  <si>
    <t>Add_InValid_PeriodProgram_Valid_Creational_1</t>
  </si>
  <si>
    <t>Add_InValid_PeriodProgram_Valid_Creational_2</t>
  </si>
  <si>
    <t>Add_InValid_PeriodProgram_Valid_Creational_3</t>
  </si>
  <si>
    <t>Add_InValid_PeriodProgram_Valid_Creational_4</t>
  </si>
  <si>
    <t>true</t>
  </si>
  <si>
    <t>Add_InValid_PeriodProgram_Valid_Creational_5</t>
  </si>
  <si>
    <t>Add_InValid_PeriodProgram_Valid_Creational_6</t>
  </si>
  <si>
    <t>Add_InValid_PeriodProgram_Valid_Creational_7</t>
  </si>
  <si>
    <t>Add_InValid_PeriodProgram_Valid_Creational_8</t>
  </si>
  <si>
    <t>Add_InValid_PeriodProgram_Valid_Creational_9</t>
  </si>
  <si>
    <t>Add_InValid_PeriodProgram_Valid_Creational_10</t>
  </si>
  <si>
    <t>Add_InValid_PeriodProgram_Valid_Creational_11</t>
  </si>
  <si>
    <t>Add_InValid_PeriodProgram_Valid_Creational_12</t>
  </si>
  <si>
    <t>Add_InValid_PeriodProgram_Valid_Creational_13</t>
  </si>
  <si>
    <t>Add_InValid_PeriodProgram_Valid_Creational_14</t>
  </si>
  <si>
    <t>Add_InValid_PeriodProgram_Valid_Creational_15</t>
  </si>
  <si>
    <t>Add_InValid_PeriodProgram_Valid_Creational_16</t>
  </si>
  <si>
    <t>Add_InValid_PeriodProgram_Valid_Creational_17</t>
  </si>
  <si>
    <t>Add_InValid_PeriodProgram_Valid_Creational_18</t>
  </si>
  <si>
    <t>Add_InValid_PeriodProgram_Valid_Creational_19</t>
  </si>
  <si>
    <t>Add_InValid_PeriodProgram_Valid_Creational_20</t>
  </si>
  <si>
    <t>Add_InValid_PeriodProgram_Valid_Creational_21</t>
  </si>
  <si>
    <t>Add_InValid_PeriodProgram_Valid_Creational_22</t>
  </si>
  <si>
    <t>Add_InValid_PeriodProgram_Valid_Creational_23</t>
  </si>
  <si>
    <t>{"title":"VALIDATION_ERROR","status":422,"detail":"Operational setting specification not valid","errors":[{"field":"Operational setting specification.Bus quota","title":null,"code":null,"detail":"Must be a positive number"}]}</t>
  </si>
  <si>
    <t>{"title":"VALIDATION_ERROR","status":422,"detail":"Period Program Template not valid","errors":[{"field":"Period Program Template.Bus minimum model year","title":null,"code":null,</t>
  </si>
  <si>
    <t>{"title":"VALIDATION_ERROR","status":422,"detail":"Period Program Template not valid","errors":[{"field":"Period Program Template.Bus minimum model year","title":null,"code":null,"detail":"Must be a positive number"},{"field":"Period Program Template.Bus minimum model year","title":null,"code":null,</t>
  </si>
  <si>
    <t>{"title":"VALIDATION_ERROR","status":422,"detail":"Operational setting specification not valid","errors":[{"field":"Operational setting specification.Bus quota","title":null,"code":null,</t>
  </si>
  <si>
    <t>{"title":"VALIDATION_ERROR","status":422,"detail":"Period Program Template not valid","errors":[{"field":"Period Program Template.Bus maximum model year","title":null,"code":null,</t>
  </si>
  <si>
    <t>{"field":"Period Program Template.Bus maximum model year","title":null,"code":null,"detail":"Must be a positive number"}</t>
  </si>
  <si>
    <t>{"title":"VALIDATION_ERROR","status":422,"detail":"Operational setting package template not valid","errors":[{"field":"Operational setting package template.Bus minimum seat","title":null,"code":null,</t>
  </si>
  <si>
    <t>{"title":"VALIDATION_ERROR","status":422,"detail":"Operational setting package template not valid","errors":[{"field":"Operational setting package template.Bus minimum seat","title":null,"code":null,"detail":"Must be a positive number"},{"field":"Operational setting package template.Bus minimum seat","title":null,"code":null,</t>
  </si>
  <si>
    <t>{"title":"VALIDATION_ERROR","status":422,"detail":"Operational setting package template not valid","errors":[{"field":"Operational setting package template.Bus maximum seat","title":null,"code":null,</t>
  </si>
  <si>
    <t>{"title":"VALIDATION_ERROR","status":422,"detail":"Operational setting package template not valid","errors":[{"field":"Operational setting package template.Bus maximum seat","title":null,"code":null,"detail":"Must be a positive number"},{"field":"Operational setting package template.Bus minimum seat","title":null,"code":null,</t>
  </si>
  <si>
    <t>{"title":"VALIDATION_ERROR","status":422,"detail":"Period Program Template not valid","errors":[{"field":"Period Program Template.Vehicle price","title":null,"code":null,</t>
  </si>
  <si>
    <t>{"title":"VALIDATION_ERROR","status":422,"detail":"Period Program Template not valid","errors":[{"field":"Period Program Template.Vehicle price","title":null,"code":null,"detail":"Must be a positive number"},{"field":"Period Program Template.Vehicle price","title":null,"code":null,</t>
  </si>
  <si>
    <t>Update_InValid_PeriodProgram_Valid_Creational_1</t>
  </si>
  <si>
    <t>Update_InValid_PeriodProgram_Valid_Creational_2</t>
  </si>
  <si>
    <t>Update_InValid_PeriodProgram_Valid_Creational_3</t>
  </si>
  <si>
    <t>Update_InValid_PeriodProgram_Valid_Creational_4</t>
  </si>
  <si>
    <t>Update_InValid_PeriodProgram_Valid_Creational_5</t>
  </si>
  <si>
    <t>Update_InValid_PeriodProgram_Valid_Creational_6</t>
  </si>
  <si>
    <t>Update_InValid_PeriodProgram_Valid_Creational_7</t>
  </si>
  <si>
    <t>Update_InValid_PeriodProgram_Valid_Creational_8</t>
  </si>
  <si>
    <t>Update_InValid_PeriodProgram_Valid_Creational_9</t>
  </si>
  <si>
    <t>Update_InValid_PeriodProgram_Valid_Creational_10</t>
  </si>
  <si>
    <t>Update_InValid_PeriodProgram_Valid_Creational_11</t>
  </si>
  <si>
    <t>Update_InValid_PeriodProgram_Valid_Creational_12</t>
  </si>
  <si>
    <t>Update_InValid_PeriodProgram_Valid_Creational_13</t>
  </si>
  <si>
    <t>Update_InValid_PeriodProgram_Valid_Creational_14</t>
  </si>
  <si>
    <t>Update_InValid_PeriodProgram_Valid_Creational_15</t>
  </si>
  <si>
    <t>Update_InValid_PeriodProgram_Valid_Creational_16</t>
  </si>
  <si>
    <t>Update_InValid_PeriodProgram_Valid_Creational_17</t>
  </si>
  <si>
    <t>Update_InValid_PeriodProgram_Valid_Creational_18</t>
  </si>
  <si>
    <t>Update_InValid_PeriodProgram_Valid_Creational_19</t>
  </si>
  <si>
    <t>Update_InValid_PeriodProgram_Valid_Creational_20</t>
  </si>
  <si>
    <t>Update_InValid_PeriodProgram_Valid_Creational_21</t>
  </si>
  <si>
    <t>Update_InValid_PeriodProgram_Valid_Creational_22</t>
  </si>
  <si>
    <t>Update_InValid_PeriodProgram_Valid_Creational_23</t>
  </si>
  <si>
    <t>Add_NotAccepted_PeriodProgram_Valid_Creational_1</t>
  </si>
  <si>
    <t>Add_NotAccepted_PeriodProgram_Valid_Creational_2</t>
  </si>
  <si>
    <t>Add_NotAccepted_PeriodProgram_Valid_Creational_3</t>
  </si>
  <si>
    <t>Add_NotAccepted_PeriodProgram_Valid_Creational_4</t>
  </si>
  <si>
    <t>Add_NotAccepted_PeriodProgram_Valid_Creational_5</t>
  </si>
  <si>
    <t>Add_NotAccepted_PeriodProgram_Valid_Creational_6</t>
  </si>
  <si>
    <t>Add_NotAccepted_PeriodProgram_Valid_Creational_7</t>
  </si>
  <si>
    <t>Add_NotAccepted_PeriodProgram_Valid_Creational_8</t>
  </si>
  <si>
    <t>Add_NotAccepted_PeriodProgram_Valid_Creational_9</t>
  </si>
  <si>
    <t>Add_NotAccepted_PeriodProgram_Valid_Creational_10</t>
  </si>
  <si>
    <t>Add_NotAccepted_PeriodProgram_Valid_Creational_11</t>
  </si>
  <si>
    <t>Add_NotAccepted_PeriodProgram_Valid_Creational_12</t>
  </si>
  <si>
    <t>Add_NotAccepted_PeriodProgram_Valid_Creational_13</t>
  </si>
  <si>
    <t>Add_NotAccepted_PeriodProgram_Valid_Creational_14</t>
  </si>
  <si>
    <t>Add_NotAccepted_PeriodProgram_Valid_Creational_15</t>
  </si>
  <si>
    <t>Add_NotAccepted_PeriodProgram_Valid_Creational_16</t>
  </si>
  <si>
    <t>Add_NotAccepted_PeriodProgram_Valid_Creational_17</t>
  </si>
  <si>
    <t>Add_NotAccepted_PeriodProgram_Valid_Creational_18</t>
  </si>
  <si>
    <t>Add_NotAccepted_PeriodProgram_Valid_Creational_19</t>
  </si>
  <si>
    <t>Add_NotAccepted_PeriodProgram_Valid_Creational_20</t>
  </si>
  <si>
    <t>Add_NotAccepted_PeriodProgram_Valid_Creational_21</t>
  </si>
  <si>
    <t>"test"</t>
  </si>
  <si>
    <t>232</t>
  </si>
  <si>
    <t>335</t>
  </si>
  <si>
    <t>10.0</t>
  </si>
  <si>
    <t>2010</t>
  </si>
  <si>
    <t>2022</t>
  </si>
  <si>
    <t>9</t>
  </si>
  <si>
    <t>11</t>
  </si>
  <si>
    <t>1200</t>
  </si>
  <si>
    <t>Add_NotFound_PeriodProgram_1</t>
  </si>
  <si>
    <t>Add_NotFound_PeriodProgram_2</t>
  </si>
  <si>
    <t>Add_InValid_PeriodProgram_Valid_Creational_24</t>
  </si>
  <si>
    <t>Add_InValid_PeriodProgram_Valid_Creational_25</t>
  </si>
  <si>
    <t>Add_InValid_PeriodProgram_Valid_Creational_26</t>
  </si>
  <si>
    <t>Add_InValid_PeriodProgram_Valid_Creational_27</t>
  </si>
  <si>
    <t>""</t>
  </si>
  <si>
    <t>{"title":"VALIDATION_ERROR","status":422,"detail":"Period Program Template not valid","errors":[{"field":"Period Program Template.Bus minimum model year","title":null,"code":null,"detail":"Must not be empty"}]}</t>
  </si>
  <si>
    <t>{"title":"VALIDATION_ERROR","status":422,"detail":"Operational setting package template not valid","errors":[{"field":"Operational setting package template.Bus minimum seat","title":null,"code":null,"detail":"Must not be empty"}]}</t>
  </si>
  <si>
    <t>{"title":"VALIDATION_ERROR","status":422,"detail":"Period Program Template not valid","errors":[{"field":"Period Program Template.Bus minimum model year","title":null,"code":null,"detail":"Must not be empty"},{"field":"Period Program Template.Bus maximum model year","title":null,"code":null,"detail":"Must not be empty"}]}</t>
  </si>
  <si>
    <t>{"title":"VALIDATION_ERROR","status":422,"detail":"Operational setting package template not valid","errors":[{"field":"Operational setting package template.Bus maximum seat","title":null,"code":null,"detail":"Must not be empty"},{"field":"Operational setting package template.Bus minimum seat","title":null,"code":null,"detail":"Must not be empty"}]}</t>
  </si>
  <si>
    <t>Add_NotFound_PeriodProgram_3</t>
  </si>
  <si>
    <t>Add_NotFound_PeriodProgram_4</t>
  </si>
  <si>
    <t xml:space="preserve">{"title":"PERIOD_PROGRAM_TEMPLATE_NOT_FOUND","status":404,"detail":"Couldn't find template with id </t>
  </si>
  <si>
    <t>{"title":"INVENTORY_OPERATIONAL_SETTING_SPECIFICATION","status":404,"detail":"Couldn't find inventory setting specification with 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</si>
</sst>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color theme="1"/>
      <name val="Calibri"/>
      <family val="2"/>
      <scheme val="minor"/>
    </font>
    <font>
      <u/>
      <sz val="11"/>
      <color theme="10"/>
      <name val="Calibri"/>
      <family val="2"/>
      <scheme val="minor"/>
    </font>
    <font>
      <b/>
      <sz val="11"/>
      <color rgb="FFFFFFFF"/>
      <name val="Calibri"/>
      <family val="2"/>
      <charset val="1"/>
    </font>
    <font>
      <b/>
      <sz val="11"/>
      <name val="Calibri"/>
      <family val="2"/>
      <charset val="1"/>
    </font>
    <font>
      <sz val="11"/>
      <color rgb="FF000000"/>
      <name val="Calibri"/>
      <family val="2"/>
      <scheme val="minor"/>
    </font>
    <font>
      <b/>
      <sz val="11"/>
      <color rgb="FFFFFFFF"/>
      <name val="Calibri"/>
      <family val="2"/>
      <charset val="1"/>
      <scheme val="minor"/>
    </font>
    <font>
      <sz val="8"/>
      <name val="Calibri"/>
      <family val="2"/>
      <scheme val="minor"/>
    </font>
    <font>
      <sz val="10"/>
      <color theme="1"/>
      <name val="Arial Unicode MS"/>
    </font>
  </fonts>
  <fills count="6">
    <fill>
      <patternFill patternType="none"/>
    </fill>
    <fill>
      <patternFill patternType="gray125"/>
    </fill>
    <fill>
      <patternFill patternType="solid">
        <fgColor rgb="FF2E75B6"/>
        <bgColor rgb="FF0066CC"/>
      </patternFill>
    </fill>
    <fill>
      <patternFill patternType="solid">
        <fgColor rgb="FFC5E0B4"/>
        <bgColor rgb="FFCCFFCC"/>
      </patternFill>
    </fill>
    <fill>
      <patternFill patternType="solid">
        <fgColor rgb="FFFFFF00"/>
        <bgColor rgb="FF000000"/>
      </patternFill>
    </fill>
    <fill>
      <patternFill patternType="solid">
        <fgColor rgb="FFFFFF00"/>
        <bgColor indexed="64"/>
      </patternFill>
    </fill>
  </fills>
  <borders count="13">
    <border>
      <left/>
      <right/>
      <top/>
      <bottom/>
      <diagonal/>
    </border>
    <border>
      <left style="medium">
        <color indexed="64"/>
      </left>
      <right/>
      <top style="medium">
        <color indexed="64"/>
      </top>
      <bottom/>
      <diagonal/>
    </border>
    <border>
      <left/>
      <right style="medium">
        <color indexed="64"/>
      </right>
      <top style="medium">
        <color indexed="64"/>
      </top>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
      <left/>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s>
  <cellStyleXfs count="2">
    <xf numFmtId="0" fontId="0" fillId="0" borderId="0"/>
    <xf numFmtId="0" fontId="1" fillId="0" borderId="0" applyNumberFormat="0" applyFill="0" applyBorder="0" applyAlignment="0" applyProtection="0"/>
  </cellStyleXfs>
  <cellXfs count="34">
    <xf numFmtId="0" fontId="0" fillId="0" borderId="0" xfId="0"/>
    <xf numFmtId="0" fontId="1" fillId="0" borderId="0" xfId="1"/>
    <xf numFmtId="0" fontId="2" fillId="2" borderId="0" xfId="0" applyFont="1" applyFill="1"/>
    <xf numFmtId="0" fontId="2" fillId="3" borderId="0" xfId="0" applyFont="1" applyFill="1"/>
    <xf numFmtId="0" fontId="0" fillId="3" borderId="0" xfId="0" applyFill="1"/>
    <xf numFmtId="0" fontId="4" fillId="0" borderId="5" xfId="0" applyFont="1" applyBorder="1"/>
    <xf numFmtId="0" fontId="4" fillId="0" borderId="6" xfId="0" applyFont="1" applyBorder="1"/>
    <xf numFmtId="0" fontId="4" fillId="0" borderId="10" xfId="0" applyFont="1" applyBorder="1"/>
    <xf numFmtId="0" fontId="4" fillId="0" borderId="11" xfId="0" applyFont="1" applyBorder="1"/>
    <xf numFmtId="0" fontId="4" fillId="0" borderId="1" xfId="0" applyFont="1" applyBorder="1"/>
    <xf numFmtId="0" fontId="4" fillId="0" borderId="2" xfId="0" applyFont="1" applyBorder="1"/>
    <xf numFmtId="0" fontId="4" fillId="0" borderId="3" xfId="0" applyFont="1" applyBorder="1"/>
    <xf numFmtId="0" fontId="4" fillId="0" borderId="4" xfId="0" applyFont="1" applyBorder="1"/>
    <xf numFmtId="0" fontId="4" fillId="4" borderId="6" xfId="0" applyFont="1" applyFill="1" applyBorder="1"/>
    <xf numFmtId="0" fontId="4" fillId="4" borderId="2" xfId="0" applyFont="1" applyFill="1" applyBorder="1"/>
    <xf numFmtId="0" fontId="4" fillId="0" borderId="7" xfId="0" applyFont="1" applyBorder="1"/>
    <xf numFmtId="0" fontId="4" fillId="4" borderId="8" xfId="0" applyFont="1" applyFill="1" applyBorder="1"/>
    <xf numFmtId="0" fontId="4" fillId="0" borderId="0" xfId="0" applyFont="1"/>
    <xf numFmtId="0" fontId="4" fillId="4" borderId="9" xfId="0" applyFont="1" applyFill="1" applyBorder="1"/>
    <xf numFmtId="0" fontId="4" fillId="4" borderId="12" xfId="0" applyFont="1" applyFill="1" applyBorder="1"/>
    <xf numFmtId="0" fontId="4" fillId="5" borderId="5" xfId="0" applyFont="1" applyFill="1" applyBorder="1"/>
    <xf numFmtId="0" fontId="4" fillId="5" borderId="6" xfId="0" applyFont="1" applyFill="1" applyBorder="1"/>
    <xf numFmtId="0" fontId="4" fillId="5" borderId="2" xfId="0" applyFont="1" applyFill="1" applyBorder="1"/>
    <xf numFmtId="0" fontId="0" fillId="5" borderId="0" xfId="0" applyFill="1"/>
    <xf numFmtId="0" fontId="5" fillId="2" borderId="0" xfId="0" applyFont="1" applyFill="1" applyAlignment="1">
      <alignment horizontal="center" vertical="center"/>
    </xf>
    <xf numFmtId="0" fontId="5" fillId="2" borderId="0" xfId="0" applyFont="1" applyFill="1" applyAlignment="1">
      <alignment horizontal="center" vertical="center" wrapText="1"/>
    </xf>
    <xf numFmtId="0" fontId="7" fillId="0" borderId="0" xfId="0" applyFont="1" applyAlignment="1">
      <alignment vertical="center"/>
    </xf>
    <xf numFmtId="49" fontId="7" fillId="0" borderId="0" xfId="0" applyNumberFormat="1" applyFont="1" applyAlignment="1">
      <alignment vertical="center"/>
    </xf>
    <xf numFmtId="49" fontId="0" fillId="0" borderId="0" xfId="0" applyNumberFormat="1"/>
    <xf numFmtId="0" fontId="0" fillId="0" borderId="0" xfId="0" applyAlignment="1">
      <alignment wrapText="1"/>
    </xf>
    <xf numFmtId="49" fontId="2" fillId="2" borderId="0" xfId="0" applyNumberFormat="1" applyFont="1" applyFill="1"/>
    <xf numFmtId="49" fontId="7" fillId="5" borderId="0" xfId="0" applyNumberFormat="1" applyFont="1" applyFill="1" applyAlignment="1">
      <alignment vertical="center"/>
    </xf>
    <xf numFmtId="49" fontId="7" fillId="0" borderId="0" xfId="0" applyNumberFormat="1" applyFont="1" applyAlignment="1">
      <alignment vertical="center" wrapText="1"/>
    </xf>
    <xf numFmtId="0" fontId="3" fillId="3" borderId="0" xfId="0" applyFont="1" applyFill="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438" row="7">
    <wetp:webextensionref xmlns:r="http://schemas.openxmlformats.org/officeDocument/2006/relationships" r:id="rId1"/>
  </wetp:taskpane>
</wetp:taskpanes>
</file>

<file path=xl/webextensions/webextension1.xml><?xml version="1.0" encoding="utf-8"?>
<we:webextension xmlns:we="http://schemas.microsoft.com/office/webextensions/webextension/2010/11" id="{89DC63DC-10A7-4E20-BCEF-9BE76D74CF6B}">
  <we:reference id="wa104382048" version="1.0.0.0" store="en-US" storeType="OMEX"/>
  <we:alternateReferences>
    <we:reference id="WA104382048" version="1.0.0.0" store="" storeType="OMEX"/>
  </we:alternateReferences>
  <we:properties/>
  <we:bindings/>
  <we:snapshot xmlns:r="http://schemas.openxmlformats.org/officeDocument/2006/relationships"/>
</we:webextension>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api-demo.np.transporticonline.com/steeringcompanies/v1" TargetMode="External"/><Relationship Id="rId1" Type="http://schemas.openxmlformats.org/officeDocument/2006/relationships/hyperlink" Target="https://auth-demo.np.transporticonline.co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A12BEA-8F73-4430-93DA-A8D97F072989}">
  <dimension ref="A1:G64"/>
  <sheetViews>
    <sheetView workbookViewId="0">
      <pane ySplit="1" topLeftCell="A25" activePane="bottomLeft" state="frozen"/>
      <selection pane="bottomLeft" activeCell="C38" sqref="C38"/>
    </sheetView>
  </sheetViews>
  <sheetFormatPr defaultRowHeight="14.4"/>
  <cols>
    <col min="1" max="1" width="31.88671875" bestFit="1" customWidth="1"/>
    <col min="2" max="2" width="68.5546875" bestFit="1" customWidth="1"/>
    <col min="3" max="3" width="66.109375" bestFit="1" customWidth="1"/>
    <col min="4" max="4" width="63.5546875" bestFit="1" customWidth="1"/>
    <col min="5" max="5" width="19.33203125" bestFit="1" customWidth="1"/>
    <col min="6" max="6" width="22.109375" bestFit="1" customWidth="1"/>
    <col min="7" max="7" width="17.77734375" bestFit="1" customWidth="1"/>
    <col min="8" max="1025" width="8.5546875" customWidth="1"/>
  </cols>
  <sheetData>
    <row r="1" spans="1:7" s="2" customFormat="1">
      <c r="A1" s="2" t="s">
        <v>7</v>
      </c>
      <c r="B1" s="24" t="s">
        <v>178</v>
      </c>
      <c r="C1" s="25" t="s">
        <v>177</v>
      </c>
      <c r="D1" s="24" t="s">
        <v>179</v>
      </c>
      <c r="E1" s="24" t="s">
        <v>180</v>
      </c>
      <c r="F1" s="24" t="s">
        <v>181</v>
      </c>
      <c r="G1" s="24" t="s">
        <v>182</v>
      </c>
    </row>
    <row r="2" spans="1:7" s="3" customFormat="1">
      <c r="A2" s="33"/>
      <c r="B2" s="33"/>
      <c r="C2" s="33"/>
      <c r="D2" s="33"/>
    </row>
    <row r="3" spans="1:7">
      <c r="A3" t="s">
        <v>0</v>
      </c>
      <c r="B3" s="1" t="s">
        <v>2</v>
      </c>
    </row>
    <row r="4" spans="1:7">
      <c r="A4" t="s">
        <v>1</v>
      </c>
      <c r="B4" t="s">
        <v>3</v>
      </c>
    </row>
    <row r="5" spans="1:7" s="4" customFormat="1">
      <c r="A5" s="33"/>
      <c r="B5" s="33"/>
      <c r="C5" s="33"/>
      <c r="D5" s="33"/>
    </row>
    <row r="6" spans="1:7">
      <c r="A6" t="s">
        <v>13</v>
      </c>
      <c r="B6" s="1" t="s">
        <v>14</v>
      </c>
    </row>
    <row r="8" spans="1:7" s="4" customFormat="1" ht="15" thickBot="1">
      <c r="A8" s="33"/>
      <c r="B8" s="33"/>
      <c r="C8" s="33"/>
      <c r="D8" s="33"/>
    </row>
    <row r="9" spans="1:7" ht="15" thickBot="1">
      <c r="A9" s="9" t="s">
        <v>15</v>
      </c>
      <c r="B9" s="10" t="s">
        <v>16</v>
      </c>
      <c r="C9" s="11" t="s">
        <v>91</v>
      </c>
      <c r="D9" t="s">
        <v>118</v>
      </c>
    </row>
    <row r="10" spans="1:7">
      <c r="A10" s="5" t="s">
        <v>17</v>
      </c>
      <c r="B10" s="6" t="s">
        <v>18</v>
      </c>
      <c r="C10" s="6" t="s">
        <v>92</v>
      </c>
      <c r="D10" t="s">
        <v>118</v>
      </c>
    </row>
    <row r="11" spans="1:7">
      <c r="A11" s="5" t="s">
        <v>19</v>
      </c>
      <c r="B11" s="6" t="s">
        <v>20</v>
      </c>
      <c r="C11" s="6" t="s">
        <v>93</v>
      </c>
      <c r="D11" t="s">
        <v>118</v>
      </c>
    </row>
    <row r="12" spans="1:7">
      <c r="A12" s="5" t="s">
        <v>21</v>
      </c>
      <c r="B12" s="6" t="s">
        <v>22</v>
      </c>
      <c r="C12" s="6" t="s">
        <v>94</v>
      </c>
      <c r="D12" t="s">
        <v>118</v>
      </c>
    </row>
    <row r="13" spans="1:7">
      <c r="A13" s="5" t="s">
        <v>23</v>
      </c>
      <c r="B13" s="6" t="s">
        <v>24</v>
      </c>
      <c r="C13" s="6" t="s">
        <v>95</v>
      </c>
      <c r="D13" t="s">
        <v>118</v>
      </c>
    </row>
    <row r="14" spans="1:7">
      <c r="A14" s="5" t="s">
        <v>25</v>
      </c>
      <c r="B14" s="6" t="s">
        <v>26</v>
      </c>
      <c r="C14" s="6" t="s">
        <v>96</v>
      </c>
      <c r="D14" t="s">
        <v>118</v>
      </c>
    </row>
    <row r="15" spans="1:7">
      <c r="A15" s="5" t="s">
        <v>27</v>
      </c>
      <c r="B15" s="6" t="s">
        <v>28</v>
      </c>
      <c r="C15" s="6" t="s">
        <v>97</v>
      </c>
      <c r="D15" t="s">
        <v>118</v>
      </c>
    </row>
    <row r="16" spans="1:7" ht="15" thickBot="1">
      <c r="A16" s="5" t="s">
        <v>29</v>
      </c>
      <c r="B16" s="6" t="s">
        <v>30</v>
      </c>
      <c r="C16" s="6" t="s">
        <v>98</v>
      </c>
      <c r="D16" t="s">
        <v>118</v>
      </c>
    </row>
    <row r="17" spans="1:4" ht="15" thickBot="1">
      <c r="A17" s="9" t="s">
        <v>31</v>
      </c>
      <c r="B17" s="10" t="s">
        <v>32</v>
      </c>
      <c r="C17" s="10" t="s">
        <v>142</v>
      </c>
      <c r="D17" s="14"/>
    </row>
    <row r="18" spans="1:4" ht="15" thickBot="1">
      <c r="A18" s="5" t="s">
        <v>33</v>
      </c>
      <c r="B18" s="6" t="s">
        <v>34</v>
      </c>
      <c r="C18" s="10" t="s">
        <v>99</v>
      </c>
      <c r="D18" s="13"/>
    </row>
    <row r="19" spans="1:4" s="23" customFormat="1" ht="15" thickBot="1">
      <c r="A19" s="20" t="s">
        <v>35</v>
      </c>
      <c r="B19" s="21" t="s">
        <v>36</v>
      </c>
      <c r="C19" s="22" t="s">
        <v>99</v>
      </c>
      <c r="D19" s="13"/>
    </row>
    <row r="20" spans="1:4" s="23" customFormat="1" ht="15" thickBot="1">
      <c r="A20" s="20" t="s">
        <v>37</v>
      </c>
      <c r="B20" s="21" t="s">
        <v>36</v>
      </c>
      <c r="C20" s="22" t="s">
        <v>99</v>
      </c>
      <c r="D20" s="13"/>
    </row>
    <row r="21" spans="1:4" ht="15" thickBot="1">
      <c r="A21" s="5" t="s">
        <v>38</v>
      </c>
      <c r="B21" s="6" t="s">
        <v>39</v>
      </c>
      <c r="C21" s="10" t="s">
        <v>100</v>
      </c>
      <c r="D21" s="13"/>
    </row>
    <row r="22" spans="1:4" s="23" customFormat="1" ht="15" thickBot="1">
      <c r="A22" s="20" t="s">
        <v>40</v>
      </c>
      <c r="B22" s="21" t="s">
        <v>41</v>
      </c>
      <c r="C22" s="22" t="s">
        <v>100</v>
      </c>
      <c r="D22" s="13"/>
    </row>
    <row r="23" spans="1:4" s="23" customFormat="1" ht="15" thickBot="1">
      <c r="A23" s="20" t="s">
        <v>42</v>
      </c>
      <c r="B23" s="21" t="s">
        <v>41</v>
      </c>
      <c r="C23" s="22" t="s">
        <v>100</v>
      </c>
      <c r="D23" s="13"/>
    </row>
    <row r="24" spans="1:4" ht="15" thickBot="1">
      <c r="A24" s="5" t="s">
        <v>43</v>
      </c>
      <c r="B24" s="6" t="s">
        <v>44</v>
      </c>
      <c r="C24" s="10" t="s">
        <v>101</v>
      </c>
      <c r="D24" s="13"/>
    </row>
    <row r="25" spans="1:4" s="23" customFormat="1" ht="15" thickBot="1">
      <c r="A25" s="20" t="s">
        <v>45</v>
      </c>
      <c r="B25" s="21" t="s">
        <v>46</v>
      </c>
      <c r="C25" s="22" t="s">
        <v>101</v>
      </c>
      <c r="D25" s="13"/>
    </row>
    <row r="26" spans="1:4" s="23" customFormat="1" ht="15" thickBot="1">
      <c r="A26" s="20" t="s">
        <v>47</v>
      </c>
      <c r="B26" s="21" t="s">
        <v>46</v>
      </c>
      <c r="C26" s="22" t="s">
        <v>101</v>
      </c>
      <c r="D26" s="13"/>
    </row>
    <row r="27" spans="1:4" ht="15" thickBot="1">
      <c r="A27" s="5" t="s">
        <v>48</v>
      </c>
      <c r="B27" s="6" t="s">
        <v>49</v>
      </c>
      <c r="C27" s="10" t="s">
        <v>102</v>
      </c>
      <c r="D27" s="13"/>
    </row>
    <row r="28" spans="1:4" s="23" customFormat="1" ht="15" thickBot="1">
      <c r="A28" s="20" t="s">
        <v>50</v>
      </c>
      <c r="B28" s="21" t="s">
        <v>51</v>
      </c>
      <c r="C28" s="22" t="s">
        <v>102</v>
      </c>
      <c r="D28" s="13"/>
    </row>
    <row r="29" spans="1:4" s="23" customFormat="1" ht="15" thickBot="1">
      <c r="A29" s="20" t="s">
        <v>52</v>
      </c>
      <c r="B29" s="21" t="s">
        <v>51</v>
      </c>
      <c r="C29" s="22" t="s">
        <v>102</v>
      </c>
      <c r="D29" s="13"/>
    </row>
    <row r="30" spans="1:4" ht="15" thickBot="1">
      <c r="A30" s="5" t="s">
        <v>53</v>
      </c>
      <c r="B30" s="6" t="s">
        <v>54</v>
      </c>
      <c r="C30" s="10" t="s">
        <v>103</v>
      </c>
      <c r="D30" s="13"/>
    </row>
    <row r="31" spans="1:4" s="23" customFormat="1" ht="15" thickBot="1">
      <c r="A31" s="20" t="s">
        <v>55</v>
      </c>
      <c r="B31" s="21" t="s">
        <v>56</v>
      </c>
      <c r="C31" s="22" t="s">
        <v>103</v>
      </c>
      <c r="D31" s="13"/>
    </row>
    <row r="32" spans="1:4" s="23" customFormat="1" ht="15" thickBot="1">
      <c r="A32" s="20" t="s">
        <v>57</v>
      </c>
      <c r="B32" s="21" t="s">
        <v>56</v>
      </c>
      <c r="C32" s="22" t="s">
        <v>103</v>
      </c>
      <c r="D32" s="13"/>
    </row>
    <row r="33" spans="1:4">
      <c r="A33" s="9" t="s">
        <v>706</v>
      </c>
      <c r="B33" s="10" t="s">
        <v>58</v>
      </c>
      <c r="C33" s="15" t="s">
        <v>104</v>
      </c>
      <c r="D33" s="16"/>
    </row>
    <row r="34" spans="1:4">
      <c r="A34" s="5" t="s">
        <v>707</v>
      </c>
      <c r="B34" s="6" t="s">
        <v>59</v>
      </c>
      <c r="C34" s="17" t="s">
        <v>105</v>
      </c>
      <c r="D34" s="18"/>
    </row>
    <row r="35" spans="1:4">
      <c r="A35" s="5" t="s">
        <v>60</v>
      </c>
      <c r="B35" s="6" t="s">
        <v>61</v>
      </c>
      <c r="C35" s="17" t="s">
        <v>106</v>
      </c>
      <c r="D35" s="18"/>
    </row>
    <row r="36" spans="1:4">
      <c r="A36" s="5" t="s">
        <v>62</v>
      </c>
      <c r="B36" s="6" t="s">
        <v>63</v>
      </c>
      <c r="C36" s="17" t="s">
        <v>107</v>
      </c>
      <c r="D36" s="18"/>
    </row>
    <row r="37" spans="1:4">
      <c r="A37" s="5" t="s">
        <v>64</v>
      </c>
      <c r="B37" s="6" t="s">
        <v>65</v>
      </c>
      <c r="C37" s="17" t="s">
        <v>108</v>
      </c>
      <c r="D37" s="18"/>
    </row>
    <row r="38" spans="1:4">
      <c r="A38" s="5" t="s">
        <v>66</v>
      </c>
      <c r="B38" s="6" t="s">
        <v>65</v>
      </c>
      <c r="C38" s="17" t="s">
        <v>109</v>
      </c>
      <c r="D38" s="18"/>
    </row>
    <row r="39" spans="1:4">
      <c r="A39" s="5" t="s">
        <v>67</v>
      </c>
      <c r="B39" s="6" t="s">
        <v>68</v>
      </c>
      <c r="C39" s="17" t="s">
        <v>108</v>
      </c>
      <c r="D39" s="18"/>
    </row>
    <row r="40" spans="1:4">
      <c r="A40" s="5" t="s">
        <v>89</v>
      </c>
      <c r="B40" s="6" t="s">
        <v>68</v>
      </c>
      <c r="C40" s="17" t="s">
        <v>109</v>
      </c>
      <c r="D40" s="18"/>
    </row>
    <row r="41" spans="1:4">
      <c r="A41" s="5" t="s">
        <v>69</v>
      </c>
      <c r="B41" s="6" t="s">
        <v>68</v>
      </c>
      <c r="C41" s="17" t="s">
        <v>108</v>
      </c>
      <c r="D41" s="18"/>
    </row>
    <row r="42" spans="1:4">
      <c r="A42" s="5" t="s">
        <v>90</v>
      </c>
      <c r="B42" s="6" t="s">
        <v>68</v>
      </c>
      <c r="C42" s="17" t="s">
        <v>109</v>
      </c>
      <c r="D42" s="18"/>
    </row>
    <row r="43" spans="1:4">
      <c r="A43" s="5" t="s">
        <v>799</v>
      </c>
      <c r="B43" s="6" t="s">
        <v>65</v>
      </c>
      <c r="C43" s="17" t="s">
        <v>110</v>
      </c>
      <c r="D43" s="18"/>
    </row>
    <row r="44" spans="1:4">
      <c r="A44" s="5" t="s">
        <v>70</v>
      </c>
      <c r="B44" s="6" t="s">
        <v>793</v>
      </c>
      <c r="C44" s="17" t="s">
        <v>111</v>
      </c>
      <c r="D44" s="18"/>
    </row>
    <row r="45" spans="1:4">
      <c r="A45" s="5" t="s">
        <v>732</v>
      </c>
      <c r="B45" s="6" t="s">
        <v>80</v>
      </c>
      <c r="C45" s="17" t="s">
        <v>112</v>
      </c>
      <c r="D45" s="18"/>
    </row>
    <row r="46" spans="1:4">
      <c r="A46" s="5" t="s">
        <v>733</v>
      </c>
      <c r="B46" s="6" t="s">
        <v>81</v>
      </c>
      <c r="C46" s="17" t="s">
        <v>113</v>
      </c>
      <c r="D46" s="18"/>
    </row>
    <row r="47" spans="1:4">
      <c r="A47" s="5" t="s">
        <v>735</v>
      </c>
      <c r="B47" s="6" t="s">
        <v>82</v>
      </c>
      <c r="C47" s="17" t="s">
        <v>114</v>
      </c>
      <c r="D47" s="18"/>
    </row>
    <row r="48" spans="1:4" ht="15" thickBot="1">
      <c r="A48" s="7" t="s">
        <v>734</v>
      </c>
      <c r="B48" s="8" t="s">
        <v>81</v>
      </c>
      <c r="C48" s="17" t="s">
        <v>115</v>
      </c>
      <c r="D48" s="19"/>
    </row>
    <row r="49" spans="1:4" ht="15" thickBot="1">
      <c r="A49" s="7" t="s">
        <v>79</v>
      </c>
      <c r="B49" s="8" t="s">
        <v>3</v>
      </c>
      <c r="C49" s="12" t="s">
        <v>116</v>
      </c>
      <c r="D49" s="8" t="s">
        <v>117</v>
      </c>
    </row>
    <row r="53" spans="1:4">
      <c r="A53" s="5" t="s">
        <v>71</v>
      </c>
      <c r="B53" s="6" t="s">
        <v>72</v>
      </c>
      <c r="C53" t="s">
        <v>83</v>
      </c>
    </row>
    <row r="54" spans="1:4">
      <c r="A54" s="5" t="s">
        <v>73</v>
      </c>
      <c r="B54" s="6" t="s">
        <v>74</v>
      </c>
      <c r="C54" t="s">
        <v>83</v>
      </c>
    </row>
    <row r="55" spans="1:4">
      <c r="A55" s="5" t="s">
        <v>75</v>
      </c>
      <c r="B55" s="6" t="s">
        <v>76</v>
      </c>
      <c r="C55" t="s">
        <v>83</v>
      </c>
    </row>
    <row r="56" spans="1:4" ht="15" thickBot="1">
      <c r="A56" s="7" t="s">
        <v>77</v>
      </c>
      <c r="B56" s="8" t="s">
        <v>78</v>
      </c>
      <c r="C56" t="s">
        <v>83</v>
      </c>
    </row>
    <row r="59" spans="1:4">
      <c r="A59" s="17" t="s">
        <v>84</v>
      </c>
      <c r="B59" t="s">
        <v>118</v>
      </c>
    </row>
    <row r="60" spans="1:4">
      <c r="A60" s="17" t="s">
        <v>85</v>
      </c>
      <c r="B60" t="s">
        <v>119</v>
      </c>
    </row>
    <row r="61" spans="1:4">
      <c r="A61" s="17" t="s">
        <v>86</v>
      </c>
      <c r="B61" t="s">
        <v>120</v>
      </c>
    </row>
    <row r="62" spans="1:4">
      <c r="A62" s="17" t="s">
        <v>87</v>
      </c>
      <c r="B62" t="s">
        <v>121</v>
      </c>
    </row>
    <row r="63" spans="1:4">
      <c r="A63" s="17" t="s">
        <v>88</v>
      </c>
      <c r="B63" t="s">
        <v>122</v>
      </c>
    </row>
    <row r="64" spans="1:4">
      <c r="A64" s="17" t="s">
        <v>431</v>
      </c>
      <c r="B64" t="s">
        <v>432</v>
      </c>
    </row>
  </sheetData>
  <mergeCells count="3">
    <mergeCell ref="A2:D2"/>
    <mergeCell ref="A5:D5"/>
    <mergeCell ref="A8:D8"/>
  </mergeCells>
  <hyperlinks>
    <hyperlink ref="B3" r:id="rId1" xr:uid="{D2DC504D-2258-47E3-A0C9-4CDF34CF7C05}"/>
    <hyperlink ref="B6" r:id="rId2" xr:uid="{6816A466-095B-451E-A576-25DCEFCA8C6C}"/>
  </hyperlinks>
  <pageMargins left="0.7" right="0.7" top="0.75" bottom="0.75" header="0.3" footer="0.3"/>
  <pageSetup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B84FFC-D78F-4E9E-93C2-2FD3C51EC60C}">
  <dimension ref="A1:Y95"/>
  <sheetViews>
    <sheetView showFormulas="1" tabSelected="1" topLeftCell="G1" zoomScale="95" workbookViewId="0">
      <pane ySplit="1" topLeftCell="A40" activePane="bottomLeft" state="frozen"/>
      <selection pane="bottomLeft" activeCell="K54" sqref="K54:K57"/>
    </sheetView>
  </sheetViews>
  <sheetFormatPr defaultRowHeight="14.4"/>
  <cols>
    <col min="1" max="1" width="46.33203125" bestFit="1" customWidth="1"/>
    <col min="2" max="2" width="24.6640625" bestFit="1" customWidth="1"/>
    <col min="3" max="3" width="15.109375" bestFit="1" customWidth="1"/>
    <col min="4" max="4" width="12.44140625" bestFit="1" customWidth="1"/>
    <col min="5" max="5" width="23.88671875" bestFit="1" customWidth="1"/>
    <col min="6" max="6" width="18.44140625" bestFit="1" customWidth="1"/>
    <col min="7" max="7" width="18.77734375" bestFit="1" customWidth="1"/>
    <col min="8" max="8" width="12.77734375" bestFit="1" customWidth="1"/>
    <col min="9" max="9" width="13.21875" bestFit="1" customWidth="1"/>
    <col min="10" max="10" width="13.88671875" bestFit="1" customWidth="1"/>
    <col min="11" max="11" width="9.33203125" bestFit="1" customWidth="1"/>
    <col min="12" max="12" width="8.88671875" bestFit="1" customWidth="1"/>
    <col min="13" max="13" width="5.88671875" bestFit="1" customWidth="1"/>
    <col min="14" max="14" width="13.6640625" bestFit="1" customWidth="1"/>
    <col min="15" max="15" width="10.33203125" bestFit="1" customWidth="1"/>
    <col min="16" max="16" width="16.44140625" bestFit="1" customWidth="1"/>
    <col min="17" max="17" width="13.21875" bestFit="1" customWidth="1"/>
    <col min="18" max="18" width="12.5546875" bestFit="1" customWidth="1"/>
    <col min="19" max="19" width="9.44140625" bestFit="1" customWidth="1"/>
    <col min="20" max="20" width="5.6640625" bestFit="1" customWidth="1"/>
    <col min="21" max="21" width="8" bestFit="1" customWidth="1"/>
    <col min="22" max="22" width="7.88671875" bestFit="1" customWidth="1"/>
    <col min="23" max="23" width="8.33203125" bestFit="1" customWidth="1"/>
    <col min="24" max="24" width="6.109375" bestFit="1" customWidth="1"/>
    <col min="25" max="25" width="255.77734375" style="32" bestFit="1" customWidth="1"/>
    <col min="28" max="28" width="25.77734375" bestFit="1" customWidth="1"/>
  </cols>
  <sheetData>
    <row r="1" spans="1:25" s="2" customFormat="1">
      <c r="A1" s="2" t="s">
        <v>123</v>
      </c>
      <c r="B1" s="2" t="s">
        <v>143</v>
      </c>
      <c r="C1" s="2" t="s">
        <v>801</v>
      </c>
      <c r="D1" s="2" t="s">
        <v>802</v>
      </c>
      <c r="E1" s="2" t="s">
        <v>803</v>
      </c>
      <c r="F1" s="2" t="s">
        <v>804</v>
      </c>
      <c r="G1" s="2" t="s">
        <v>805</v>
      </c>
      <c r="H1" s="2" t="s">
        <v>806</v>
      </c>
      <c r="I1" s="2" t="s">
        <v>807</v>
      </c>
      <c r="J1" s="2" t="s">
        <v>808</v>
      </c>
      <c r="K1" s="2" t="s">
        <v>809</v>
      </c>
      <c r="L1" s="2" t="s">
        <v>816</v>
      </c>
      <c r="M1" s="2" t="s">
        <v>810</v>
      </c>
      <c r="N1" s="2" t="s">
        <v>817</v>
      </c>
      <c r="O1" s="2" t="s">
        <v>811</v>
      </c>
      <c r="P1" s="2" t="s">
        <v>818</v>
      </c>
      <c r="Q1" s="2" t="s">
        <v>812</v>
      </c>
      <c r="R1" s="2" t="s">
        <v>819</v>
      </c>
      <c r="S1" s="2" t="s">
        <v>814</v>
      </c>
      <c r="T1" s="2" t="s">
        <v>820</v>
      </c>
      <c r="U1" s="2" t="s">
        <v>815</v>
      </c>
      <c r="V1" s="2" t="s">
        <v>813</v>
      </c>
      <c r="W1" s="2" t="s">
        <v>670</v>
      </c>
      <c r="X1" s="2" t="s">
        <v>671</v>
      </c>
      <c r="Y1" s="30" t="s">
        <v>133</v>
      </c>
    </row>
    <row r="2" spans="1:25">
      <c r="A2" t="s">
        <v>858</v>
      </c>
      <c r="B2" t="s">
        <v>800</v>
      </c>
      <c r="C2" t="s">
        <v>949</v>
      </c>
      <c r="D2" t="s">
        <v>950</v>
      </c>
      <c r="E2" t="s">
        <v>951</v>
      </c>
      <c r="F2" t="s">
        <v>952</v>
      </c>
      <c r="G2" t="s">
        <v>953</v>
      </c>
      <c r="H2" t="s">
        <v>954</v>
      </c>
      <c r="I2" t="s">
        <v>955</v>
      </c>
      <c r="J2" t="s">
        <v>956</v>
      </c>
      <c r="K2" t="s">
        <v>872</v>
      </c>
      <c r="Y2" s="27" t="s">
        <v>821</v>
      </c>
    </row>
    <row r="3" spans="1:25">
      <c r="A3" t="s">
        <v>859</v>
      </c>
      <c r="B3" t="s">
        <v>865</v>
      </c>
      <c r="C3" t="s">
        <v>949</v>
      </c>
      <c r="D3" t="s">
        <v>950</v>
      </c>
      <c r="E3" t="s">
        <v>951</v>
      </c>
      <c r="F3" t="s">
        <v>952</v>
      </c>
      <c r="G3" t="s">
        <v>953</v>
      </c>
      <c r="H3" t="s">
        <v>954</v>
      </c>
      <c r="I3" t="s">
        <v>955</v>
      </c>
      <c r="J3" t="s">
        <v>956</v>
      </c>
      <c r="K3" t="s">
        <v>872</v>
      </c>
      <c r="L3" t="s">
        <v>860</v>
      </c>
      <c r="M3">
        <v>122</v>
      </c>
      <c r="N3" t="s">
        <v>861</v>
      </c>
      <c r="O3">
        <v>129</v>
      </c>
      <c r="P3" t="s">
        <v>862</v>
      </c>
      <c r="Q3">
        <v>296</v>
      </c>
      <c r="R3" t="s">
        <v>863</v>
      </c>
      <c r="S3">
        <v>120</v>
      </c>
      <c r="T3" t="s">
        <v>864</v>
      </c>
      <c r="U3">
        <v>121</v>
      </c>
      <c r="Y3" s="27" t="s">
        <v>821</v>
      </c>
    </row>
    <row r="4" spans="1:25">
      <c r="A4" t="s">
        <v>866</v>
      </c>
      <c r="B4" t="s">
        <v>800</v>
      </c>
      <c r="C4">
        <f>VALUE(C2)</f>
        <v>232</v>
      </c>
      <c r="D4">
        <f t="shared" ref="D4:J4" si="0">VALUE(D2)</f>
        <v>335</v>
      </c>
      <c r="E4">
        <f t="shared" si="0"/>
        <v>10</v>
      </c>
      <c r="F4">
        <f t="shared" si="0"/>
        <v>2010</v>
      </c>
      <c r="G4">
        <f t="shared" si="0"/>
        <v>2022</v>
      </c>
      <c r="H4">
        <f t="shared" si="0"/>
        <v>9</v>
      </c>
      <c r="I4">
        <f t="shared" si="0"/>
        <v>11</v>
      </c>
      <c r="J4">
        <f t="shared" si="0"/>
        <v>1200</v>
      </c>
      <c r="K4" t="s">
        <v>872</v>
      </c>
      <c r="Y4" s="27"/>
    </row>
    <row r="5" spans="1:25">
      <c r="A5" t="s">
        <v>867</v>
      </c>
      <c r="B5" t="s">
        <v>865</v>
      </c>
      <c r="C5">
        <f>VALUE(C2)</f>
        <v>232</v>
      </c>
      <c r="D5">
        <f t="shared" ref="D5:J5" si="1">VALUE(D2)</f>
        <v>335</v>
      </c>
      <c r="E5">
        <f t="shared" si="1"/>
        <v>10</v>
      </c>
      <c r="F5">
        <f t="shared" si="1"/>
        <v>2010</v>
      </c>
      <c r="G5">
        <f t="shared" si="1"/>
        <v>2022</v>
      </c>
      <c r="H5">
        <f t="shared" si="1"/>
        <v>9</v>
      </c>
      <c r="I5">
        <f t="shared" si="1"/>
        <v>11</v>
      </c>
      <c r="J5">
        <f t="shared" si="1"/>
        <v>1200</v>
      </c>
      <c r="K5" t="s">
        <v>872</v>
      </c>
      <c r="L5" t="s">
        <v>860</v>
      </c>
      <c r="M5">
        <v>122</v>
      </c>
      <c r="N5" t="s">
        <v>861</v>
      </c>
      <c r="O5">
        <v>129</v>
      </c>
      <c r="P5" t="s">
        <v>862</v>
      </c>
      <c r="Q5">
        <v>296</v>
      </c>
      <c r="R5" t="s">
        <v>863</v>
      </c>
      <c r="S5">
        <v>120</v>
      </c>
      <c r="T5" t="s">
        <v>864</v>
      </c>
      <c r="U5">
        <v>121</v>
      </c>
      <c r="Y5" s="27"/>
    </row>
    <row r="6" spans="1:25">
      <c r="A6" t="s">
        <v>868</v>
      </c>
      <c r="B6" t="s">
        <v>800</v>
      </c>
      <c r="C6">
        <f>VALUE(C2)</f>
        <v>232</v>
      </c>
      <c r="D6">
        <f>VALUE(D2)</f>
        <v>335</v>
      </c>
      <c r="E6">
        <f>VALUE(E2+1)</f>
        <v>11</v>
      </c>
      <c r="F6">
        <f>VALUE(F2)</f>
        <v>2010</v>
      </c>
      <c r="G6">
        <f>VALUE(G2)</f>
        <v>2022</v>
      </c>
      <c r="H6">
        <f>VALUE(H2)</f>
        <v>9</v>
      </c>
      <c r="I6">
        <f>VALUE(I2)</f>
        <v>11</v>
      </c>
      <c r="J6">
        <f>VALUE(J2)</f>
        <v>1200</v>
      </c>
      <c r="K6" s="28" t="s">
        <v>872</v>
      </c>
      <c r="Y6" s="27" t="s">
        <v>895</v>
      </c>
    </row>
    <row r="7" spans="1:25">
      <c r="A7" t="s">
        <v>869</v>
      </c>
      <c r="B7" t="s">
        <v>865</v>
      </c>
      <c r="C7">
        <f>VALUE(C2)</f>
        <v>232</v>
      </c>
      <c r="D7">
        <f>VALUE(D2)</f>
        <v>335</v>
      </c>
      <c r="E7">
        <f>VALUE(E2-E2)</f>
        <v>0</v>
      </c>
      <c r="F7">
        <f>VALUE(F2)</f>
        <v>2010</v>
      </c>
      <c r="G7">
        <f>VALUE(G2)</f>
        <v>2022</v>
      </c>
      <c r="H7">
        <f>VALUE(H2)</f>
        <v>9</v>
      </c>
      <c r="I7">
        <f>VALUE(I2)</f>
        <v>11</v>
      </c>
      <c r="J7">
        <f>VALUE(J2)</f>
        <v>1200</v>
      </c>
      <c r="K7" s="28" t="s">
        <v>872</v>
      </c>
      <c r="L7" t="s">
        <v>860</v>
      </c>
      <c r="M7">
        <v>122</v>
      </c>
      <c r="N7" t="s">
        <v>861</v>
      </c>
      <c r="O7">
        <v>129</v>
      </c>
      <c r="P7" t="s">
        <v>862</v>
      </c>
      <c r="Q7">
        <v>296</v>
      </c>
      <c r="R7" t="s">
        <v>863</v>
      </c>
      <c r="S7">
        <v>120</v>
      </c>
      <c r="T7" t="s">
        <v>864</v>
      </c>
      <c r="U7">
        <v>121</v>
      </c>
      <c r="Y7" s="27" t="s">
        <v>892</v>
      </c>
    </row>
    <row r="8" spans="1:25">
      <c r="A8" t="s">
        <v>870</v>
      </c>
      <c r="B8" t="s">
        <v>800</v>
      </c>
      <c r="C8">
        <f>VALUE(C2)</f>
        <v>232</v>
      </c>
      <c r="D8">
        <f>VALUE(D2)</f>
        <v>335</v>
      </c>
      <c r="E8">
        <f>VALUE(E2-E2-1)</f>
        <v>-1</v>
      </c>
      <c r="F8">
        <f>VALUE(F2)</f>
        <v>2010</v>
      </c>
      <c r="G8">
        <f>VALUE(G2)</f>
        <v>2022</v>
      </c>
      <c r="H8">
        <f>VALUE(H2)</f>
        <v>9</v>
      </c>
      <c r="I8">
        <f>VALUE(I2)</f>
        <v>11</v>
      </c>
      <c r="J8">
        <f>VALUE(J2)</f>
        <v>1200</v>
      </c>
      <c r="K8" s="28" t="s">
        <v>872</v>
      </c>
      <c r="Y8" s="27" t="s">
        <v>892</v>
      </c>
    </row>
    <row r="9" spans="1:25">
      <c r="A9" t="s">
        <v>871</v>
      </c>
      <c r="B9" t="s">
        <v>865</v>
      </c>
      <c r="C9">
        <f>VALUE(C2)</f>
        <v>232</v>
      </c>
      <c r="D9">
        <f>VALUE(D2)</f>
        <v>335</v>
      </c>
      <c r="E9">
        <f>VALUE(E2)</f>
        <v>10</v>
      </c>
      <c r="F9">
        <f>VALUE(F2-50)</f>
        <v>1960</v>
      </c>
      <c r="G9">
        <f>VALUE(G2)</f>
        <v>2022</v>
      </c>
      <c r="H9">
        <f>VALUE(H2)</f>
        <v>9</v>
      </c>
      <c r="I9">
        <f>VALUE(I2)</f>
        <v>11</v>
      </c>
      <c r="J9">
        <f>VALUE(J2)</f>
        <v>1200</v>
      </c>
      <c r="K9" s="28" t="s">
        <v>872</v>
      </c>
      <c r="L9" t="s">
        <v>860</v>
      </c>
      <c r="M9">
        <v>122</v>
      </c>
      <c r="N9" t="s">
        <v>861</v>
      </c>
      <c r="O9">
        <v>129</v>
      </c>
      <c r="P9" t="s">
        <v>862</v>
      </c>
      <c r="Q9">
        <v>296</v>
      </c>
      <c r="R9" t="s">
        <v>863</v>
      </c>
      <c r="S9">
        <v>120</v>
      </c>
      <c r="T9" t="s">
        <v>864</v>
      </c>
      <c r="U9">
        <v>121</v>
      </c>
      <c r="Y9" s="27" t="s">
        <v>893</v>
      </c>
    </row>
    <row r="10" spans="1:25">
      <c r="A10" t="s">
        <v>873</v>
      </c>
      <c r="B10" t="s">
        <v>800</v>
      </c>
      <c r="C10">
        <f>VALUE(C2)</f>
        <v>232</v>
      </c>
      <c r="D10">
        <f>VALUE(D2)</f>
        <v>335</v>
      </c>
      <c r="E10">
        <f>VALUE(E2)</f>
        <v>10</v>
      </c>
      <c r="F10">
        <f>VALUE(F2+50)</f>
        <v>2060</v>
      </c>
      <c r="G10">
        <f>VALUE(G2)</f>
        <v>2022</v>
      </c>
      <c r="H10">
        <f>VALUE(H2)</f>
        <v>9</v>
      </c>
      <c r="I10">
        <f>VALUE(I2)</f>
        <v>11</v>
      </c>
      <c r="J10">
        <f>VALUE(J2)</f>
        <v>1200</v>
      </c>
      <c r="K10" s="28" t="s">
        <v>872</v>
      </c>
      <c r="Y10" s="27" t="s">
        <v>893</v>
      </c>
    </row>
    <row r="11" spans="1:25">
      <c r="A11" t="s">
        <v>874</v>
      </c>
      <c r="B11" t="s">
        <v>865</v>
      </c>
      <c r="C11">
        <f>VALUE(C2)</f>
        <v>232</v>
      </c>
      <c r="D11">
        <f>VALUE(D2)</f>
        <v>335</v>
      </c>
      <c r="E11">
        <f>VALUE(E2)</f>
        <v>10</v>
      </c>
      <c r="F11">
        <f>VALUE(F2-F2)</f>
        <v>0</v>
      </c>
      <c r="G11">
        <f>VALUE(G2)</f>
        <v>2022</v>
      </c>
      <c r="H11">
        <f>VALUE(H2)</f>
        <v>9</v>
      </c>
      <c r="I11">
        <f>VALUE(I2)</f>
        <v>11</v>
      </c>
      <c r="J11">
        <f>VALUE(J2)</f>
        <v>1200</v>
      </c>
      <c r="K11" s="28" t="s">
        <v>872</v>
      </c>
      <c r="L11" t="s">
        <v>860</v>
      </c>
      <c r="M11">
        <v>122</v>
      </c>
      <c r="N11" t="s">
        <v>861</v>
      </c>
      <c r="O11">
        <v>129</v>
      </c>
      <c r="P11" t="s">
        <v>862</v>
      </c>
      <c r="Q11">
        <v>296</v>
      </c>
      <c r="R11" t="s">
        <v>863</v>
      </c>
      <c r="S11">
        <v>120</v>
      </c>
      <c r="T11" t="s">
        <v>864</v>
      </c>
      <c r="U11">
        <v>121</v>
      </c>
      <c r="Y11" s="27" t="s">
        <v>894</v>
      </c>
    </row>
    <row r="12" spans="1:25">
      <c r="A12" t="s">
        <v>875</v>
      </c>
      <c r="B12" t="s">
        <v>800</v>
      </c>
      <c r="C12">
        <f>VALUE(C2)</f>
        <v>232</v>
      </c>
      <c r="D12">
        <f>VALUE(D2)</f>
        <v>335</v>
      </c>
      <c r="E12">
        <f>VALUE(E2)</f>
        <v>10</v>
      </c>
      <c r="F12">
        <f>VALUE(F2-F2-1)</f>
        <v>-1</v>
      </c>
      <c r="G12">
        <f>VALUE(G2)</f>
        <v>2022</v>
      </c>
      <c r="H12">
        <f>VALUE(H2)</f>
        <v>9</v>
      </c>
      <c r="I12">
        <f>VALUE(I2)</f>
        <v>11</v>
      </c>
      <c r="J12">
        <f>VALUE(J2)</f>
        <v>1200</v>
      </c>
      <c r="K12" s="28" t="s">
        <v>872</v>
      </c>
      <c r="Y12" s="27" t="s">
        <v>894</v>
      </c>
    </row>
    <row r="13" spans="1:25">
      <c r="A13" t="s">
        <v>876</v>
      </c>
      <c r="B13" t="s">
        <v>865</v>
      </c>
      <c r="C13">
        <f>VALUE(C2)</f>
        <v>232</v>
      </c>
      <c r="D13">
        <f>VALUE(D2)</f>
        <v>335</v>
      </c>
      <c r="E13">
        <f>VALUE(E2)</f>
        <v>10</v>
      </c>
      <c r="F13">
        <f>VALUE(F2)</f>
        <v>2010</v>
      </c>
      <c r="G13">
        <f>VALUE(G2-50)</f>
        <v>1972</v>
      </c>
      <c r="H13">
        <f>VALUE(H2)</f>
        <v>9</v>
      </c>
      <c r="I13">
        <f>VALUE(I2)</f>
        <v>11</v>
      </c>
      <c r="J13">
        <f>VALUE(J2)</f>
        <v>1200</v>
      </c>
      <c r="K13" s="28" t="s">
        <v>872</v>
      </c>
      <c r="L13" t="s">
        <v>860</v>
      </c>
      <c r="M13">
        <v>122</v>
      </c>
      <c r="N13" t="s">
        <v>861</v>
      </c>
      <c r="O13">
        <v>129</v>
      </c>
      <c r="P13" t="s">
        <v>862</v>
      </c>
      <c r="Q13">
        <v>296</v>
      </c>
      <c r="R13" t="s">
        <v>863</v>
      </c>
      <c r="S13">
        <v>120</v>
      </c>
      <c r="T13" t="s">
        <v>864</v>
      </c>
      <c r="U13">
        <v>121</v>
      </c>
      <c r="Y13" s="27" t="s">
        <v>893</v>
      </c>
    </row>
    <row r="14" spans="1:25">
      <c r="A14" t="s">
        <v>877</v>
      </c>
      <c r="B14" t="s">
        <v>800</v>
      </c>
      <c r="C14">
        <f>VALUE(C2)</f>
        <v>232</v>
      </c>
      <c r="D14">
        <f>VALUE(D2)</f>
        <v>335</v>
      </c>
      <c r="E14">
        <f>VALUE(E2)</f>
        <v>10</v>
      </c>
      <c r="F14">
        <f>VALUE(F2)</f>
        <v>2010</v>
      </c>
      <c r="G14">
        <f>VALUE(G2+50)</f>
        <v>2072</v>
      </c>
      <c r="H14">
        <f>VALUE(H2)</f>
        <v>9</v>
      </c>
      <c r="I14">
        <f>VALUE(I2)</f>
        <v>11</v>
      </c>
      <c r="J14">
        <f>VALUE(J2)</f>
        <v>1200</v>
      </c>
      <c r="K14" s="28" t="s">
        <v>872</v>
      </c>
      <c r="Y14" s="27" t="s">
        <v>896</v>
      </c>
    </row>
    <row r="15" spans="1:25">
      <c r="A15" t="s">
        <v>878</v>
      </c>
      <c r="B15" t="s">
        <v>865</v>
      </c>
      <c r="C15">
        <f>VALUE(C2)</f>
        <v>232</v>
      </c>
      <c r="D15">
        <f>VALUE(D2)</f>
        <v>335</v>
      </c>
      <c r="E15">
        <f>VALUE(E2)</f>
        <v>10</v>
      </c>
      <c r="F15">
        <f>VALUE(F2)</f>
        <v>2010</v>
      </c>
      <c r="G15">
        <f>VALUE(G2-G2)</f>
        <v>0</v>
      </c>
      <c r="H15">
        <f>VALUE(H2)</f>
        <v>9</v>
      </c>
      <c r="I15">
        <f>VALUE(I2)</f>
        <v>11</v>
      </c>
      <c r="J15">
        <f>VALUE(J2)</f>
        <v>1200</v>
      </c>
      <c r="K15" s="28" t="s">
        <v>872</v>
      </c>
      <c r="L15" t="s">
        <v>860</v>
      </c>
      <c r="M15">
        <v>122</v>
      </c>
      <c r="N15" t="s">
        <v>861</v>
      </c>
      <c r="O15">
        <v>129</v>
      </c>
      <c r="P15" t="s">
        <v>862</v>
      </c>
      <c r="Q15">
        <v>296</v>
      </c>
      <c r="R15" t="s">
        <v>863</v>
      </c>
      <c r="S15">
        <v>120</v>
      </c>
      <c r="T15" t="s">
        <v>864</v>
      </c>
      <c r="U15">
        <v>121</v>
      </c>
      <c r="Y15" s="27" t="s">
        <v>897</v>
      </c>
    </row>
    <row r="16" spans="1:25">
      <c r="A16" t="s">
        <v>879</v>
      </c>
      <c r="B16" t="s">
        <v>800</v>
      </c>
      <c r="C16">
        <f>VALUE(C2)</f>
        <v>232</v>
      </c>
      <c r="D16">
        <f>VALUE(D2)</f>
        <v>335</v>
      </c>
      <c r="E16">
        <f>VALUE(E2)</f>
        <v>10</v>
      </c>
      <c r="F16">
        <f>VALUE(F2)</f>
        <v>2010</v>
      </c>
      <c r="G16">
        <f>VALUE(G2-G2-1)</f>
        <v>-1</v>
      </c>
      <c r="H16">
        <f>VALUE(H2)</f>
        <v>9</v>
      </c>
      <c r="I16">
        <f>VALUE(I2)</f>
        <v>11</v>
      </c>
      <c r="J16">
        <f>VALUE(J2)</f>
        <v>1200</v>
      </c>
      <c r="K16" s="28" t="s">
        <v>872</v>
      </c>
      <c r="Y16" s="27" t="s">
        <v>897</v>
      </c>
    </row>
    <row r="17" spans="1:25">
      <c r="A17" t="s">
        <v>880</v>
      </c>
      <c r="B17" t="s">
        <v>865</v>
      </c>
      <c r="C17">
        <f>VALUE(C2)</f>
        <v>232</v>
      </c>
      <c r="D17">
        <f>VALUE(D2)</f>
        <v>335</v>
      </c>
      <c r="E17">
        <f>VALUE(E2)</f>
        <v>10</v>
      </c>
      <c r="F17">
        <f>VALUE(F2)</f>
        <v>2010</v>
      </c>
      <c r="G17">
        <f>VALUE(G2)</f>
        <v>2022</v>
      </c>
      <c r="H17">
        <f>VALUE(H2-1)</f>
        <v>8</v>
      </c>
      <c r="I17">
        <f>VALUE(I2)</f>
        <v>11</v>
      </c>
      <c r="J17">
        <f>VALUE(J2)</f>
        <v>1200</v>
      </c>
      <c r="K17" s="28" t="s">
        <v>872</v>
      </c>
      <c r="L17" t="s">
        <v>860</v>
      </c>
      <c r="M17">
        <v>122</v>
      </c>
      <c r="N17" t="s">
        <v>861</v>
      </c>
      <c r="O17">
        <v>129</v>
      </c>
      <c r="P17" t="s">
        <v>862</v>
      </c>
      <c r="Q17">
        <v>296</v>
      </c>
      <c r="R17" t="s">
        <v>863</v>
      </c>
      <c r="S17">
        <v>120</v>
      </c>
      <c r="T17" t="s">
        <v>864</v>
      </c>
      <c r="U17">
        <v>121</v>
      </c>
      <c r="Y17" s="27" t="s">
        <v>898</v>
      </c>
    </row>
    <row r="18" spans="1:25">
      <c r="A18" t="s">
        <v>881</v>
      </c>
      <c r="B18" t="s">
        <v>800</v>
      </c>
      <c r="C18">
        <f>VALUE(C2)</f>
        <v>232</v>
      </c>
      <c r="D18">
        <f>VALUE(D2)</f>
        <v>335</v>
      </c>
      <c r="E18">
        <f>VALUE(E2)</f>
        <v>10</v>
      </c>
      <c r="F18">
        <f>VALUE(F2)</f>
        <v>2010</v>
      </c>
      <c r="G18">
        <f>VALUE(G2)</f>
        <v>2022</v>
      </c>
      <c r="H18">
        <f>VALUE(H2-H2)</f>
        <v>0</v>
      </c>
      <c r="I18">
        <f>VALUE(I2)</f>
        <v>11</v>
      </c>
      <c r="J18">
        <f>VALUE(J2)</f>
        <v>1200</v>
      </c>
      <c r="K18" s="28" t="s">
        <v>872</v>
      </c>
      <c r="Y18" s="27" t="s">
        <v>899</v>
      </c>
    </row>
    <row r="19" spans="1:25">
      <c r="A19" t="s">
        <v>882</v>
      </c>
      <c r="B19" t="s">
        <v>865</v>
      </c>
      <c r="C19">
        <f>VALUE(C2)</f>
        <v>232</v>
      </c>
      <c r="D19">
        <f>VALUE(D2)</f>
        <v>335</v>
      </c>
      <c r="E19">
        <f>VALUE(E2)</f>
        <v>10</v>
      </c>
      <c r="F19">
        <f>VALUE(F2)</f>
        <v>2010</v>
      </c>
      <c r="G19">
        <f>VALUE(G2)</f>
        <v>2022</v>
      </c>
      <c r="H19">
        <f>VALUE(H2-H2-1)</f>
        <v>-1</v>
      </c>
      <c r="I19">
        <f>VALUE(I2)</f>
        <v>11</v>
      </c>
      <c r="J19">
        <f>VALUE(J2)</f>
        <v>1200</v>
      </c>
      <c r="K19" s="28" t="s">
        <v>872</v>
      </c>
      <c r="L19" t="s">
        <v>860</v>
      </c>
      <c r="M19">
        <v>122</v>
      </c>
      <c r="N19" t="s">
        <v>861</v>
      </c>
      <c r="O19">
        <v>129</v>
      </c>
      <c r="P19" t="s">
        <v>862</v>
      </c>
      <c r="Q19">
        <v>296</v>
      </c>
      <c r="R19" t="s">
        <v>863</v>
      </c>
      <c r="S19">
        <v>120</v>
      </c>
      <c r="T19" t="s">
        <v>864</v>
      </c>
      <c r="U19">
        <v>121</v>
      </c>
      <c r="Y19" s="27" t="s">
        <v>899</v>
      </c>
    </row>
    <row r="20" spans="1:25">
      <c r="A20" t="s">
        <v>883</v>
      </c>
      <c r="B20" t="s">
        <v>800</v>
      </c>
      <c r="C20">
        <f>VALUE(C2)</f>
        <v>232</v>
      </c>
      <c r="D20">
        <f>VALUE(D2)</f>
        <v>335</v>
      </c>
      <c r="E20">
        <f>VALUE(E2)</f>
        <v>10</v>
      </c>
      <c r="F20">
        <f>VALUE(F2)</f>
        <v>2010</v>
      </c>
      <c r="G20">
        <f>VALUE(G2)</f>
        <v>2022</v>
      </c>
      <c r="H20">
        <f>VALUE(H2+I2)</f>
        <v>20</v>
      </c>
      <c r="I20">
        <f>VALUE(I2)</f>
        <v>11</v>
      </c>
      <c r="J20">
        <f>VALUE(J2)</f>
        <v>1200</v>
      </c>
      <c r="K20" s="28" t="s">
        <v>872</v>
      </c>
      <c r="Y20" s="27" t="s">
        <v>898</v>
      </c>
    </row>
    <row r="21" spans="1:25">
      <c r="A21" t="s">
        <v>884</v>
      </c>
      <c r="B21" t="s">
        <v>865</v>
      </c>
      <c r="C21">
        <f t="shared" ref="C21:H21" si="2">VALUE(C2)</f>
        <v>232</v>
      </c>
      <c r="D21">
        <f t="shared" si="2"/>
        <v>335</v>
      </c>
      <c r="E21">
        <f t="shared" si="2"/>
        <v>10</v>
      </c>
      <c r="F21">
        <f t="shared" si="2"/>
        <v>2010</v>
      </c>
      <c r="G21">
        <f t="shared" si="2"/>
        <v>2022</v>
      </c>
      <c r="H21">
        <f t="shared" si="2"/>
        <v>9</v>
      </c>
      <c r="I21">
        <f>VALUE(I2+1)</f>
        <v>12</v>
      </c>
      <c r="J21">
        <f>VALUE(J2)</f>
        <v>1200</v>
      </c>
      <c r="K21" s="28" t="s">
        <v>872</v>
      </c>
      <c r="L21" t="s">
        <v>860</v>
      </c>
      <c r="M21">
        <v>122</v>
      </c>
      <c r="N21" t="s">
        <v>861</v>
      </c>
      <c r="O21">
        <v>129</v>
      </c>
      <c r="P21" t="s">
        <v>862</v>
      </c>
      <c r="Q21">
        <v>296</v>
      </c>
      <c r="R21" t="s">
        <v>863</v>
      </c>
      <c r="S21">
        <v>120</v>
      </c>
      <c r="T21" t="s">
        <v>864</v>
      </c>
      <c r="U21">
        <v>121</v>
      </c>
      <c r="Y21" s="27" t="s">
        <v>900</v>
      </c>
    </row>
    <row r="22" spans="1:25">
      <c r="A22" t="s">
        <v>885</v>
      </c>
      <c r="B22" t="s">
        <v>800</v>
      </c>
      <c r="C22">
        <f t="shared" ref="C22:H22" si="3">VALUE(C2)</f>
        <v>232</v>
      </c>
      <c r="D22">
        <f t="shared" si="3"/>
        <v>335</v>
      </c>
      <c r="E22">
        <f t="shared" si="3"/>
        <v>10</v>
      </c>
      <c r="F22">
        <f t="shared" si="3"/>
        <v>2010</v>
      </c>
      <c r="G22">
        <f t="shared" si="3"/>
        <v>2022</v>
      </c>
      <c r="H22">
        <f t="shared" si="3"/>
        <v>9</v>
      </c>
      <c r="I22">
        <f>VALUE(I2-I2)</f>
        <v>0</v>
      </c>
      <c r="J22">
        <f>VALUE(J2)</f>
        <v>1200</v>
      </c>
      <c r="K22" s="28" t="s">
        <v>872</v>
      </c>
      <c r="Y22" s="27" t="s">
        <v>901</v>
      </c>
    </row>
    <row r="23" spans="1:25">
      <c r="A23" t="s">
        <v>886</v>
      </c>
      <c r="B23" t="s">
        <v>865</v>
      </c>
      <c r="C23">
        <f t="shared" ref="C23:H23" si="4">VALUE(C2)</f>
        <v>232</v>
      </c>
      <c r="D23">
        <f t="shared" si="4"/>
        <v>335</v>
      </c>
      <c r="E23">
        <f t="shared" si="4"/>
        <v>10</v>
      </c>
      <c r="F23">
        <f t="shared" si="4"/>
        <v>2010</v>
      </c>
      <c r="G23">
        <f t="shared" si="4"/>
        <v>2022</v>
      </c>
      <c r="H23">
        <f t="shared" si="4"/>
        <v>9</v>
      </c>
      <c r="I23">
        <f>VALUE(I2-I2-1)</f>
        <v>-1</v>
      </c>
      <c r="J23">
        <f>VALUE(J2)</f>
        <v>1200</v>
      </c>
      <c r="K23" s="28" t="s">
        <v>872</v>
      </c>
      <c r="L23" t="s">
        <v>860</v>
      </c>
      <c r="M23">
        <v>122</v>
      </c>
      <c r="N23" t="s">
        <v>861</v>
      </c>
      <c r="O23">
        <v>129</v>
      </c>
      <c r="P23" t="s">
        <v>862</v>
      </c>
      <c r="Q23">
        <v>296</v>
      </c>
      <c r="R23" t="s">
        <v>863</v>
      </c>
      <c r="S23">
        <v>120</v>
      </c>
      <c r="T23" t="s">
        <v>864</v>
      </c>
      <c r="U23">
        <v>121</v>
      </c>
      <c r="Y23" s="27" t="s">
        <v>901</v>
      </c>
    </row>
    <row r="24" spans="1:25">
      <c r="A24" t="s">
        <v>887</v>
      </c>
      <c r="B24" t="s">
        <v>800</v>
      </c>
      <c r="C24">
        <f t="shared" ref="C24:H24" si="5">VALUE(C2)</f>
        <v>232</v>
      </c>
      <c r="D24">
        <f t="shared" si="5"/>
        <v>335</v>
      </c>
      <c r="E24">
        <f t="shared" si="5"/>
        <v>10</v>
      </c>
      <c r="F24">
        <f t="shared" si="5"/>
        <v>2010</v>
      </c>
      <c r="G24">
        <f t="shared" si="5"/>
        <v>2022</v>
      </c>
      <c r="H24">
        <f t="shared" si="5"/>
        <v>9</v>
      </c>
      <c r="I24">
        <f>VALUE(I2+H2+1)</f>
        <v>21</v>
      </c>
      <c r="J24">
        <f>VALUE(J2)</f>
        <v>1200</v>
      </c>
      <c r="K24" s="28" t="s">
        <v>872</v>
      </c>
      <c r="Y24" s="27" t="s">
        <v>900</v>
      </c>
    </row>
    <row r="25" spans="1:25">
      <c r="A25" t="s">
        <v>888</v>
      </c>
      <c r="B25" t="s">
        <v>865</v>
      </c>
      <c r="C25">
        <f>VALUE(C2)</f>
        <v>232</v>
      </c>
      <c r="D25">
        <f>VALUE(D2)</f>
        <v>335</v>
      </c>
      <c r="E25">
        <f>VALUE(E2)</f>
        <v>10</v>
      </c>
      <c r="F25">
        <f>VALUE(F2)</f>
        <v>2010</v>
      </c>
      <c r="G25">
        <f>VALUE(G2)</f>
        <v>2022</v>
      </c>
      <c r="H25">
        <f>VALUE(I2)</f>
        <v>11</v>
      </c>
      <c r="I25">
        <f>VALUE(H2)</f>
        <v>9</v>
      </c>
      <c r="J25">
        <f>VALUE(J2)</f>
        <v>1200</v>
      </c>
      <c r="K25" s="28" t="s">
        <v>872</v>
      </c>
      <c r="L25" t="s">
        <v>860</v>
      </c>
      <c r="M25">
        <v>122</v>
      </c>
      <c r="N25" t="s">
        <v>861</v>
      </c>
      <c r="O25">
        <v>129</v>
      </c>
      <c r="P25" t="s">
        <v>862</v>
      </c>
      <c r="Q25">
        <v>296</v>
      </c>
      <c r="R25" t="s">
        <v>863</v>
      </c>
      <c r="S25">
        <v>120</v>
      </c>
      <c r="T25" t="s">
        <v>864</v>
      </c>
      <c r="U25">
        <v>121</v>
      </c>
      <c r="Y25" s="27" t="s">
        <v>898</v>
      </c>
    </row>
    <row r="26" spans="1:25">
      <c r="A26" t="s">
        <v>889</v>
      </c>
      <c r="B26" t="s">
        <v>800</v>
      </c>
      <c r="C26">
        <f t="shared" ref="C26:I26" si="6">VALUE(C2)</f>
        <v>232</v>
      </c>
      <c r="D26">
        <f t="shared" si="6"/>
        <v>335</v>
      </c>
      <c r="E26">
        <f t="shared" si="6"/>
        <v>10</v>
      </c>
      <c r="F26">
        <f t="shared" si="6"/>
        <v>2010</v>
      </c>
      <c r="G26">
        <f t="shared" si="6"/>
        <v>2022</v>
      </c>
      <c r="H26">
        <f t="shared" si="6"/>
        <v>9</v>
      </c>
      <c r="I26">
        <f t="shared" si="6"/>
        <v>11</v>
      </c>
      <c r="J26">
        <f>VALUE(J2-1)</f>
        <v>1199</v>
      </c>
      <c r="K26" s="28" t="s">
        <v>872</v>
      </c>
      <c r="Y26" s="27" t="s">
        <v>902</v>
      </c>
    </row>
    <row r="27" spans="1:25">
      <c r="A27" t="s">
        <v>890</v>
      </c>
      <c r="B27" t="s">
        <v>865</v>
      </c>
      <c r="C27">
        <f t="shared" ref="C27:I27" si="7">VALUE(C2)</f>
        <v>232</v>
      </c>
      <c r="D27">
        <f t="shared" si="7"/>
        <v>335</v>
      </c>
      <c r="E27">
        <f t="shared" si="7"/>
        <v>10</v>
      </c>
      <c r="F27">
        <f t="shared" si="7"/>
        <v>2010</v>
      </c>
      <c r="G27">
        <f t="shared" si="7"/>
        <v>2022</v>
      </c>
      <c r="H27">
        <f t="shared" si="7"/>
        <v>9</v>
      </c>
      <c r="I27">
        <f t="shared" si="7"/>
        <v>11</v>
      </c>
      <c r="J27">
        <f>VALUE(J2-J2)</f>
        <v>0</v>
      </c>
      <c r="K27" s="28" t="s">
        <v>872</v>
      </c>
      <c r="L27" t="s">
        <v>860</v>
      </c>
      <c r="M27">
        <v>122</v>
      </c>
      <c r="N27" t="s">
        <v>861</v>
      </c>
      <c r="O27">
        <v>129</v>
      </c>
      <c r="P27" t="s">
        <v>862</v>
      </c>
      <c r="Q27">
        <v>296</v>
      </c>
      <c r="R27" t="s">
        <v>863</v>
      </c>
      <c r="S27">
        <v>120</v>
      </c>
      <c r="T27" t="s">
        <v>864</v>
      </c>
      <c r="U27">
        <v>121</v>
      </c>
      <c r="Y27" s="27" t="s">
        <v>903</v>
      </c>
    </row>
    <row r="28" spans="1:25">
      <c r="A28" t="s">
        <v>891</v>
      </c>
      <c r="B28" t="s">
        <v>800</v>
      </c>
      <c r="C28">
        <f>VALUE(C2)</f>
        <v>232</v>
      </c>
      <c r="D28">
        <f t="shared" ref="D28:I28" si="8">VALUE(D2)</f>
        <v>335</v>
      </c>
      <c r="E28">
        <f t="shared" si="8"/>
        <v>10</v>
      </c>
      <c r="F28">
        <f t="shared" si="8"/>
        <v>2010</v>
      </c>
      <c r="G28">
        <f t="shared" si="8"/>
        <v>2022</v>
      </c>
      <c r="H28">
        <f t="shared" si="8"/>
        <v>9</v>
      </c>
      <c r="I28">
        <f t="shared" si="8"/>
        <v>11</v>
      </c>
      <c r="J28">
        <f>VALUE(J2-J2-1)</f>
        <v>-1</v>
      </c>
      <c r="K28" s="28" t="s">
        <v>872</v>
      </c>
      <c r="Y28" s="27" t="s">
        <v>903</v>
      </c>
    </row>
    <row r="29" spans="1:25">
      <c r="A29" t="s">
        <v>959</v>
      </c>
      <c r="B29" t="s">
        <v>865</v>
      </c>
      <c r="C29">
        <f>VALUE(C2)</f>
        <v>232</v>
      </c>
      <c r="D29">
        <f t="shared" ref="D29:J29" si="9">VALUE(D2)</f>
        <v>335</v>
      </c>
      <c r="E29">
        <f t="shared" si="9"/>
        <v>10</v>
      </c>
      <c r="F29" t="s">
        <v>963</v>
      </c>
      <c r="G29">
        <f t="shared" si="9"/>
        <v>2022</v>
      </c>
      <c r="H29">
        <f t="shared" si="9"/>
        <v>9</v>
      </c>
      <c r="I29">
        <f t="shared" si="9"/>
        <v>11</v>
      </c>
      <c r="J29">
        <f t="shared" si="9"/>
        <v>1200</v>
      </c>
      <c r="K29" s="28" t="s">
        <v>872</v>
      </c>
      <c r="L29" t="s">
        <v>860</v>
      </c>
      <c r="M29">
        <v>122</v>
      </c>
      <c r="N29" t="s">
        <v>861</v>
      </c>
      <c r="O29">
        <v>129</v>
      </c>
      <c r="P29" t="s">
        <v>862</v>
      </c>
      <c r="Q29">
        <v>296</v>
      </c>
      <c r="R29" t="s">
        <v>863</v>
      </c>
      <c r="S29">
        <v>120</v>
      </c>
      <c r="T29" t="s">
        <v>864</v>
      </c>
      <c r="U29">
        <v>121</v>
      </c>
      <c r="Y29" s="27" t="s">
        <v>964</v>
      </c>
    </row>
    <row r="30" spans="1:25">
      <c r="A30" t="s">
        <v>960</v>
      </c>
      <c r="B30" t="s">
        <v>800</v>
      </c>
      <c r="C30">
        <f>VALUE(C2)</f>
        <v>232</v>
      </c>
      <c r="D30">
        <f t="shared" ref="D30:J30" si="10">VALUE(D2)</f>
        <v>335</v>
      </c>
      <c r="E30">
        <f t="shared" si="10"/>
        <v>10</v>
      </c>
      <c r="F30" t="s">
        <v>963</v>
      </c>
      <c r="G30" t="s">
        <v>963</v>
      </c>
      <c r="H30">
        <f t="shared" si="10"/>
        <v>9</v>
      </c>
      <c r="I30">
        <f t="shared" si="10"/>
        <v>11</v>
      </c>
      <c r="J30">
        <f t="shared" si="10"/>
        <v>1200</v>
      </c>
      <c r="K30" s="28" t="s">
        <v>872</v>
      </c>
      <c r="Y30" s="27" t="s">
        <v>966</v>
      </c>
    </row>
    <row r="31" spans="1:25">
      <c r="A31" t="s">
        <v>961</v>
      </c>
      <c r="B31" t="s">
        <v>865</v>
      </c>
      <c r="C31">
        <f>VALUE(C2)</f>
        <v>232</v>
      </c>
      <c r="D31">
        <f t="shared" ref="D31:J31" si="11">VALUE(D2)</f>
        <v>335</v>
      </c>
      <c r="E31">
        <f t="shared" si="11"/>
        <v>10</v>
      </c>
      <c r="F31">
        <f t="shared" si="11"/>
        <v>2010</v>
      </c>
      <c r="G31">
        <f t="shared" si="11"/>
        <v>2022</v>
      </c>
      <c r="H31" t="s">
        <v>963</v>
      </c>
      <c r="I31">
        <f t="shared" si="11"/>
        <v>11</v>
      </c>
      <c r="J31">
        <f t="shared" si="11"/>
        <v>1200</v>
      </c>
      <c r="K31" s="28" t="s">
        <v>872</v>
      </c>
      <c r="L31" t="s">
        <v>860</v>
      </c>
      <c r="M31">
        <v>122</v>
      </c>
      <c r="N31" t="s">
        <v>861</v>
      </c>
      <c r="O31">
        <v>129</v>
      </c>
      <c r="P31" t="s">
        <v>862</v>
      </c>
      <c r="Q31">
        <v>296</v>
      </c>
      <c r="R31" t="s">
        <v>863</v>
      </c>
      <c r="S31">
        <v>120</v>
      </c>
      <c r="T31" t="s">
        <v>864</v>
      </c>
      <c r="U31">
        <v>121</v>
      </c>
      <c r="Y31" s="27" t="s">
        <v>965</v>
      </c>
    </row>
    <row r="32" spans="1:25">
      <c r="A32" t="s">
        <v>962</v>
      </c>
      <c r="B32" t="s">
        <v>800</v>
      </c>
      <c r="C32">
        <f>VALUE(C2)</f>
        <v>232</v>
      </c>
      <c r="D32">
        <f t="shared" ref="D32:J32" si="12">VALUE(D2)</f>
        <v>335</v>
      </c>
      <c r="E32">
        <f t="shared" si="12"/>
        <v>10</v>
      </c>
      <c r="F32">
        <f t="shared" si="12"/>
        <v>2010</v>
      </c>
      <c r="G32">
        <f t="shared" si="12"/>
        <v>2022</v>
      </c>
      <c r="H32" t="s">
        <v>963</v>
      </c>
      <c r="I32" t="s">
        <v>963</v>
      </c>
      <c r="J32">
        <f t="shared" si="12"/>
        <v>1200</v>
      </c>
      <c r="K32" s="28" t="s">
        <v>872</v>
      </c>
      <c r="Y32" s="27" t="s">
        <v>967</v>
      </c>
    </row>
    <row r="33" spans="1:25">
      <c r="A33" t="s">
        <v>927</v>
      </c>
      <c r="B33" t="s">
        <v>800</v>
      </c>
      <c r="C33" t="s">
        <v>948</v>
      </c>
      <c r="D33">
        <f t="shared" ref="D33:J33" si="13">VALUE(D2)</f>
        <v>335</v>
      </c>
      <c r="E33">
        <f t="shared" si="13"/>
        <v>10</v>
      </c>
      <c r="F33">
        <f t="shared" si="13"/>
        <v>2010</v>
      </c>
      <c r="G33">
        <f t="shared" si="13"/>
        <v>2022</v>
      </c>
      <c r="H33">
        <f t="shared" si="13"/>
        <v>9</v>
      </c>
      <c r="I33">
        <f t="shared" si="13"/>
        <v>11</v>
      </c>
      <c r="J33">
        <f t="shared" si="13"/>
        <v>1200</v>
      </c>
      <c r="K33" s="28" t="s">
        <v>872</v>
      </c>
      <c r="Y33" s="27" t="s">
        <v>662</v>
      </c>
    </row>
    <row r="34" spans="1:25">
      <c r="A34" t="s">
        <v>928</v>
      </c>
      <c r="B34" t="s">
        <v>865</v>
      </c>
      <c r="C34">
        <f>VALUE(C2)+6.66666666666666E+29</f>
        <v>6.6666666666666607E+29</v>
      </c>
      <c r="D34">
        <f t="shared" ref="D34:J34" si="14">VALUE(D2)</f>
        <v>335</v>
      </c>
      <c r="E34">
        <f t="shared" si="14"/>
        <v>10</v>
      </c>
      <c r="F34">
        <f t="shared" si="14"/>
        <v>2010</v>
      </c>
      <c r="G34">
        <f t="shared" si="14"/>
        <v>2022</v>
      </c>
      <c r="H34">
        <f t="shared" si="14"/>
        <v>9</v>
      </c>
      <c r="I34">
        <f t="shared" si="14"/>
        <v>11</v>
      </c>
      <c r="J34">
        <f t="shared" si="14"/>
        <v>1200</v>
      </c>
      <c r="K34" s="28" t="s">
        <v>872</v>
      </c>
      <c r="L34" t="s">
        <v>860</v>
      </c>
      <c r="M34">
        <v>122</v>
      </c>
      <c r="N34" t="s">
        <v>861</v>
      </c>
      <c r="O34">
        <v>129</v>
      </c>
      <c r="P34" t="s">
        <v>862</v>
      </c>
      <c r="Q34">
        <v>296</v>
      </c>
      <c r="R34" t="s">
        <v>863</v>
      </c>
      <c r="S34">
        <v>120</v>
      </c>
      <c r="T34" t="s">
        <v>864</v>
      </c>
      <c r="U34">
        <v>121</v>
      </c>
      <c r="Y34" s="27" t="s">
        <v>662</v>
      </c>
    </row>
    <row r="35" spans="1:25">
      <c r="A35" t="s">
        <v>929</v>
      </c>
      <c r="B35" t="s">
        <v>800</v>
      </c>
      <c r="C35">
        <f>VALUE(C2)</f>
        <v>232</v>
      </c>
      <c r="D35" t="s">
        <v>948</v>
      </c>
      <c r="E35">
        <f t="shared" ref="E35:J35" si="15">VALUE(E2)</f>
        <v>10</v>
      </c>
      <c r="F35">
        <f t="shared" si="15"/>
        <v>2010</v>
      </c>
      <c r="G35">
        <f t="shared" si="15"/>
        <v>2022</v>
      </c>
      <c r="H35">
        <f t="shared" si="15"/>
        <v>9</v>
      </c>
      <c r="I35">
        <f t="shared" si="15"/>
        <v>11</v>
      </c>
      <c r="J35">
        <f t="shared" si="15"/>
        <v>1200</v>
      </c>
      <c r="K35" s="28" t="s">
        <v>872</v>
      </c>
      <c r="Y35" s="27" t="s">
        <v>662</v>
      </c>
    </row>
    <row r="36" spans="1:25">
      <c r="A36" t="s">
        <v>930</v>
      </c>
      <c r="B36" t="s">
        <v>865</v>
      </c>
      <c r="C36">
        <f>VALUE(C2)</f>
        <v>232</v>
      </c>
      <c r="D36">
        <f>VALUE(D2)+2.22222222222222E+32</f>
        <v>2.2222222222222201E+32</v>
      </c>
      <c r="E36">
        <f t="shared" ref="E36:J36" si="16">VALUE(E2)</f>
        <v>10</v>
      </c>
      <c r="F36">
        <f t="shared" si="16"/>
        <v>2010</v>
      </c>
      <c r="G36">
        <f t="shared" si="16"/>
        <v>2022</v>
      </c>
      <c r="H36">
        <f t="shared" si="16"/>
        <v>9</v>
      </c>
      <c r="I36">
        <f t="shared" si="16"/>
        <v>11</v>
      </c>
      <c r="J36">
        <f t="shared" si="16"/>
        <v>1200</v>
      </c>
      <c r="K36" s="28" t="s">
        <v>872</v>
      </c>
      <c r="L36" t="s">
        <v>860</v>
      </c>
      <c r="M36">
        <v>122</v>
      </c>
      <c r="N36" t="s">
        <v>861</v>
      </c>
      <c r="O36">
        <v>129</v>
      </c>
      <c r="P36" t="s">
        <v>862</v>
      </c>
      <c r="Q36">
        <v>296</v>
      </c>
      <c r="R36" t="s">
        <v>863</v>
      </c>
      <c r="S36">
        <v>120</v>
      </c>
      <c r="T36" t="s">
        <v>864</v>
      </c>
      <c r="U36">
        <v>121</v>
      </c>
      <c r="Y36" s="27" t="s">
        <v>662</v>
      </c>
    </row>
    <row r="37" spans="1:25">
      <c r="A37" t="s">
        <v>931</v>
      </c>
      <c r="B37" t="s">
        <v>800</v>
      </c>
      <c r="C37">
        <f>VALUE(C2)</f>
        <v>232</v>
      </c>
      <c r="D37">
        <f t="shared" ref="D37:J37" si="17">VALUE(D2)</f>
        <v>335</v>
      </c>
      <c r="E37" t="s">
        <v>948</v>
      </c>
      <c r="F37">
        <f t="shared" si="17"/>
        <v>2010</v>
      </c>
      <c r="G37">
        <f t="shared" si="17"/>
        <v>2022</v>
      </c>
      <c r="H37">
        <f t="shared" si="17"/>
        <v>9</v>
      </c>
      <c r="I37">
        <f t="shared" si="17"/>
        <v>11</v>
      </c>
      <c r="J37">
        <f t="shared" si="17"/>
        <v>1200</v>
      </c>
      <c r="K37" s="28" t="s">
        <v>872</v>
      </c>
      <c r="Y37" s="27" t="s">
        <v>662</v>
      </c>
    </row>
    <row r="38" spans="1:25">
      <c r="A38" t="s">
        <v>932</v>
      </c>
      <c r="B38" t="s">
        <v>865</v>
      </c>
      <c r="C38">
        <f>VALUE(C2)</f>
        <v>232</v>
      </c>
      <c r="D38">
        <f t="shared" ref="D38:J38" si="18">VALUE(D2)</f>
        <v>335</v>
      </c>
      <c r="E38">
        <f>VALUE(E2)+123456789123456000</f>
        <v>1.2345678912345602E+17</v>
      </c>
      <c r="F38">
        <f t="shared" si="18"/>
        <v>2010</v>
      </c>
      <c r="G38">
        <f t="shared" si="18"/>
        <v>2022</v>
      </c>
      <c r="H38">
        <f t="shared" si="18"/>
        <v>9</v>
      </c>
      <c r="I38">
        <f t="shared" si="18"/>
        <v>11</v>
      </c>
      <c r="J38">
        <f t="shared" si="18"/>
        <v>1200</v>
      </c>
      <c r="K38" s="28" t="s">
        <v>872</v>
      </c>
      <c r="L38" t="s">
        <v>860</v>
      </c>
      <c r="M38">
        <v>122</v>
      </c>
      <c r="N38" t="s">
        <v>861</v>
      </c>
      <c r="O38">
        <v>129</v>
      </c>
      <c r="P38" t="s">
        <v>862</v>
      </c>
      <c r="Q38">
        <v>296</v>
      </c>
      <c r="R38" t="s">
        <v>863</v>
      </c>
      <c r="S38">
        <v>120</v>
      </c>
      <c r="T38" t="s">
        <v>864</v>
      </c>
      <c r="U38">
        <v>121</v>
      </c>
      <c r="Y38" s="27" t="s">
        <v>662</v>
      </c>
    </row>
    <row r="39" spans="1:25">
      <c r="A39" t="s">
        <v>933</v>
      </c>
      <c r="B39" t="s">
        <v>800</v>
      </c>
      <c r="C39">
        <f>VALUE(C2)</f>
        <v>232</v>
      </c>
      <c r="D39">
        <f t="shared" ref="D39:J39" si="19">VALUE(D2)</f>
        <v>335</v>
      </c>
      <c r="E39">
        <f t="shared" si="19"/>
        <v>10</v>
      </c>
      <c r="F39" t="s">
        <v>948</v>
      </c>
      <c r="G39">
        <f t="shared" si="19"/>
        <v>2022</v>
      </c>
      <c r="H39">
        <f t="shared" si="19"/>
        <v>9</v>
      </c>
      <c r="I39">
        <f t="shared" si="19"/>
        <v>11</v>
      </c>
      <c r="J39">
        <f t="shared" si="19"/>
        <v>1200</v>
      </c>
      <c r="K39" s="28" t="s">
        <v>872</v>
      </c>
      <c r="Y39" s="27" t="s">
        <v>662</v>
      </c>
    </row>
    <row r="40" spans="1:25">
      <c r="A40" t="s">
        <v>934</v>
      </c>
      <c r="B40" t="s">
        <v>865</v>
      </c>
      <c r="C40">
        <f>VALUE(C2)</f>
        <v>232</v>
      </c>
      <c r="D40">
        <f t="shared" ref="D40:J40" si="20">VALUE(D2)</f>
        <v>335</v>
      </c>
      <c r="E40">
        <f t="shared" si="20"/>
        <v>10</v>
      </c>
      <c r="F40">
        <f>VALUE(F2)+123456789123456000</f>
        <v>1.2345678912345802E+17</v>
      </c>
      <c r="G40">
        <f t="shared" si="20"/>
        <v>2022</v>
      </c>
      <c r="H40">
        <f t="shared" si="20"/>
        <v>9</v>
      </c>
      <c r="I40">
        <f t="shared" si="20"/>
        <v>11</v>
      </c>
      <c r="J40">
        <f t="shared" si="20"/>
        <v>1200</v>
      </c>
      <c r="K40" s="28" t="s">
        <v>872</v>
      </c>
      <c r="L40" t="s">
        <v>860</v>
      </c>
      <c r="M40">
        <v>122</v>
      </c>
      <c r="N40" t="s">
        <v>861</v>
      </c>
      <c r="O40">
        <v>129</v>
      </c>
      <c r="P40" t="s">
        <v>862</v>
      </c>
      <c r="Q40">
        <v>296</v>
      </c>
      <c r="R40" t="s">
        <v>863</v>
      </c>
      <c r="S40">
        <v>120</v>
      </c>
      <c r="T40" t="s">
        <v>864</v>
      </c>
      <c r="U40">
        <v>121</v>
      </c>
      <c r="Y40" s="27" t="s">
        <v>662</v>
      </c>
    </row>
    <row r="41" spans="1:25">
      <c r="A41" t="s">
        <v>935</v>
      </c>
      <c r="B41" t="s">
        <v>800</v>
      </c>
      <c r="C41">
        <f>VALUE(C2)</f>
        <v>232</v>
      </c>
      <c r="D41">
        <f t="shared" ref="D41:J41" si="21">VALUE(D2)</f>
        <v>335</v>
      </c>
      <c r="E41">
        <f t="shared" si="21"/>
        <v>10</v>
      </c>
      <c r="F41">
        <f t="shared" si="21"/>
        <v>2010</v>
      </c>
      <c r="G41" t="s">
        <v>948</v>
      </c>
      <c r="H41">
        <f t="shared" si="21"/>
        <v>9</v>
      </c>
      <c r="I41">
        <f t="shared" si="21"/>
        <v>11</v>
      </c>
      <c r="J41">
        <f t="shared" si="21"/>
        <v>1200</v>
      </c>
      <c r="K41" s="28" t="s">
        <v>872</v>
      </c>
      <c r="Y41" s="27" t="s">
        <v>662</v>
      </c>
    </row>
    <row r="42" spans="1:25">
      <c r="A42" t="s">
        <v>936</v>
      </c>
      <c r="B42" t="s">
        <v>865</v>
      </c>
      <c r="C42">
        <f>VALUE(C2)</f>
        <v>232</v>
      </c>
      <c r="D42">
        <f t="shared" ref="D42:J42" si="22">VALUE(D2)</f>
        <v>335</v>
      </c>
      <c r="E42">
        <f t="shared" si="22"/>
        <v>10</v>
      </c>
      <c r="F42">
        <f t="shared" si="22"/>
        <v>2010</v>
      </c>
      <c r="G42">
        <f>VALUE(G2)+123456789123456000</f>
        <v>1.2345678912345802E+17</v>
      </c>
      <c r="H42">
        <f t="shared" si="22"/>
        <v>9</v>
      </c>
      <c r="I42">
        <f t="shared" si="22"/>
        <v>11</v>
      </c>
      <c r="J42">
        <f t="shared" si="22"/>
        <v>1200</v>
      </c>
      <c r="K42" s="28" t="s">
        <v>872</v>
      </c>
      <c r="L42" t="s">
        <v>860</v>
      </c>
      <c r="M42">
        <v>122</v>
      </c>
      <c r="N42" t="s">
        <v>861</v>
      </c>
      <c r="O42">
        <v>129</v>
      </c>
      <c r="P42" t="s">
        <v>862</v>
      </c>
      <c r="Q42">
        <v>296</v>
      </c>
      <c r="R42" t="s">
        <v>863</v>
      </c>
      <c r="S42">
        <v>120</v>
      </c>
      <c r="T42" t="s">
        <v>864</v>
      </c>
      <c r="U42">
        <v>121</v>
      </c>
      <c r="Y42" s="27" t="s">
        <v>662</v>
      </c>
    </row>
    <row r="43" spans="1:25">
      <c r="A43" t="s">
        <v>937</v>
      </c>
      <c r="B43" t="s">
        <v>800</v>
      </c>
      <c r="C43">
        <f>VALUE(C2)</f>
        <v>232</v>
      </c>
      <c r="D43">
        <f t="shared" ref="D43:J43" si="23">VALUE(D2)</f>
        <v>335</v>
      </c>
      <c r="E43">
        <f t="shared" si="23"/>
        <v>10</v>
      </c>
      <c r="F43">
        <f t="shared" si="23"/>
        <v>2010</v>
      </c>
      <c r="G43">
        <f t="shared" si="23"/>
        <v>2022</v>
      </c>
      <c r="H43" t="s">
        <v>948</v>
      </c>
      <c r="I43">
        <f t="shared" si="23"/>
        <v>11</v>
      </c>
      <c r="J43">
        <f t="shared" si="23"/>
        <v>1200</v>
      </c>
      <c r="K43" s="28" t="s">
        <v>872</v>
      </c>
      <c r="Y43" s="27" t="s">
        <v>662</v>
      </c>
    </row>
    <row r="44" spans="1:25">
      <c r="A44" t="s">
        <v>938</v>
      </c>
      <c r="B44" t="s">
        <v>865</v>
      </c>
      <c r="C44">
        <f>VALUE(C2)</f>
        <v>232</v>
      </c>
      <c r="D44">
        <f t="shared" ref="D44:J44" si="24">VALUE(D2)</f>
        <v>335</v>
      </c>
      <c r="E44">
        <f t="shared" si="24"/>
        <v>10</v>
      </c>
      <c r="F44">
        <f t="shared" si="24"/>
        <v>2010</v>
      </c>
      <c r="G44">
        <f t="shared" si="24"/>
        <v>2022</v>
      </c>
      <c r="H44">
        <f>VALUE(H2)+123456789123456000</f>
        <v>1.2345678912345602E+17</v>
      </c>
      <c r="I44">
        <f t="shared" si="24"/>
        <v>11</v>
      </c>
      <c r="J44">
        <f t="shared" si="24"/>
        <v>1200</v>
      </c>
      <c r="K44" s="28" t="s">
        <v>872</v>
      </c>
      <c r="L44" t="s">
        <v>860</v>
      </c>
      <c r="M44">
        <v>122</v>
      </c>
      <c r="N44" t="s">
        <v>861</v>
      </c>
      <c r="O44">
        <v>129</v>
      </c>
      <c r="P44" t="s">
        <v>862</v>
      </c>
      <c r="Q44">
        <v>296</v>
      </c>
      <c r="R44" t="s">
        <v>863</v>
      </c>
      <c r="S44">
        <v>120</v>
      </c>
      <c r="T44" t="s">
        <v>864</v>
      </c>
      <c r="U44">
        <v>121</v>
      </c>
      <c r="Y44" s="27" t="s">
        <v>662</v>
      </c>
    </row>
    <row r="45" spans="1:25">
      <c r="A45" t="s">
        <v>939</v>
      </c>
      <c r="B45" t="s">
        <v>800</v>
      </c>
      <c r="C45">
        <f>VALUE(C2)</f>
        <v>232</v>
      </c>
      <c r="D45">
        <f t="shared" ref="D45:J45" si="25">VALUE(D2)</f>
        <v>335</v>
      </c>
      <c r="E45">
        <f t="shared" si="25"/>
        <v>10</v>
      </c>
      <c r="F45">
        <f t="shared" si="25"/>
        <v>2010</v>
      </c>
      <c r="G45">
        <f t="shared" si="25"/>
        <v>2022</v>
      </c>
      <c r="H45">
        <f t="shared" si="25"/>
        <v>9</v>
      </c>
      <c r="I45" t="s">
        <v>948</v>
      </c>
      <c r="J45">
        <f t="shared" si="25"/>
        <v>1200</v>
      </c>
      <c r="K45" s="28" t="s">
        <v>872</v>
      </c>
      <c r="Y45" s="27" t="s">
        <v>662</v>
      </c>
    </row>
    <row r="46" spans="1:25">
      <c r="A46" t="s">
        <v>940</v>
      </c>
      <c r="B46" t="s">
        <v>865</v>
      </c>
      <c r="C46">
        <f>VALUE(C2)</f>
        <v>232</v>
      </c>
      <c r="D46">
        <f t="shared" ref="D46:J46" si="26">VALUE(D2)</f>
        <v>335</v>
      </c>
      <c r="E46">
        <f t="shared" si="26"/>
        <v>10</v>
      </c>
      <c r="F46">
        <f t="shared" si="26"/>
        <v>2010</v>
      </c>
      <c r="G46">
        <f t="shared" si="26"/>
        <v>2022</v>
      </c>
      <c r="H46">
        <f t="shared" si="26"/>
        <v>9</v>
      </c>
      <c r="I46">
        <f>VALUE(I2)+123456789123456000</f>
        <v>1.2345678912345602E+17</v>
      </c>
      <c r="J46">
        <f t="shared" si="26"/>
        <v>1200</v>
      </c>
      <c r="K46" s="28" t="s">
        <v>872</v>
      </c>
      <c r="L46" t="s">
        <v>860</v>
      </c>
      <c r="M46">
        <v>122</v>
      </c>
      <c r="N46" t="s">
        <v>861</v>
      </c>
      <c r="O46">
        <v>129</v>
      </c>
      <c r="P46" t="s">
        <v>862</v>
      </c>
      <c r="Q46">
        <v>296</v>
      </c>
      <c r="R46" t="s">
        <v>863</v>
      </c>
      <c r="S46">
        <v>120</v>
      </c>
      <c r="T46" t="s">
        <v>864</v>
      </c>
      <c r="U46">
        <v>121</v>
      </c>
      <c r="Y46" s="27" t="s">
        <v>662</v>
      </c>
    </row>
    <row r="47" spans="1:25">
      <c r="A47" t="s">
        <v>941</v>
      </c>
      <c r="B47" t="s">
        <v>800</v>
      </c>
      <c r="C47">
        <f>VALUE(C2)</f>
        <v>232</v>
      </c>
      <c r="D47">
        <f t="shared" ref="D47:I47" si="27">VALUE(D2)</f>
        <v>335</v>
      </c>
      <c r="E47">
        <f t="shared" si="27"/>
        <v>10</v>
      </c>
      <c r="F47">
        <f t="shared" si="27"/>
        <v>2010</v>
      </c>
      <c r="G47">
        <f t="shared" si="27"/>
        <v>2022</v>
      </c>
      <c r="H47">
        <f t="shared" si="27"/>
        <v>9</v>
      </c>
      <c r="I47">
        <f t="shared" si="27"/>
        <v>11</v>
      </c>
      <c r="J47" t="s">
        <v>948</v>
      </c>
      <c r="K47" s="28" t="s">
        <v>872</v>
      </c>
      <c r="Y47" s="27" t="s">
        <v>662</v>
      </c>
    </row>
    <row r="48" spans="1:25">
      <c r="A48" t="s">
        <v>942</v>
      </c>
      <c r="B48" t="s">
        <v>800</v>
      </c>
      <c r="C48">
        <f>VALUE(C2)</f>
        <v>232</v>
      </c>
      <c r="D48">
        <f t="shared" ref="D48:J48" si="28">VALUE(D2)</f>
        <v>335</v>
      </c>
      <c r="E48">
        <f t="shared" si="28"/>
        <v>10</v>
      </c>
      <c r="F48">
        <f t="shared" si="28"/>
        <v>2010</v>
      </c>
      <c r="G48">
        <f t="shared" si="28"/>
        <v>2022</v>
      </c>
      <c r="H48">
        <f t="shared" si="28"/>
        <v>9</v>
      </c>
      <c r="I48">
        <f t="shared" si="28"/>
        <v>11</v>
      </c>
      <c r="J48">
        <f t="shared" si="28"/>
        <v>1200</v>
      </c>
      <c r="K48" t="s">
        <v>948</v>
      </c>
      <c r="Y48" s="27" t="s">
        <v>662</v>
      </c>
    </row>
    <row r="49" spans="1:25">
      <c r="A49" t="s">
        <v>943</v>
      </c>
      <c r="B49" t="s">
        <v>865</v>
      </c>
      <c r="C49">
        <f>VALUE(C2)</f>
        <v>232</v>
      </c>
      <c r="D49">
        <f t="shared" ref="D49:J49" si="29">VALUE(D2)</f>
        <v>335</v>
      </c>
      <c r="E49">
        <f t="shared" si="29"/>
        <v>10</v>
      </c>
      <c r="F49">
        <f t="shared" si="29"/>
        <v>2010</v>
      </c>
      <c r="G49">
        <f t="shared" si="29"/>
        <v>2022</v>
      </c>
      <c r="H49">
        <f t="shared" si="29"/>
        <v>9</v>
      </c>
      <c r="I49">
        <f t="shared" si="29"/>
        <v>11</v>
      </c>
      <c r="J49">
        <f t="shared" si="29"/>
        <v>1200</v>
      </c>
      <c r="K49" s="28" t="s">
        <v>872</v>
      </c>
      <c r="L49" t="s">
        <v>860</v>
      </c>
      <c r="M49" t="s">
        <v>948</v>
      </c>
      <c r="N49" t="s">
        <v>861</v>
      </c>
      <c r="O49">
        <v>129</v>
      </c>
      <c r="P49" t="s">
        <v>862</v>
      </c>
      <c r="Q49">
        <v>296</v>
      </c>
      <c r="R49" t="s">
        <v>863</v>
      </c>
      <c r="S49">
        <v>120</v>
      </c>
      <c r="T49" t="s">
        <v>864</v>
      </c>
      <c r="U49">
        <v>121</v>
      </c>
      <c r="Y49" s="27" t="s">
        <v>662</v>
      </c>
    </row>
    <row r="50" spans="1:25">
      <c r="A50" t="s">
        <v>944</v>
      </c>
      <c r="B50" t="s">
        <v>865</v>
      </c>
      <c r="C50">
        <f>VALUE(C2)</f>
        <v>232</v>
      </c>
      <c r="D50">
        <f t="shared" ref="D50:J50" si="30">VALUE(D2)</f>
        <v>335</v>
      </c>
      <c r="E50">
        <f t="shared" si="30"/>
        <v>10</v>
      </c>
      <c r="F50">
        <f t="shared" si="30"/>
        <v>2010</v>
      </c>
      <c r="G50">
        <f t="shared" si="30"/>
        <v>2022</v>
      </c>
      <c r="H50">
        <f t="shared" si="30"/>
        <v>9</v>
      </c>
      <c r="I50">
        <f t="shared" si="30"/>
        <v>11</v>
      </c>
      <c r="J50">
        <f t="shared" si="30"/>
        <v>1200</v>
      </c>
      <c r="K50" s="28" t="s">
        <v>872</v>
      </c>
      <c r="L50" t="s">
        <v>860</v>
      </c>
      <c r="M50">
        <v>122</v>
      </c>
      <c r="N50" t="s">
        <v>861</v>
      </c>
      <c r="O50" t="s">
        <v>948</v>
      </c>
      <c r="P50" t="s">
        <v>862</v>
      </c>
      <c r="Q50">
        <v>296</v>
      </c>
      <c r="R50" t="s">
        <v>863</v>
      </c>
      <c r="S50">
        <v>120</v>
      </c>
      <c r="T50" t="s">
        <v>864</v>
      </c>
      <c r="U50">
        <v>121</v>
      </c>
      <c r="Y50" s="27" t="s">
        <v>662</v>
      </c>
    </row>
    <row r="51" spans="1:25">
      <c r="A51" t="s">
        <v>945</v>
      </c>
      <c r="B51" t="s">
        <v>865</v>
      </c>
      <c r="C51">
        <f>VALUE(C2)</f>
        <v>232</v>
      </c>
      <c r="D51">
        <f t="shared" ref="D51:J51" si="31">VALUE(D2)</f>
        <v>335</v>
      </c>
      <c r="E51">
        <f t="shared" si="31"/>
        <v>10</v>
      </c>
      <c r="F51">
        <f t="shared" si="31"/>
        <v>2010</v>
      </c>
      <c r="G51">
        <f t="shared" si="31"/>
        <v>2022</v>
      </c>
      <c r="H51">
        <f t="shared" si="31"/>
        <v>9</v>
      </c>
      <c r="I51">
        <f t="shared" si="31"/>
        <v>11</v>
      </c>
      <c r="J51">
        <f t="shared" si="31"/>
        <v>1200</v>
      </c>
      <c r="K51" s="28" t="s">
        <v>872</v>
      </c>
      <c r="L51" t="s">
        <v>860</v>
      </c>
      <c r="M51">
        <v>122</v>
      </c>
      <c r="N51" t="s">
        <v>861</v>
      </c>
      <c r="O51">
        <v>129</v>
      </c>
      <c r="P51" t="s">
        <v>862</v>
      </c>
      <c r="Q51" t="s">
        <v>948</v>
      </c>
      <c r="R51" t="s">
        <v>863</v>
      </c>
      <c r="S51">
        <v>120</v>
      </c>
      <c r="T51" t="s">
        <v>864</v>
      </c>
      <c r="U51">
        <v>121</v>
      </c>
      <c r="Y51" s="27" t="s">
        <v>662</v>
      </c>
    </row>
    <row r="52" spans="1:25">
      <c r="A52" t="s">
        <v>946</v>
      </c>
      <c r="B52" t="s">
        <v>865</v>
      </c>
      <c r="C52">
        <f>VALUE(C2)</f>
        <v>232</v>
      </c>
      <c r="D52">
        <f t="shared" ref="D52:J52" si="32">VALUE(D2)</f>
        <v>335</v>
      </c>
      <c r="E52">
        <f t="shared" si="32"/>
        <v>10</v>
      </c>
      <c r="F52">
        <f t="shared" si="32"/>
        <v>2010</v>
      </c>
      <c r="G52">
        <f t="shared" si="32"/>
        <v>2022</v>
      </c>
      <c r="H52">
        <f t="shared" si="32"/>
        <v>9</v>
      </c>
      <c r="I52">
        <f t="shared" si="32"/>
        <v>11</v>
      </c>
      <c r="J52">
        <f t="shared" si="32"/>
        <v>1200</v>
      </c>
      <c r="K52" s="28" t="s">
        <v>872</v>
      </c>
      <c r="L52" t="s">
        <v>860</v>
      </c>
      <c r="M52">
        <v>122</v>
      </c>
      <c r="N52" t="s">
        <v>861</v>
      </c>
      <c r="O52">
        <v>129</v>
      </c>
      <c r="P52" t="s">
        <v>862</v>
      </c>
      <c r="Q52">
        <v>296</v>
      </c>
      <c r="R52" t="s">
        <v>863</v>
      </c>
      <c r="S52" t="s">
        <v>948</v>
      </c>
      <c r="T52" t="s">
        <v>864</v>
      </c>
      <c r="U52">
        <v>121</v>
      </c>
      <c r="Y52" s="27" t="s">
        <v>662</v>
      </c>
    </row>
    <row r="53" spans="1:25">
      <c r="A53" t="s">
        <v>947</v>
      </c>
      <c r="B53" t="s">
        <v>865</v>
      </c>
      <c r="C53">
        <f>VALUE(C2)</f>
        <v>232</v>
      </c>
      <c r="D53">
        <f t="shared" ref="D53:J53" si="33">VALUE(D2)</f>
        <v>335</v>
      </c>
      <c r="E53">
        <f t="shared" si="33"/>
        <v>10</v>
      </c>
      <c r="F53">
        <f t="shared" si="33"/>
        <v>2010</v>
      </c>
      <c r="G53">
        <f t="shared" si="33"/>
        <v>2022</v>
      </c>
      <c r="H53">
        <f t="shared" si="33"/>
        <v>9</v>
      </c>
      <c r="I53">
        <f t="shared" si="33"/>
        <v>11</v>
      </c>
      <c r="J53">
        <f t="shared" si="33"/>
        <v>1200</v>
      </c>
      <c r="K53" s="28" t="s">
        <v>872</v>
      </c>
      <c r="L53" t="s">
        <v>860</v>
      </c>
      <c r="M53">
        <v>122</v>
      </c>
      <c r="N53" t="s">
        <v>861</v>
      </c>
      <c r="O53">
        <v>129</v>
      </c>
      <c r="P53" t="s">
        <v>862</v>
      </c>
      <c r="Q53">
        <v>296</v>
      </c>
      <c r="R53" t="s">
        <v>863</v>
      </c>
      <c r="S53">
        <v>120</v>
      </c>
      <c r="T53" t="s">
        <v>864</v>
      </c>
      <c r="U53" t="s">
        <v>948</v>
      </c>
      <c r="Y53" s="27" t="s">
        <v>662</v>
      </c>
    </row>
    <row r="54" spans="1:25">
      <c r="A54" t="s">
        <v>957</v>
      </c>
      <c r="B54" t="s">
        <v>800</v>
      </c>
      <c r="C54">
        <f>VALUE(C2-C2-1)</f>
        <v>-1</v>
      </c>
      <c r="D54">
        <f t="shared" ref="D54:K54" si="34">VALUE(D2)</f>
        <v>335</v>
      </c>
      <c r="E54">
        <f t="shared" si="34"/>
        <v>10</v>
      </c>
      <c r="F54">
        <f t="shared" si="34"/>
        <v>2010</v>
      </c>
      <c r="G54">
        <f t="shared" si="34"/>
        <v>2022</v>
      </c>
      <c r="H54">
        <f t="shared" si="34"/>
        <v>9</v>
      </c>
      <c r="I54">
        <f t="shared" si="34"/>
        <v>11</v>
      </c>
      <c r="J54">
        <f t="shared" si="34"/>
        <v>1200</v>
      </c>
      <c r="K54" s="28" t="s">
        <v>872</v>
      </c>
      <c r="Y54" s="27" t="s">
        <v>971</v>
      </c>
    </row>
    <row r="55" spans="1:25">
      <c r="A55" t="s">
        <v>958</v>
      </c>
      <c r="B55" t="s">
        <v>800</v>
      </c>
      <c r="C55">
        <f>VALUE(C2+C2+10)</f>
        <v>474</v>
      </c>
      <c r="D55">
        <f t="shared" ref="D55:K55" si="35">VALUE(D2)</f>
        <v>335</v>
      </c>
      <c r="E55">
        <f t="shared" si="35"/>
        <v>10</v>
      </c>
      <c r="F55">
        <f t="shared" si="35"/>
        <v>2010</v>
      </c>
      <c r="G55">
        <f t="shared" si="35"/>
        <v>2022</v>
      </c>
      <c r="H55">
        <f t="shared" si="35"/>
        <v>9</v>
      </c>
      <c r="I55">
        <f t="shared" si="35"/>
        <v>11</v>
      </c>
      <c r="J55">
        <f t="shared" si="35"/>
        <v>1200</v>
      </c>
      <c r="K55" s="28" t="s">
        <v>872</v>
      </c>
      <c r="Y55" s="27" t="s">
        <v>971</v>
      </c>
    </row>
    <row r="56" spans="1:25">
      <c r="A56" t="s">
        <v>968</v>
      </c>
      <c r="B56" t="s">
        <v>800</v>
      </c>
      <c r="C56">
        <f>VALUE(C2)</f>
        <v>232</v>
      </c>
      <c r="D56">
        <f>VALUE(D2-D2-1)</f>
        <v>-1</v>
      </c>
      <c r="E56">
        <f t="shared" ref="E56:K56" si="36">VALUE(E2)</f>
        <v>10</v>
      </c>
      <c r="F56">
        <f t="shared" si="36"/>
        <v>2010</v>
      </c>
      <c r="G56">
        <f t="shared" si="36"/>
        <v>2022</v>
      </c>
      <c r="H56">
        <f t="shared" si="36"/>
        <v>9</v>
      </c>
      <c r="I56">
        <f t="shared" si="36"/>
        <v>11</v>
      </c>
      <c r="J56">
        <f t="shared" si="36"/>
        <v>1200</v>
      </c>
      <c r="K56" s="28" t="s">
        <v>872</v>
      </c>
      <c r="Y56" s="27" t="s">
        <v>970</v>
      </c>
    </row>
    <row r="57" spans="1:25">
      <c r="A57" t="s">
        <v>969</v>
      </c>
      <c r="B57" t="s">
        <v>800</v>
      </c>
      <c r="C57">
        <f>VALUE(C2)</f>
        <v>232</v>
      </c>
      <c r="D57">
        <f>VALUE(D2+D2+10)</f>
        <v>680</v>
      </c>
      <c r="E57">
        <f t="shared" ref="E57:K57" si="37">VALUE(E2)</f>
        <v>10</v>
      </c>
      <c r="F57">
        <f t="shared" si="37"/>
        <v>2010</v>
      </c>
      <c r="G57">
        <f t="shared" si="37"/>
        <v>2022</v>
      </c>
      <c r="H57">
        <f t="shared" si="37"/>
        <v>9</v>
      </c>
      <c r="I57">
        <f t="shared" si="37"/>
        <v>11</v>
      </c>
      <c r="J57">
        <f t="shared" si="37"/>
        <v>1200</v>
      </c>
      <c r="K57" s="28" t="s">
        <v>872</v>
      </c>
      <c r="Y57" s="27" t="s">
        <v>970</v>
      </c>
    </row>
    <row r="58" spans="1:25">
      <c r="A58" t="s">
        <v>904</v>
      </c>
      <c r="B58" t="s">
        <v>800</v>
      </c>
      <c r="C58">
        <f>VALUE(C2)</f>
        <v>232</v>
      </c>
      <c r="D58">
        <f t="shared" ref="D58:J58" si="38">VALUE(D2)</f>
        <v>335</v>
      </c>
      <c r="E58">
        <f t="shared" si="38"/>
        <v>10</v>
      </c>
      <c r="F58">
        <f t="shared" si="38"/>
        <v>2010</v>
      </c>
      <c r="G58">
        <f t="shared" si="38"/>
        <v>2022</v>
      </c>
      <c r="H58">
        <f t="shared" si="38"/>
        <v>9</v>
      </c>
      <c r="I58">
        <f t="shared" si="38"/>
        <v>11</v>
      </c>
      <c r="J58">
        <f t="shared" si="38"/>
        <v>1200</v>
      </c>
      <c r="K58" s="28" t="s">
        <v>872</v>
      </c>
      <c r="Y58" s="27" t="s">
        <v>895</v>
      </c>
    </row>
    <row r="59" spans="1:25">
      <c r="A59" t="s">
        <v>905</v>
      </c>
      <c r="B59" t="s">
        <v>865</v>
      </c>
      <c r="C59">
        <f>VALUE(C2)</f>
        <v>232</v>
      </c>
      <c r="D59">
        <f t="shared" ref="D59:J59" si="39">VALUE(D2)</f>
        <v>335</v>
      </c>
      <c r="E59">
        <f t="shared" si="39"/>
        <v>10</v>
      </c>
      <c r="F59">
        <f t="shared" si="39"/>
        <v>2010</v>
      </c>
      <c r="G59">
        <f t="shared" si="39"/>
        <v>2022</v>
      </c>
      <c r="H59">
        <f t="shared" si="39"/>
        <v>9</v>
      </c>
      <c r="I59">
        <f t="shared" si="39"/>
        <v>11</v>
      </c>
      <c r="J59">
        <f t="shared" si="39"/>
        <v>1200</v>
      </c>
      <c r="K59" s="28" t="s">
        <v>872</v>
      </c>
      <c r="L59" t="s">
        <v>860</v>
      </c>
      <c r="M59">
        <v>122</v>
      </c>
      <c r="N59" t="s">
        <v>861</v>
      </c>
      <c r="O59">
        <v>129</v>
      </c>
      <c r="P59" t="s">
        <v>862</v>
      </c>
      <c r="Q59">
        <v>296</v>
      </c>
      <c r="R59" t="s">
        <v>863</v>
      </c>
      <c r="S59">
        <v>120</v>
      </c>
      <c r="T59" t="s">
        <v>864</v>
      </c>
      <c r="U59">
        <v>121</v>
      </c>
      <c r="Y59" s="27" t="s">
        <v>892</v>
      </c>
    </row>
    <row r="60" spans="1:25">
      <c r="A60" t="s">
        <v>906</v>
      </c>
      <c r="B60" t="s">
        <v>800</v>
      </c>
      <c r="C60">
        <f>VALUE(C2)</f>
        <v>232</v>
      </c>
      <c r="D60">
        <f t="shared" ref="D60:J60" si="40">VALUE(D2)</f>
        <v>335</v>
      </c>
      <c r="E60">
        <f t="shared" si="40"/>
        <v>10</v>
      </c>
      <c r="F60">
        <f t="shared" si="40"/>
        <v>2010</v>
      </c>
      <c r="G60">
        <f t="shared" si="40"/>
        <v>2022</v>
      </c>
      <c r="H60">
        <f t="shared" si="40"/>
        <v>9</v>
      </c>
      <c r="I60">
        <f t="shared" si="40"/>
        <v>11</v>
      </c>
      <c r="J60">
        <f t="shared" si="40"/>
        <v>1200</v>
      </c>
      <c r="K60" s="28" t="s">
        <v>872</v>
      </c>
      <c r="Y60" s="27" t="s">
        <v>892</v>
      </c>
    </row>
    <row r="61" spans="1:25">
      <c r="A61" t="s">
        <v>907</v>
      </c>
      <c r="B61" t="s">
        <v>865</v>
      </c>
      <c r="C61">
        <f>VALUE(C2)</f>
        <v>232</v>
      </c>
      <c r="D61">
        <f t="shared" ref="D61:J61" si="41">VALUE(D2)</f>
        <v>335</v>
      </c>
      <c r="E61">
        <f t="shared" si="41"/>
        <v>10</v>
      </c>
      <c r="F61">
        <f t="shared" si="41"/>
        <v>2010</v>
      </c>
      <c r="G61">
        <f t="shared" si="41"/>
        <v>2022</v>
      </c>
      <c r="H61">
        <f t="shared" si="41"/>
        <v>9</v>
      </c>
      <c r="I61">
        <f t="shared" si="41"/>
        <v>11</v>
      </c>
      <c r="J61">
        <f t="shared" si="41"/>
        <v>1200</v>
      </c>
      <c r="K61" s="28" t="s">
        <v>872</v>
      </c>
      <c r="L61" t="s">
        <v>860</v>
      </c>
      <c r="M61">
        <v>122</v>
      </c>
      <c r="N61" t="s">
        <v>861</v>
      </c>
      <c r="O61">
        <v>129</v>
      </c>
      <c r="P61" t="s">
        <v>862</v>
      </c>
      <c r="Q61">
        <v>296</v>
      </c>
      <c r="R61" t="s">
        <v>863</v>
      </c>
      <c r="S61">
        <v>120</v>
      </c>
      <c r="T61" t="s">
        <v>864</v>
      </c>
      <c r="U61">
        <v>121</v>
      </c>
      <c r="Y61" s="27" t="s">
        <v>893</v>
      </c>
    </row>
    <row r="62" spans="1:25">
      <c r="A62" t="s">
        <v>908</v>
      </c>
      <c r="B62" t="s">
        <v>800</v>
      </c>
      <c r="C62">
        <f>VALUE(C2)</f>
        <v>232</v>
      </c>
      <c r="D62">
        <f t="shared" ref="D62:J62" si="42">VALUE(D2)</f>
        <v>335</v>
      </c>
      <c r="E62">
        <f t="shared" si="42"/>
        <v>10</v>
      </c>
      <c r="F62">
        <f t="shared" si="42"/>
        <v>2010</v>
      </c>
      <c r="G62">
        <f t="shared" si="42"/>
        <v>2022</v>
      </c>
      <c r="H62">
        <f t="shared" si="42"/>
        <v>9</v>
      </c>
      <c r="I62">
        <f t="shared" si="42"/>
        <v>11</v>
      </c>
      <c r="J62">
        <f t="shared" si="42"/>
        <v>1200</v>
      </c>
      <c r="K62" s="28" t="s">
        <v>872</v>
      </c>
      <c r="Y62" s="27" t="s">
        <v>893</v>
      </c>
    </row>
    <row r="63" spans="1:25">
      <c r="A63" t="s">
        <v>909</v>
      </c>
      <c r="B63" t="s">
        <v>865</v>
      </c>
      <c r="C63">
        <f>VALUE(C2)</f>
        <v>232</v>
      </c>
      <c r="D63">
        <f t="shared" ref="D63:J63" si="43">VALUE(D2)</f>
        <v>335</v>
      </c>
      <c r="E63">
        <f t="shared" si="43"/>
        <v>10</v>
      </c>
      <c r="F63">
        <f t="shared" si="43"/>
        <v>2010</v>
      </c>
      <c r="G63">
        <f t="shared" si="43"/>
        <v>2022</v>
      </c>
      <c r="H63">
        <f t="shared" si="43"/>
        <v>9</v>
      </c>
      <c r="I63">
        <f t="shared" si="43"/>
        <v>11</v>
      </c>
      <c r="J63">
        <f t="shared" si="43"/>
        <v>1200</v>
      </c>
      <c r="K63" s="28" t="s">
        <v>872</v>
      </c>
      <c r="L63" t="s">
        <v>860</v>
      </c>
      <c r="M63">
        <v>122</v>
      </c>
      <c r="N63" t="s">
        <v>861</v>
      </c>
      <c r="O63">
        <v>129</v>
      </c>
      <c r="P63" t="s">
        <v>862</v>
      </c>
      <c r="Q63">
        <v>296</v>
      </c>
      <c r="R63" t="s">
        <v>863</v>
      </c>
      <c r="S63">
        <v>120</v>
      </c>
      <c r="T63" t="s">
        <v>864</v>
      </c>
      <c r="U63">
        <v>121</v>
      </c>
      <c r="Y63" s="27" t="s">
        <v>894</v>
      </c>
    </row>
    <row r="64" spans="1:25">
      <c r="A64" t="s">
        <v>910</v>
      </c>
      <c r="B64" t="s">
        <v>800</v>
      </c>
      <c r="C64">
        <f>VALUE(C2)</f>
        <v>232</v>
      </c>
      <c r="D64">
        <f t="shared" ref="D64:J64" si="44">VALUE(D2)</f>
        <v>335</v>
      </c>
      <c r="E64">
        <f t="shared" si="44"/>
        <v>10</v>
      </c>
      <c r="F64">
        <f t="shared" si="44"/>
        <v>2010</v>
      </c>
      <c r="G64">
        <f t="shared" si="44"/>
        <v>2022</v>
      </c>
      <c r="H64">
        <f t="shared" si="44"/>
        <v>9</v>
      </c>
      <c r="I64">
        <f t="shared" si="44"/>
        <v>11</v>
      </c>
      <c r="J64">
        <f t="shared" si="44"/>
        <v>1200</v>
      </c>
      <c r="K64" s="28" t="s">
        <v>872</v>
      </c>
      <c r="Y64" s="27" t="s">
        <v>894</v>
      </c>
    </row>
    <row r="65" spans="1:25">
      <c r="A65" t="s">
        <v>911</v>
      </c>
      <c r="B65" t="s">
        <v>865</v>
      </c>
      <c r="C65">
        <f>VALUE(C2)</f>
        <v>232</v>
      </c>
      <c r="D65">
        <f t="shared" ref="D65:J65" si="45">VALUE(D2)</f>
        <v>335</v>
      </c>
      <c r="E65">
        <f t="shared" si="45"/>
        <v>10</v>
      </c>
      <c r="F65">
        <f t="shared" si="45"/>
        <v>2010</v>
      </c>
      <c r="G65">
        <f t="shared" si="45"/>
        <v>2022</v>
      </c>
      <c r="H65">
        <f t="shared" si="45"/>
        <v>9</v>
      </c>
      <c r="I65">
        <f t="shared" si="45"/>
        <v>11</v>
      </c>
      <c r="J65">
        <f t="shared" si="45"/>
        <v>1200</v>
      </c>
      <c r="K65" s="28" t="s">
        <v>872</v>
      </c>
      <c r="L65" t="s">
        <v>860</v>
      </c>
      <c r="M65">
        <v>122</v>
      </c>
      <c r="N65" t="s">
        <v>861</v>
      </c>
      <c r="O65">
        <v>129</v>
      </c>
      <c r="P65" t="s">
        <v>862</v>
      </c>
      <c r="Q65">
        <v>296</v>
      </c>
      <c r="R65" t="s">
        <v>863</v>
      </c>
      <c r="S65">
        <v>120</v>
      </c>
      <c r="T65" t="s">
        <v>864</v>
      </c>
      <c r="U65">
        <v>121</v>
      </c>
      <c r="Y65" s="27" t="s">
        <v>893</v>
      </c>
    </row>
    <row r="66" spans="1:25">
      <c r="A66" t="s">
        <v>912</v>
      </c>
      <c r="B66" t="s">
        <v>800</v>
      </c>
      <c r="C66">
        <f>VALUE(C2)</f>
        <v>232</v>
      </c>
      <c r="D66">
        <f t="shared" ref="D66:J66" si="46">VALUE(D2)</f>
        <v>335</v>
      </c>
      <c r="E66">
        <f t="shared" si="46"/>
        <v>10</v>
      </c>
      <c r="F66">
        <f t="shared" si="46"/>
        <v>2010</v>
      </c>
      <c r="G66">
        <f t="shared" si="46"/>
        <v>2022</v>
      </c>
      <c r="H66">
        <f t="shared" si="46"/>
        <v>9</v>
      </c>
      <c r="I66">
        <f t="shared" si="46"/>
        <v>11</v>
      </c>
      <c r="J66">
        <f t="shared" si="46"/>
        <v>1200</v>
      </c>
      <c r="K66" s="28" t="s">
        <v>872</v>
      </c>
      <c r="Y66" s="27" t="s">
        <v>896</v>
      </c>
    </row>
    <row r="67" spans="1:25">
      <c r="A67" t="s">
        <v>913</v>
      </c>
      <c r="B67" t="s">
        <v>865</v>
      </c>
      <c r="C67">
        <f>VALUE(C2)</f>
        <v>232</v>
      </c>
      <c r="D67">
        <f t="shared" ref="D67:J67" si="47">VALUE(D2)</f>
        <v>335</v>
      </c>
      <c r="E67">
        <f t="shared" si="47"/>
        <v>10</v>
      </c>
      <c r="F67">
        <f t="shared" si="47"/>
        <v>2010</v>
      </c>
      <c r="G67">
        <f t="shared" si="47"/>
        <v>2022</v>
      </c>
      <c r="H67">
        <f t="shared" si="47"/>
        <v>9</v>
      </c>
      <c r="I67">
        <f t="shared" si="47"/>
        <v>11</v>
      </c>
      <c r="J67">
        <f t="shared" si="47"/>
        <v>1200</v>
      </c>
      <c r="K67" s="28" t="s">
        <v>872</v>
      </c>
      <c r="L67" t="s">
        <v>860</v>
      </c>
      <c r="M67">
        <v>122</v>
      </c>
      <c r="N67" t="s">
        <v>861</v>
      </c>
      <c r="O67">
        <v>129</v>
      </c>
      <c r="P67" t="s">
        <v>862</v>
      </c>
      <c r="Q67">
        <v>296</v>
      </c>
      <c r="R67" t="s">
        <v>863</v>
      </c>
      <c r="S67">
        <v>120</v>
      </c>
      <c r="T67" t="s">
        <v>864</v>
      </c>
      <c r="U67">
        <v>121</v>
      </c>
      <c r="Y67" s="27" t="s">
        <v>897</v>
      </c>
    </row>
    <row r="68" spans="1:25">
      <c r="A68" t="s">
        <v>914</v>
      </c>
      <c r="B68" t="s">
        <v>800</v>
      </c>
      <c r="C68">
        <f>VALUE(C2)</f>
        <v>232</v>
      </c>
      <c r="D68">
        <f t="shared" ref="D68:J68" si="48">VALUE(D2)</f>
        <v>335</v>
      </c>
      <c r="E68">
        <f t="shared" si="48"/>
        <v>10</v>
      </c>
      <c r="F68">
        <f t="shared" si="48"/>
        <v>2010</v>
      </c>
      <c r="G68">
        <f t="shared" si="48"/>
        <v>2022</v>
      </c>
      <c r="H68">
        <f t="shared" si="48"/>
        <v>9</v>
      </c>
      <c r="I68">
        <f t="shared" si="48"/>
        <v>11</v>
      </c>
      <c r="J68">
        <f t="shared" si="48"/>
        <v>1200</v>
      </c>
      <c r="K68" s="28" t="s">
        <v>872</v>
      </c>
      <c r="Y68" s="27" t="s">
        <v>897</v>
      </c>
    </row>
    <row r="69" spans="1:25">
      <c r="A69" t="s">
        <v>915</v>
      </c>
      <c r="B69" t="s">
        <v>865</v>
      </c>
      <c r="C69">
        <f>VALUE(C2)</f>
        <v>232</v>
      </c>
      <c r="D69">
        <f t="shared" ref="D69:J69" si="49">VALUE(D2)</f>
        <v>335</v>
      </c>
      <c r="E69">
        <f t="shared" si="49"/>
        <v>10</v>
      </c>
      <c r="F69">
        <f t="shared" si="49"/>
        <v>2010</v>
      </c>
      <c r="G69">
        <f t="shared" si="49"/>
        <v>2022</v>
      </c>
      <c r="H69">
        <f t="shared" si="49"/>
        <v>9</v>
      </c>
      <c r="I69">
        <f t="shared" si="49"/>
        <v>11</v>
      </c>
      <c r="J69">
        <f t="shared" si="49"/>
        <v>1200</v>
      </c>
      <c r="K69" s="28" t="s">
        <v>872</v>
      </c>
      <c r="L69" t="s">
        <v>860</v>
      </c>
      <c r="M69">
        <v>122</v>
      </c>
      <c r="N69" t="s">
        <v>861</v>
      </c>
      <c r="O69">
        <v>129</v>
      </c>
      <c r="P69" t="s">
        <v>862</v>
      </c>
      <c r="Q69">
        <v>296</v>
      </c>
      <c r="R69" t="s">
        <v>863</v>
      </c>
      <c r="S69">
        <v>120</v>
      </c>
      <c r="T69" t="s">
        <v>864</v>
      </c>
      <c r="U69">
        <v>121</v>
      </c>
      <c r="Y69" s="27" t="s">
        <v>898</v>
      </c>
    </row>
    <row r="70" spans="1:25">
      <c r="A70" t="s">
        <v>916</v>
      </c>
      <c r="B70" t="s">
        <v>800</v>
      </c>
      <c r="C70">
        <f>VALUE(C2)</f>
        <v>232</v>
      </c>
      <c r="D70">
        <f t="shared" ref="D70:J70" si="50">VALUE(D2)</f>
        <v>335</v>
      </c>
      <c r="E70">
        <f t="shared" si="50"/>
        <v>10</v>
      </c>
      <c r="F70">
        <f t="shared" si="50"/>
        <v>2010</v>
      </c>
      <c r="G70">
        <f t="shared" si="50"/>
        <v>2022</v>
      </c>
      <c r="H70">
        <f t="shared" si="50"/>
        <v>9</v>
      </c>
      <c r="I70">
        <f t="shared" si="50"/>
        <v>11</v>
      </c>
      <c r="J70">
        <f t="shared" si="50"/>
        <v>1200</v>
      </c>
      <c r="K70" s="28" t="s">
        <v>872</v>
      </c>
      <c r="Y70" s="27" t="s">
        <v>899</v>
      </c>
    </row>
    <row r="71" spans="1:25">
      <c r="A71" t="s">
        <v>917</v>
      </c>
      <c r="B71" t="s">
        <v>865</v>
      </c>
      <c r="C71">
        <f>VALUE(C2)</f>
        <v>232</v>
      </c>
      <c r="D71">
        <f t="shared" ref="D71:J71" si="51">VALUE(D2)</f>
        <v>335</v>
      </c>
      <c r="E71">
        <f t="shared" si="51"/>
        <v>10</v>
      </c>
      <c r="F71">
        <f t="shared" si="51"/>
        <v>2010</v>
      </c>
      <c r="G71">
        <f t="shared" si="51"/>
        <v>2022</v>
      </c>
      <c r="H71">
        <f t="shared" si="51"/>
        <v>9</v>
      </c>
      <c r="I71">
        <f t="shared" si="51"/>
        <v>11</v>
      </c>
      <c r="J71">
        <f t="shared" si="51"/>
        <v>1200</v>
      </c>
      <c r="K71" s="28" t="s">
        <v>872</v>
      </c>
      <c r="L71" t="s">
        <v>860</v>
      </c>
      <c r="M71">
        <v>122</v>
      </c>
      <c r="N71" t="s">
        <v>861</v>
      </c>
      <c r="O71">
        <v>129</v>
      </c>
      <c r="P71" t="s">
        <v>862</v>
      </c>
      <c r="Q71">
        <v>296</v>
      </c>
      <c r="R71" t="s">
        <v>863</v>
      </c>
      <c r="S71">
        <v>120</v>
      </c>
      <c r="T71" t="s">
        <v>864</v>
      </c>
      <c r="U71">
        <v>121</v>
      </c>
      <c r="Y71" s="27" t="s">
        <v>899</v>
      </c>
    </row>
    <row r="72" spans="1:25">
      <c r="A72" t="s">
        <v>918</v>
      </c>
      <c r="B72" t="s">
        <v>800</v>
      </c>
      <c r="C72">
        <f>VALUE(C2)</f>
        <v>232</v>
      </c>
      <c r="D72">
        <f t="shared" ref="D72:J72" si="52">VALUE(D2)</f>
        <v>335</v>
      </c>
      <c r="E72">
        <f t="shared" si="52"/>
        <v>10</v>
      </c>
      <c r="F72">
        <f t="shared" si="52"/>
        <v>2010</v>
      </c>
      <c r="G72">
        <f t="shared" si="52"/>
        <v>2022</v>
      </c>
      <c r="H72">
        <f t="shared" si="52"/>
        <v>9</v>
      </c>
      <c r="I72">
        <f t="shared" si="52"/>
        <v>11</v>
      </c>
      <c r="J72">
        <f t="shared" si="52"/>
        <v>1200</v>
      </c>
      <c r="K72" s="28" t="s">
        <v>872</v>
      </c>
      <c r="Y72" s="27" t="s">
        <v>898</v>
      </c>
    </row>
    <row r="73" spans="1:25">
      <c r="A73" t="s">
        <v>919</v>
      </c>
      <c r="B73" t="s">
        <v>865</v>
      </c>
      <c r="C73">
        <f>VALUE(C2)</f>
        <v>232</v>
      </c>
      <c r="D73">
        <f t="shared" ref="D73:J73" si="53">VALUE(D2)</f>
        <v>335</v>
      </c>
      <c r="E73">
        <f t="shared" si="53"/>
        <v>10</v>
      </c>
      <c r="F73">
        <f t="shared" si="53"/>
        <v>2010</v>
      </c>
      <c r="G73">
        <f t="shared" si="53"/>
        <v>2022</v>
      </c>
      <c r="H73">
        <f t="shared" si="53"/>
        <v>9</v>
      </c>
      <c r="I73">
        <f t="shared" si="53"/>
        <v>11</v>
      </c>
      <c r="J73">
        <f t="shared" si="53"/>
        <v>1200</v>
      </c>
      <c r="K73" s="28" t="s">
        <v>872</v>
      </c>
      <c r="L73" t="s">
        <v>860</v>
      </c>
      <c r="M73">
        <v>122</v>
      </c>
      <c r="N73" t="s">
        <v>861</v>
      </c>
      <c r="O73">
        <v>129</v>
      </c>
      <c r="P73" t="s">
        <v>862</v>
      </c>
      <c r="Q73">
        <v>296</v>
      </c>
      <c r="R73" t="s">
        <v>863</v>
      </c>
      <c r="S73">
        <v>120</v>
      </c>
      <c r="T73" t="s">
        <v>864</v>
      </c>
      <c r="U73">
        <v>121</v>
      </c>
      <c r="Y73" s="27" t="s">
        <v>900</v>
      </c>
    </row>
    <row r="74" spans="1:25">
      <c r="A74" t="s">
        <v>920</v>
      </c>
      <c r="B74" t="s">
        <v>800</v>
      </c>
      <c r="C74">
        <f>VALUE(C2)</f>
        <v>232</v>
      </c>
      <c r="D74">
        <f t="shared" ref="D74:J74" si="54">VALUE(D2)</f>
        <v>335</v>
      </c>
      <c r="E74">
        <f t="shared" si="54"/>
        <v>10</v>
      </c>
      <c r="F74">
        <f t="shared" si="54"/>
        <v>2010</v>
      </c>
      <c r="G74">
        <f t="shared" si="54"/>
        <v>2022</v>
      </c>
      <c r="H74">
        <f t="shared" si="54"/>
        <v>9</v>
      </c>
      <c r="I74">
        <f t="shared" si="54"/>
        <v>11</v>
      </c>
      <c r="J74">
        <f t="shared" si="54"/>
        <v>1200</v>
      </c>
      <c r="K74" s="28" t="s">
        <v>872</v>
      </c>
      <c r="Y74" s="27" t="s">
        <v>901</v>
      </c>
    </row>
    <row r="75" spans="1:25">
      <c r="A75" t="s">
        <v>921</v>
      </c>
      <c r="B75" t="s">
        <v>865</v>
      </c>
      <c r="C75">
        <f>VALUE(C2)</f>
        <v>232</v>
      </c>
      <c r="D75">
        <f t="shared" ref="D75:J75" si="55">VALUE(D2)</f>
        <v>335</v>
      </c>
      <c r="E75">
        <f t="shared" si="55"/>
        <v>10</v>
      </c>
      <c r="F75">
        <f t="shared" si="55"/>
        <v>2010</v>
      </c>
      <c r="G75">
        <f t="shared" si="55"/>
        <v>2022</v>
      </c>
      <c r="H75">
        <f t="shared" si="55"/>
        <v>9</v>
      </c>
      <c r="I75">
        <f t="shared" si="55"/>
        <v>11</v>
      </c>
      <c r="J75">
        <f t="shared" si="55"/>
        <v>1200</v>
      </c>
      <c r="K75" s="28" t="s">
        <v>872</v>
      </c>
      <c r="L75" t="s">
        <v>860</v>
      </c>
      <c r="M75">
        <v>122</v>
      </c>
      <c r="N75" t="s">
        <v>861</v>
      </c>
      <c r="O75">
        <v>129</v>
      </c>
      <c r="P75" t="s">
        <v>862</v>
      </c>
      <c r="Q75">
        <v>296</v>
      </c>
      <c r="R75" t="s">
        <v>863</v>
      </c>
      <c r="S75">
        <v>120</v>
      </c>
      <c r="T75" t="s">
        <v>864</v>
      </c>
      <c r="U75">
        <v>121</v>
      </c>
      <c r="Y75" s="27" t="s">
        <v>901</v>
      </c>
    </row>
    <row r="76" spans="1:25">
      <c r="A76" t="s">
        <v>922</v>
      </c>
      <c r="B76" t="s">
        <v>800</v>
      </c>
      <c r="C76">
        <f>VALUE(C2)</f>
        <v>232</v>
      </c>
      <c r="D76">
        <f t="shared" ref="D76:J76" si="56">VALUE(D2)</f>
        <v>335</v>
      </c>
      <c r="E76">
        <f t="shared" si="56"/>
        <v>10</v>
      </c>
      <c r="F76">
        <f t="shared" si="56"/>
        <v>2010</v>
      </c>
      <c r="G76">
        <f t="shared" si="56"/>
        <v>2022</v>
      </c>
      <c r="H76">
        <f t="shared" si="56"/>
        <v>9</v>
      </c>
      <c r="I76">
        <f t="shared" si="56"/>
        <v>11</v>
      </c>
      <c r="J76">
        <f t="shared" si="56"/>
        <v>1200</v>
      </c>
      <c r="K76" s="28" t="s">
        <v>872</v>
      </c>
      <c r="Y76" s="27" t="s">
        <v>900</v>
      </c>
    </row>
    <row r="77" spans="1:25">
      <c r="A77" t="s">
        <v>923</v>
      </c>
      <c r="B77" t="s">
        <v>865</v>
      </c>
      <c r="C77">
        <f>VALUE(C2)</f>
        <v>232</v>
      </c>
      <c r="D77">
        <f t="shared" ref="D77:J77" si="57">VALUE(D2)</f>
        <v>335</v>
      </c>
      <c r="E77">
        <f t="shared" si="57"/>
        <v>10</v>
      </c>
      <c r="F77">
        <f t="shared" si="57"/>
        <v>2010</v>
      </c>
      <c r="G77">
        <f t="shared" si="57"/>
        <v>2022</v>
      </c>
      <c r="H77">
        <f t="shared" si="57"/>
        <v>9</v>
      </c>
      <c r="I77">
        <f t="shared" si="57"/>
        <v>11</v>
      </c>
      <c r="J77">
        <f t="shared" si="57"/>
        <v>1200</v>
      </c>
      <c r="K77" s="28" t="s">
        <v>872</v>
      </c>
      <c r="L77" t="s">
        <v>860</v>
      </c>
      <c r="M77">
        <v>122</v>
      </c>
      <c r="N77" t="s">
        <v>861</v>
      </c>
      <c r="O77">
        <v>129</v>
      </c>
      <c r="P77" t="s">
        <v>862</v>
      </c>
      <c r="Q77">
        <v>296</v>
      </c>
      <c r="R77" t="s">
        <v>863</v>
      </c>
      <c r="S77">
        <v>120</v>
      </c>
      <c r="T77" t="s">
        <v>864</v>
      </c>
      <c r="U77">
        <v>121</v>
      </c>
      <c r="Y77" s="27" t="s">
        <v>898</v>
      </c>
    </row>
    <row r="78" spans="1:25">
      <c r="A78" t="s">
        <v>924</v>
      </c>
      <c r="B78" t="s">
        <v>800</v>
      </c>
      <c r="C78">
        <f>VALUE(C2)</f>
        <v>232</v>
      </c>
      <c r="D78">
        <f t="shared" ref="D78:J78" si="58">VALUE(D2)</f>
        <v>335</v>
      </c>
      <c r="E78">
        <f t="shared" si="58"/>
        <v>10</v>
      </c>
      <c r="F78">
        <f t="shared" si="58"/>
        <v>2010</v>
      </c>
      <c r="G78">
        <f t="shared" si="58"/>
        <v>2022</v>
      </c>
      <c r="H78">
        <f t="shared" si="58"/>
        <v>9</v>
      </c>
      <c r="I78">
        <f t="shared" si="58"/>
        <v>11</v>
      </c>
      <c r="J78">
        <f t="shared" si="58"/>
        <v>1200</v>
      </c>
      <c r="K78" s="28" t="s">
        <v>872</v>
      </c>
      <c r="Y78" s="27" t="s">
        <v>902</v>
      </c>
    </row>
    <row r="79" spans="1:25">
      <c r="A79" t="s">
        <v>925</v>
      </c>
      <c r="B79" t="s">
        <v>865</v>
      </c>
      <c r="C79">
        <f>VALUE(C2)</f>
        <v>232</v>
      </c>
      <c r="D79">
        <f t="shared" ref="D79:J79" si="59">VALUE(D2)</f>
        <v>335</v>
      </c>
      <c r="E79">
        <f t="shared" si="59"/>
        <v>10</v>
      </c>
      <c r="F79">
        <f t="shared" si="59"/>
        <v>2010</v>
      </c>
      <c r="G79">
        <f t="shared" si="59"/>
        <v>2022</v>
      </c>
      <c r="H79">
        <f t="shared" si="59"/>
        <v>9</v>
      </c>
      <c r="I79">
        <f t="shared" si="59"/>
        <v>11</v>
      </c>
      <c r="J79">
        <f t="shared" si="59"/>
        <v>1200</v>
      </c>
      <c r="K79" s="28" t="s">
        <v>872</v>
      </c>
      <c r="L79" t="s">
        <v>860</v>
      </c>
      <c r="M79">
        <v>122</v>
      </c>
      <c r="N79" t="s">
        <v>861</v>
      </c>
      <c r="O79">
        <v>129</v>
      </c>
      <c r="P79" t="s">
        <v>862</v>
      </c>
      <c r="Q79">
        <v>296</v>
      </c>
      <c r="R79" t="s">
        <v>863</v>
      </c>
      <c r="S79">
        <v>120</v>
      </c>
      <c r="T79" t="s">
        <v>864</v>
      </c>
      <c r="U79">
        <v>121</v>
      </c>
      <c r="Y79" s="27" t="s">
        <v>903</v>
      </c>
    </row>
    <row r="80" spans="1:25">
      <c r="A80" t="s">
        <v>926</v>
      </c>
      <c r="B80" t="s">
        <v>800</v>
      </c>
      <c r="C80">
        <f>VALUE(C2)</f>
        <v>232</v>
      </c>
      <c r="D80">
        <f t="shared" ref="D80:J80" si="60">VALUE(D2)</f>
        <v>335</v>
      </c>
      <c r="E80">
        <f t="shared" si="60"/>
        <v>10</v>
      </c>
      <c r="F80">
        <f t="shared" si="60"/>
        <v>2010</v>
      </c>
      <c r="G80">
        <f t="shared" si="60"/>
        <v>2022</v>
      </c>
      <c r="H80">
        <f t="shared" si="60"/>
        <v>9</v>
      </c>
      <c r="I80">
        <f t="shared" si="60"/>
        <v>11</v>
      </c>
      <c r="J80">
        <f t="shared" si="60"/>
        <v>1200</v>
      </c>
      <c r="K80" s="28" t="s">
        <v>872</v>
      </c>
      <c r="Y80" s="27" t="s">
        <v>903</v>
      </c>
    </row>
    <row r="81" spans="1:25">
      <c r="A81" t="s">
        <v>822</v>
      </c>
      <c r="B81" t="s">
        <v>800</v>
      </c>
      <c r="Y81" s="27"/>
    </row>
    <row r="82" spans="1:25">
      <c r="A82" t="s">
        <v>823</v>
      </c>
      <c r="B82" t="s">
        <v>800</v>
      </c>
      <c r="Y82" s="27"/>
    </row>
    <row r="83" spans="1:25">
      <c r="A83" t="s">
        <v>824</v>
      </c>
      <c r="B83" t="s">
        <v>800</v>
      </c>
      <c r="Y83" s="27"/>
    </row>
    <row r="84" spans="1:25">
      <c r="A84" t="s">
        <v>825</v>
      </c>
      <c r="B84" t="s">
        <v>800</v>
      </c>
      <c r="Y84" s="27"/>
    </row>
    <row r="85" spans="1:25">
      <c r="A85" t="s">
        <v>826</v>
      </c>
      <c r="B85" t="s">
        <v>800</v>
      </c>
      <c r="W85">
        <v>100</v>
      </c>
      <c r="X85">
        <v>0</v>
      </c>
      <c r="Y85" s="27"/>
    </row>
    <row r="86" spans="1:25">
      <c r="A86" t="s">
        <v>827</v>
      </c>
      <c r="B86" t="s">
        <v>800</v>
      </c>
      <c r="W86">
        <v>1</v>
      </c>
      <c r="X86">
        <v>0</v>
      </c>
      <c r="Y86" s="27"/>
    </row>
    <row r="87" spans="1:25">
      <c r="A87" t="s">
        <v>828</v>
      </c>
      <c r="B87" t="s">
        <v>800</v>
      </c>
      <c r="W87">
        <v>1</v>
      </c>
      <c r="X87">
        <v>1</v>
      </c>
      <c r="Y87" s="27"/>
    </row>
    <row r="88" spans="1:25">
      <c r="A88" t="s">
        <v>829</v>
      </c>
      <c r="B88" t="s">
        <v>800</v>
      </c>
      <c r="W88">
        <v>5000</v>
      </c>
      <c r="X88">
        <v>0</v>
      </c>
      <c r="Y88" s="27"/>
    </row>
    <row r="89" spans="1:25">
      <c r="A89" t="s">
        <v>830</v>
      </c>
      <c r="B89" t="s">
        <v>800</v>
      </c>
      <c r="W89" t="s">
        <v>336</v>
      </c>
      <c r="X89">
        <v>0</v>
      </c>
      <c r="Y89" s="27"/>
    </row>
    <row r="90" spans="1:25">
      <c r="A90" t="s">
        <v>831</v>
      </c>
      <c r="B90" t="s">
        <v>800</v>
      </c>
      <c r="W90">
        <v>10</v>
      </c>
      <c r="X90" t="s">
        <v>336</v>
      </c>
      <c r="Y90" s="27"/>
    </row>
    <row r="91" spans="1:25">
      <c r="A91" t="s">
        <v>832</v>
      </c>
      <c r="B91" t="s">
        <v>800</v>
      </c>
      <c r="W91" t="s">
        <v>336</v>
      </c>
      <c r="X91" t="s">
        <v>336</v>
      </c>
      <c r="Y91" s="27"/>
    </row>
    <row r="92" spans="1:25">
      <c r="A92" t="s">
        <v>833</v>
      </c>
      <c r="B92" t="s">
        <v>800</v>
      </c>
      <c r="W92">
        <v>10</v>
      </c>
      <c r="Y92" s="27"/>
    </row>
    <row r="93" spans="1:25">
      <c r="A93" t="s">
        <v>834</v>
      </c>
      <c r="B93" t="s">
        <v>800</v>
      </c>
      <c r="X93">
        <v>0</v>
      </c>
      <c r="Y93" s="27"/>
    </row>
    <row r="94" spans="1:25">
      <c r="A94" t="s">
        <v>835</v>
      </c>
      <c r="B94" t="s">
        <v>800</v>
      </c>
      <c r="Y94" s="27"/>
    </row>
    <row r="95" spans="1:25">
      <c r="A95" t="s">
        <v>836</v>
      </c>
      <c r="B95" t="s">
        <v>800</v>
      </c>
      <c r="W95">
        <v>100000</v>
      </c>
      <c r="X95">
        <v>100000</v>
      </c>
      <c r="Y95" s="27" t="s">
        <v>795</v>
      </c>
    </row>
  </sheetData>
  <autoFilter ref="B1:B94" xr:uid="{72CA91A3-71A2-40E1-9E38-A4CCFCF2C64C}"/>
  <phoneticPr fontId="6" type="noConversion"/>
  <pageMargins left="0.7" right="0.7" top="0.75" bottom="0.75" header="0.3" footer="0.3"/>
  <pageSetup orientation="portrait" r:id="rId1"/>
  <ignoredErrors>
    <ignoredError sqref="F10:F11" formula="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B7050-70C2-46DB-A433-11E1B2015CAC}">
  <dimension ref="A1:G48"/>
  <sheetViews>
    <sheetView zoomScale="95" workbookViewId="0">
      <pane ySplit="1" topLeftCell="A5" activePane="bottomLeft" state="frozen"/>
      <selection pane="bottomLeft" activeCell="G7" sqref="G7"/>
    </sheetView>
  </sheetViews>
  <sheetFormatPr defaultRowHeight="14.4"/>
  <cols>
    <col min="1" max="1" width="36.33203125" bestFit="1" customWidth="1"/>
    <col min="2" max="2" width="11.109375" bestFit="1" customWidth="1"/>
    <col min="3" max="3" width="9" bestFit="1" customWidth="1"/>
    <col min="4" max="4" width="14.5546875" bestFit="1" customWidth="1"/>
    <col min="5" max="5" width="11.109375" bestFit="1" customWidth="1"/>
    <col min="6" max="6" width="12" bestFit="1" customWidth="1"/>
    <col min="7" max="7" width="235.5546875" style="27" bestFit="1" customWidth="1"/>
    <col min="10" max="10" width="25.77734375" bestFit="1" customWidth="1"/>
  </cols>
  <sheetData>
    <row r="1" spans="1:7" s="2" customFormat="1">
      <c r="A1" s="2" t="s">
        <v>123</v>
      </c>
      <c r="B1" s="2" t="s">
        <v>143</v>
      </c>
      <c r="C1" s="2" t="s">
        <v>750</v>
      </c>
      <c r="D1" s="2" t="s">
        <v>751</v>
      </c>
      <c r="E1" s="2" t="s">
        <v>670</v>
      </c>
      <c r="F1" s="2" t="s">
        <v>671</v>
      </c>
      <c r="G1" s="30" t="s">
        <v>133</v>
      </c>
    </row>
    <row r="2" spans="1:7">
      <c r="A2" t="s">
        <v>736</v>
      </c>
      <c r="B2" t="s">
        <v>737</v>
      </c>
      <c r="C2" t="s">
        <v>752</v>
      </c>
      <c r="D2">
        <v>10</v>
      </c>
      <c r="G2" s="27" t="s">
        <v>781</v>
      </c>
    </row>
    <row r="3" spans="1:7">
      <c r="A3" t="s">
        <v>738</v>
      </c>
      <c r="B3" t="s">
        <v>737</v>
      </c>
      <c r="C3" t="s">
        <v>753</v>
      </c>
      <c r="D3">
        <v>0</v>
      </c>
      <c r="G3" s="27" t="s">
        <v>780</v>
      </c>
    </row>
    <row r="4" spans="1:7">
      <c r="A4" t="s">
        <v>739</v>
      </c>
      <c r="B4" t="s">
        <v>737</v>
      </c>
      <c r="C4" t="s">
        <v>754</v>
      </c>
      <c r="D4">
        <v>97</v>
      </c>
      <c r="G4" s="27" t="s">
        <v>779</v>
      </c>
    </row>
    <row r="6" spans="1:7">
      <c r="A6" t="s">
        <v>740</v>
      </c>
      <c r="B6" t="s">
        <v>737</v>
      </c>
      <c r="C6" t="s">
        <v>752</v>
      </c>
      <c r="D6">
        <v>-10</v>
      </c>
      <c r="G6" s="27" t="s">
        <v>785</v>
      </c>
    </row>
    <row r="7" spans="1:7">
      <c r="A7" t="s">
        <v>741</v>
      </c>
      <c r="B7" t="s">
        <v>737</v>
      </c>
      <c r="C7" t="s">
        <v>752</v>
      </c>
      <c r="D7">
        <v>100</v>
      </c>
      <c r="G7" s="27" t="s">
        <v>786</v>
      </c>
    </row>
    <row r="8" spans="1:7">
      <c r="A8" t="s">
        <v>742</v>
      </c>
      <c r="B8" t="s">
        <v>737</v>
      </c>
      <c r="C8" t="s">
        <v>752</v>
      </c>
      <c r="D8">
        <v>105</v>
      </c>
      <c r="G8" s="27" t="s">
        <v>786</v>
      </c>
    </row>
    <row r="10" spans="1:7">
      <c r="A10" t="s">
        <v>757</v>
      </c>
      <c r="B10" t="s">
        <v>737</v>
      </c>
      <c r="C10" t="s">
        <v>336</v>
      </c>
      <c r="D10">
        <v>10</v>
      </c>
      <c r="G10" s="27" t="s">
        <v>787</v>
      </c>
    </row>
    <row r="12" spans="1:7">
      <c r="A12" t="s">
        <v>743</v>
      </c>
      <c r="B12" t="s">
        <v>737</v>
      </c>
      <c r="C12" t="s">
        <v>752</v>
      </c>
      <c r="D12" t="s">
        <v>752</v>
      </c>
      <c r="G12" s="27" t="s">
        <v>662</v>
      </c>
    </row>
    <row r="14" spans="1:7">
      <c r="A14" t="s">
        <v>744</v>
      </c>
      <c r="B14" t="s">
        <v>737</v>
      </c>
      <c r="C14" t="s">
        <v>755</v>
      </c>
      <c r="D14">
        <v>10</v>
      </c>
      <c r="G14" s="32" t="s">
        <v>782</v>
      </c>
    </row>
    <row r="15" spans="1:7">
      <c r="A15" t="s">
        <v>745</v>
      </c>
      <c r="B15" t="s">
        <v>737</v>
      </c>
      <c r="C15" t="s">
        <v>753</v>
      </c>
      <c r="D15" t="s">
        <v>755</v>
      </c>
      <c r="G15" s="32" t="s">
        <v>783</v>
      </c>
    </row>
    <row r="16" spans="1:7">
      <c r="A16" t="s">
        <v>746</v>
      </c>
      <c r="B16" t="s">
        <v>737</v>
      </c>
      <c r="G16" s="27" t="s">
        <v>784</v>
      </c>
    </row>
    <row r="18" spans="1:7">
      <c r="A18" t="s">
        <v>747</v>
      </c>
      <c r="B18" t="s">
        <v>737</v>
      </c>
      <c r="C18" t="s">
        <v>752</v>
      </c>
      <c r="G18" s="27" t="s">
        <v>790</v>
      </c>
    </row>
    <row r="19" spans="1:7">
      <c r="A19" t="s">
        <v>748</v>
      </c>
      <c r="B19" t="s">
        <v>737</v>
      </c>
      <c r="C19" t="s">
        <v>753</v>
      </c>
      <c r="G19" s="27" t="s">
        <v>791</v>
      </c>
    </row>
    <row r="21" spans="1:7">
      <c r="A21" t="s">
        <v>749</v>
      </c>
      <c r="B21" t="s">
        <v>737</v>
      </c>
      <c r="C21" t="s">
        <v>336</v>
      </c>
      <c r="D21">
        <v>10</v>
      </c>
      <c r="G21" s="27" t="s">
        <v>787</v>
      </c>
    </row>
    <row r="22" spans="1:7">
      <c r="A22" t="s">
        <v>788</v>
      </c>
      <c r="B22" t="s">
        <v>737</v>
      </c>
      <c r="C22" t="s">
        <v>756</v>
      </c>
      <c r="D22">
        <v>10</v>
      </c>
      <c r="G22" s="27" t="s">
        <v>789</v>
      </c>
    </row>
    <row r="24" spans="1:7">
      <c r="A24" t="s">
        <v>768</v>
      </c>
      <c r="B24" t="s">
        <v>737</v>
      </c>
      <c r="E24">
        <v>100</v>
      </c>
      <c r="F24">
        <v>0</v>
      </c>
    </row>
    <row r="25" spans="1:7">
      <c r="A25" t="s">
        <v>769</v>
      </c>
      <c r="B25" t="s">
        <v>737</v>
      </c>
      <c r="E25">
        <v>1</v>
      </c>
      <c r="F25">
        <v>0</v>
      </c>
    </row>
    <row r="26" spans="1:7">
      <c r="A26" t="s">
        <v>770</v>
      </c>
      <c r="B26" t="s">
        <v>737</v>
      </c>
      <c r="E26">
        <v>1</v>
      </c>
      <c r="F26">
        <v>1</v>
      </c>
    </row>
    <row r="27" spans="1:7">
      <c r="A27" t="s">
        <v>771</v>
      </c>
      <c r="B27" t="s">
        <v>737</v>
      </c>
      <c r="E27">
        <v>5000</v>
      </c>
      <c r="F27">
        <v>0</v>
      </c>
    </row>
    <row r="28" spans="1:7">
      <c r="A28" t="s">
        <v>772</v>
      </c>
      <c r="B28" t="s">
        <v>737</v>
      </c>
      <c r="E28" t="s">
        <v>336</v>
      </c>
      <c r="F28">
        <v>0</v>
      </c>
    </row>
    <row r="29" spans="1:7">
      <c r="A29" t="s">
        <v>773</v>
      </c>
      <c r="B29" t="s">
        <v>737</v>
      </c>
      <c r="E29">
        <v>10</v>
      </c>
      <c r="F29" t="s">
        <v>336</v>
      </c>
    </row>
    <row r="30" spans="1:7">
      <c r="A30" t="s">
        <v>774</v>
      </c>
      <c r="B30" t="s">
        <v>737</v>
      </c>
      <c r="E30" t="s">
        <v>336</v>
      </c>
      <c r="F30" t="s">
        <v>336</v>
      </c>
    </row>
    <row r="31" spans="1:7">
      <c r="A31" t="s">
        <v>775</v>
      </c>
      <c r="B31" t="s">
        <v>737</v>
      </c>
      <c r="E31">
        <v>10</v>
      </c>
    </row>
    <row r="32" spans="1:7">
      <c r="A32" t="s">
        <v>776</v>
      </c>
      <c r="B32" t="s">
        <v>737</v>
      </c>
      <c r="F32">
        <v>0</v>
      </c>
    </row>
    <row r="33" spans="1:7">
      <c r="A33" t="s">
        <v>777</v>
      </c>
      <c r="B33" t="s">
        <v>737</v>
      </c>
    </row>
    <row r="35" spans="1:7">
      <c r="A35" t="s">
        <v>758</v>
      </c>
      <c r="B35" t="s">
        <v>778</v>
      </c>
      <c r="E35">
        <v>100</v>
      </c>
      <c r="F35">
        <v>0</v>
      </c>
    </row>
    <row r="36" spans="1:7">
      <c r="A36" t="s">
        <v>759</v>
      </c>
      <c r="B36" t="s">
        <v>778</v>
      </c>
      <c r="E36">
        <v>1</v>
      </c>
      <c r="F36">
        <v>0</v>
      </c>
    </row>
    <row r="37" spans="1:7">
      <c r="A37" t="s">
        <v>760</v>
      </c>
      <c r="B37" t="s">
        <v>778</v>
      </c>
      <c r="E37">
        <v>1</v>
      </c>
      <c r="F37">
        <v>1</v>
      </c>
    </row>
    <row r="38" spans="1:7">
      <c r="A38" t="s">
        <v>761</v>
      </c>
      <c r="B38" t="s">
        <v>778</v>
      </c>
      <c r="E38">
        <v>5000</v>
      </c>
      <c r="F38">
        <v>0</v>
      </c>
    </row>
    <row r="39" spans="1:7">
      <c r="A39" t="s">
        <v>762</v>
      </c>
      <c r="B39" t="s">
        <v>778</v>
      </c>
      <c r="E39" t="s">
        <v>336</v>
      </c>
      <c r="F39">
        <v>0</v>
      </c>
    </row>
    <row r="40" spans="1:7">
      <c r="A40" t="s">
        <v>763</v>
      </c>
      <c r="B40" t="s">
        <v>778</v>
      </c>
      <c r="E40">
        <v>10</v>
      </c>
      <c r="F40" t="s">
        <v>336</v>
      </c>
    </row>
    <row r="41" spans="1:7">
      <c r="A41" t="s">
        <v>764</v>
      </c>
      <c r="B41" t="s">
        <v>778</v>
      </c>
      <c r="E41" t="s">
        <v>336</v>
      </c>
      <c r="F41" t="s">
        <v>336</v>
      </c>
    </row>
    <row r="42" spans="1:7">
      <c r="A42" t="s">
        <v>765</v>
      </c>
      <c r="B42" t="s">
        <v>778</v>
      </c>
      <c r="E42">
        <v>10</v>
      </c>
    </row>
    <row r="43" spans="1:7">
      <c r="A43" t="s">
        <v>766</v>
      </c>
      <c r="B43" t="s">
        <v>778</v>
      </c>
      <c r="F43">
        <v>0</v>
      </c>
    </row>
    <row r="44" spans="1:7">
      <c r="A44" t="s">
        <v>767</v>
      </c>
      <c r="B44" t="s">
        <v>778</v>
      </c>
    </row>
    <row r="46" spans="1:7">
      <c r="A46" t="s">
        <v>797</v>
      </c>
      <c r="B46" t="s">
        <v>778</v>
      </c>
      <c r="E46">
        <v>100000</v>
      </c>
      <c r="F46">
        <v>100000</v>
      </c>
      <c r="G46" s="27" t="s">
        <v>795</v>
      </c>
    </row>
    <row r="48" spans="1:7">
      <c r="A48" t="s">
        <v>798</v>
      </c>
      <c r="B48" t="s">
        <v>737</v>
      </c>
      <c r="E48">
        <v>100000</v>
      </c>
      <c r="F48">
        <v>100000</v>
      </c>
      <c r="G48" s="27" t="s">
        <v>795</v>
      </c>
    </row>
  </sheetData>
  <autoFilter ref="B1:B34" xr:uid="{72CA91A3-71A2-40E1-9E38-A4CCFCF2C64C}"/>
  <phoneticPr fontId="6" type="noConversion"/>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1229FD-2F97-42A8-8C1C-583530FCF353}">
  <dimension ref="A1:D6"/>
  <sheetViews>
    <sheetView workbookViewId="0">
      <selection activeCell="D9" sqref="D9"/>
    </sheetView>
  </sheetViews>
  <sheetFormatPr defaultRowHeight="14.4"/>
  <cols>
    <col min="1" max="1" width="32.5546875" bestFit="1" customWidth="1"/>
    <col min="2" max="2" width="10.6640625" bestFit="1" customWidth="1"/>
    <col min="3" max="3" width="17.44140625" bestFit="1" customWidth="1"/>
    <col min="4" max="4" width="101.109375" bestFit="1" customWidth="1"/>
  </cols>
  <sheetData>
    <row r="1" spans="1:4">
      <c r="A1" s="2" t="s">
        <v>123</v>
      </c>
      <c r="B1" s="2" t="s">
        <v>143</v>
      </c>
      <c r="C1" s="2" t="s">
        <v>720</v>
      </c>
      <c r="D1" s="30" t="s">
        <v>133</v>
      </c>
    </row>
    <row r="2" spans="1:4">
      <c r="A2" t="s">
        <v>715</v>
      </c>
      <c r="B2" t="s">
        <v>721</v>
      </c>
      <c r="C2">
        <v>6107056</v>
      </c>
      <c r="D2" t="s">
        <v>723</v>
      </c>
    </row>
    <row r="3" spans="1:4">
      <c r="A3" t="s">
        <v>716</v>
      </c>
      <c r="B3" t="s">
        <v>721</v>
      </c>
      <c r="C3">
        <v>6107050</v>
      </c>
      <c r="D3" t="s">
        <v>724</v>
      </c>
    </row>
    <row r="4" spans="1:4">
      <c r="A4" t="s">
        <v>717</v>
      </c>
      <c r="B4" t="s">
        <v>721</v>
      </c>
      <c r="C4">
        <v>611</v>
      </c>
      <c r="D4" t="s">
        <v>722</v>
      </c>
    </row>
    <row r="5" spans="1:4">
      <c r="A5" t="s">
        <v>718</v>
      </c>
      <c r="B5" t="s">
        <v>721</v>
      </c>
      <c r="C5" t="s">
        <v>336</v>
      </c>
      <c r="D5" s="27" t="s">
        <v>664</v>
      </c>
    </row>
    <row r="6" spans="1:4">
      <c r="A6" t="s">
        <v>719</v>
      </c>
      <c r="B6" t="s">
        <v>721</v>
      </c>
      <c r="C6" t="s">
        <v>491</v>
      </c>
      <c r="D6" s="27" t="s">
        <v>664</v>
      </c>
    </row>
  </sheetData>
  <phoneticPr fontId="6" type="noConversion"/>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A91A3-71A2-40E1-9E38-A4CCFCF2C64C}">
  <dimension ref="A1:Q302"/>
  <sheetViews>
    <sheetView zoomScale="95" workbookViewId="0">
      <pane ySplit="1" topLeftCell="A187" activePane="bottomLeft" state="frozen"/>
      <selection pane="bottomLeft" activeCell="N199" sqref="N199"/>
    </sheetView>
  </sheetViews>
  <sheetFormatPr defaultRowHeight="14.4"/>
  <cols>
    <col min="1" max="1" width="29.21875" bestFit="1" customWidth="1"/>
    <col min="2" max="2" width="8.88671875" bestFit="1" customWidth="1"/>
    <col min="3" max="3" width="77.5546875" bestFit="1" customWidth="1"/>
    <col min="4" max="4" width="110.88671875" bestFit="1" customWidth="1"/>
    <col min="5" max="5" width="95" bestFit="1" customWidth="1"/>
    <col min="6" max="6" width="105.21875" bestFit="1" customWidth="1"/>
    <col min="7" max="7" width="10.21875" bestFit="1" customWidth="1"/>
    <col min="8" max="8" width="8.21875" bestFit="1" customWidth="1"/>
    <col min="9" max="9" width="12.33203125" bestFit="1" customWidth="1"/>
    <col min="10" max="10" width="11.44140625" bestFit="1" customWidth="1"/>
    <col min="11" max="11" width="4.21875" bestFit="1" customWidth="1"/>
    <col min="12" max="12" width="22.33203125" bestFit="1" customWidth="1"/>
    <col min="13" max="13" width="18" bestFit="1" customWidth="1"/>
    <col min="14" max="14" width="255.77734375" style="27" bestFit="1" customWidth="1"/>
    <col min="17" max="17" width="25.77734375" bestFit="1" customWidth="1"/>
  </cols>
  <sheetData>
    <row r="1" spans="1:14" s="2" customFormat="1">
      <c r="A1" s="2" t="s">
        <v>123</v>
      </c>
      <c r="B1" s="2" t="s">
        <v>143</v>
      </c>
      <c r="C1" s="2" t="s">
        <v>124</v>
      </c>
      <c r="D1" s="2" t="s">
        <v>125</v>
      </c>
      <c r="E1" s="2" t="s">
        <v>126</v>
      </c>
      <c r="F1" s="2" t="s">
        <v>127</v>
      </c>
      <c r="G1" s="2" t="s">
        <v>128</v>
      </c>
      <c r="H1" s="2" t="s">
        <v>129</v>
      </c>
      <c r="I1" s="2" t="s">
        <v>130</v>
      </c>
      <c r="J1" s="2" t="s">
        <v>131</v>
      </c>
      <c r="K1" s="2" t="s">
        <v>132</v>
      </c>
      <c r="L1" s="2" t="s">
        <v>145</v>
      </c>
      <c r="M1" s="2" t="s">
        <v>146</v>
      </c>
      <c r="N1" s="30" t="s">
        <v>133</v>
      </c>
    </row>
    <row r="2" spans="1:14">
      <c r="A2" t="s">
        <v>183</v>
      </c>
      <c r="B2" t="s">
        <v>144</v>
      </c>
      <c r="C2" t="s">
        <v>138</v>
      </c>
      <c r="D2" t="s">
        <v>136</v>
      </c>
      <c r="E2" t="s">
        <v>137</v>
      </c>
      <c r="F2" t="s">
        <v>141</v>
      </c>
      <c r="G2" t="s">
        <v>134</v>
      </c>
      <c r="H2">
        <v>10</v>
      </c>
      <c r="I2" t="s">
        <v>135</v>
      </c>
      <c r="J2">
        <v>10</v>
      </c>
      <c r="N2" s="27" t="s">
        <v>837</v>
      </c>
    </row>
    <row r="3" spans="1:14">
      <c r="A3" t="s">
        <v>184</v>
      </c>
      <c r="B3" t="s">
        <v>144</v>
      </c>
      <c r="C3" t="s">
        <v>139</v>
      </c>
      <c r="D3" t="s">
        <v>140</v>
      </c>
      <c r="E3" t="s">
        <v>137</v>
      </c>
      <c r="F3" t="s">
        <v>141</v>
      </c>
      <c r="G3" t="s">
        <v>134</v>
      </c>
      <c r="H3">
        <v>5</v>
      </c>
      <c r="I3" t="s">
        <v>135</v>
      </c>
      <c r="J3">
        <v>2</v>
      </c>
      <c r="N3" s="27" t="s">
        <v>838</v>
      </c>
    </row>
    <row r="4" spans="1:14">
      <c r="A4" t="s">
        <v>185</v>
      </c>
      <c r="B4" t="s">
        <v>144</v>
      </c>
      <c r="C4" t="s">
        <v>139</v>
      </c>
      <c r="D4" t="s">
        <v>140</v>
      </c>
      <c r="E4" t="s">
        <v>137</v>
      </c>
      <c r="F4" t="s">
        <v>141</v>
      </c>
      <c r="G4" t="s">
        <v>134</v>
      </c>
      <c r="H4">
        <v>5</v>
      </c>
      <c r="I4" t="s">
        <v>135</v>
      </c>
      <c r="J4">
        <v>2</v>
      </c>
      <c r="N4" s="27" t="s">
        <v>839</v>
      </c>
    </row>
    <row r="6" spans="1:14">
      <c r="A6" t="s">
        <v>280</v>
      </c>
      <c r="B6" t="s">
        <v>144</v>
      </c>
      <c r="C6" t="s">
        <v>281</v>
      </c>
      <c r="D6" t="s">
        <v>283</v>
      </c>
      <c r="E6" t="s">
        <v>137</v>
      </c>
      <c r="F6" t="s">
        <v>141</v>
      </c>
      <c r="G6" t="s">
        <v>134</v>
      </c>
      <c r="H6">
        <v>10</v>
      </c>
      <c r="I6" t="s">
        <v>135</v>
      </c>
      <c r="J6">
        <v>10</v>
      </c>
      <c r="N6" s="27" t="s">
        <v>568</v>
      </c>
    </row>
    <row r="7" spans="1:14">
      <c r="A7" t="s">
        <v>294</v>
      </c>
      <c r="B7" t="s">
        <v>144</v>
      </c>
      <c r="C7">
        <v>123</v>
      </c>
      <c r="D7" t="s">
        <v>284</v>
      </c>
      <c r="E7" t="s">
        <v>137</v>
      </c>
      <c r="F7" t="s">
        <v>141</v>
      </c>
      <c r="G7" t="s">
        <v>134</v>
      </c>
      <c r="H7">
        <v>10</v>
      </c>
      <c r="I7" t="s">
        <v>135</v>
      </c>
      <c r="J7">
        <v>10</v>
      </c>
      <c r="N7" s="27" t="s">
        <v>569</v>
      </c>
    </row>
    <row r="8" spans="1:14">
      <c r="A8" t="s">
        <v>295</v>
      </c>
      <c r="B8" t="s">
        <v>144</v>
      </c>
      <c r="C8" t="s">
        <v>282</v>
      </c>
      <c r="D8" t="s">
        <v>285</v>
      </c>
      <c r="E8" t="s">
        <v>137</v>
      </c>
      <c r="F8" t="s">
        <v>141</v>
      </c>
      <c r="G8" t="s">
        <v>134</v>
      </c>
      <c r="H8">
        <v>10</v>
      </c>
      <c r="I8" t="s">
        <v>135</v>
      </c>
      <c r="J8">
        <v>10</v>
      </c>
      <c r="N8" s="27" t="s">
        <v>730</v>
      </c>
    </row>
    <row r="9" spans="1:14">
      <c r="A9" t="s">
        <v>296</v>
      </c>
      <c r="B9" t="s">
        <v>144</v>
      </c>
      <c r="C9" t="s">
        <v>360</v>
      </c>
      <c r="D9" t="s">
        <v>285</v>
      </c>
      <c r="E9" t="s">
        <v>137</v>
      </c>
      <c r="F9" t="s">
        <v>141</v>
      </c>
      <c r="G9" t="s">
        <v>134</v>
      </c>
      <c r="H9">
        <v>10</v>
      </c>
      <c r="I9" t="s">
        <v>135</v>
      </c>
      <c r="J9">
        <v>10</v>
      </c>
      <c r="N9" s="27" t="s">
        <v>573</v>
      </c>
    </row>
    <row r="10" spans="1:14">
      <c r="A10" t="s">
        <v>297</v>
      </c>
      <c r="B10" t="s">
        <v>144</v>
      </c>
      <c r="C10" t="s">
        <v>288</v>
      </c>
      <c r="D10" t="s">
        <v>293</v>
      </c>
      <c r="E10" t="s">
        <v>137</v>
      </c>
      <c r="F10" t="s">
        <v>141</v>
      </c>
      <c r="G10" t="s">
        <v>134</v>
      </c>
      <c r="H10">
        <v>10</v>
      </c>
      <c r="I10" t="s">
        <v>135</v>
      </c>
      <c r="J10">
        <v>10</v>
      </c>
      <c r="N10" s="27" t="s">
        <v>570</v>
      </c>
    </row>
    <row r="11" spans="1:14">
      <c r="A11" t="s">
        <v>298</v>
      </c>
      <c r="B11" t="s">
        <v>144</v>
      </c>
      <c r="C11" t="s">
        <v>289</v>
      </c>
      <c r="D11" t="s">
        <v>288</v>
      </c>
      <c r="E11" t="s">
        <v>137</v>
      </c>
      <c r="F11" t="s">
        <v>141</v>
      </c>
      <c r="G11" t="s">
        <v>134</v>
      </c>
      <c r="H11">
        <v>10</v>
      </c>
      <c r="I11" t="s">
        <v>135</v>
      </c>
      <c r="J11">
        <v>10</v>
      </c>
      <c r="N11" s="27" t="s">
        <v>571</v>
      </c>
    </row>
    <row r="12" spans="1:14">
      <c r="A12" t="s">
        <v>299</v>
      </c>
      <c r="B12" t="s">
        <v>144</v>
      </c>
      <c r="C12" t="s">
        <v>290</v>
      </c>
      <c r="D12">
        <v>123</v>
      </c>
      <c r="E12" t="s">
        <v>137</v>
      </c>
      <c r="F12" t="s">
        <v>141</v>
      </c>
      <c r="G12" t="s">
        <v>134</v>
      </c>
      <c r="H12">
        <v>10</v>
      </c>
      <c r="I12" t="s">
        <v>135</v>
      </c>
      <c r="J12">
        <v>10</v>
      </c>
      <c r="N12" s="27" t="s">
        <v>572</v>
      </c>
    </row>
    <row r="13" spans="1:14">
      <c r="A13" t="s">
        <v>300</v>
      </c>
      <c r="B13" t="s">
        <v>144</v>
      </c>
      <c r="C13" t="s">
        <v>290</v>
      </c>
      <c r="D13" t="s">
        <v>282</v>
      </c>
      <c r="E13" t="s">
        <v>137</v>
      </c>
      <c r="F13" t="s">
        <v>141</v>
      </c>
      <c r="G13" t="s">
        <v>134</v>
      </c>
      <c r="H13">
        <v>10</v>
      </c>
      <c r="I13" t="s">
        <v>135</v>
      </c>
      <c r="J13">
        <v>10</v>
      </c>
      <c r="N13" s="27" t="s">
        <v>573</v>
      </c>
    </row>
    <row r="14" spans="1:14">
      <c r="A14" t="s">
        <v>301</v>
      </c>
      <c r="B14" t="s">
        <v>144</v>
      </c>
      <c r="C14" t="s">
        <v>291</v>
      </c>
      <c r="D14" t="s">
        <v>286</v>
      </c>
      <c r="E14" t="s">
        <v>332</v>
      </c>
      <c r="F14" t="s">
        <v>141</v>
      </c>
      <c r="G14" t="s">
        <v>134</v>
      </c>
      <c r="H14">
        <v>10</v>
      </c>
      <c r="I14" t="s">
        <v>135</v>
      </c>
      <c r="J14">
        <v>10</v>
      </c>
      <c r="N14" s="27" t="s">
        <v>574</v>
      </c>
    </row>
    <row r="15" spans="1:14">
      <c r="A15" t="s">
        <v>302</v>
      </c>
      <c r="B15" t="s">
        <v>144</v>
      </c>
      <c r="C15" t="s">
        <v>292</v>
      </c>
      <c r="D15" t="s">
        <v>287</v>
      </c>
      <c r="E15" t="s">
        <v>137</v>
      </c>
      <c r="F15" t="s">
        <v>333</v>
      </c>
      <c r="G15" t="s">
        <v>134</v>
      </c>
      <c r="H15">
        <v>10</v>
      </c>
      <c r="I15" t="s">
        <v>135</v>
      </c>
      <c r="J15">
        <v>10</v>
      </c>
      <c r="N15" s="27" t="s">
        <v>575</v>
      </c>
    </row>
    <row r="16" spans="1:14">
      <c r="A16" t="s">
        <v>303</v>
      </c>
      <c r="B16" t="s">
        <v>144</v>
      </c>
      <c r="C16" t="s">
        <v>321</v>
      </c>
      <c r="D16" t="s">
        <v>310</v>
      </c>
      <c r="E16" t="s">
        <v>137</v>
      </c>
      <c r="F16" t="s">
        <v>141</v>
      </c>
      <c r="G16" t="s">
        <v>335</v>
      </c>
      <c r="H16">
        <v>10</v>
      </c>
      <c r="I16" t="s">
        <v>135</v>
      </c>
      <c r="J16">
        <v>10</v>
      </c>
      <c r="N16" s="27" t="s">
        <v>576</v>
      </c>
    </row>
    <row r="17" spans="1:14">
      <c r="A17" t="s">
        <v>304</v>
      </c>
      <c r="B17" t="s">
        <v>144</v>
      </c>
      <c r="C17" t="s">
        <v>322</v>
      </c>
      <c r="D17" t="s">
        <v>311</v>
      </c>
      <c r="E17" t="s">
        <v>137</v>
      </c>
      <c r="F17" t="s">
        <v>141</v>
      </c>
      <c r="G17">
        <v>123</v>
      </c>
      <c r="H17">
        <v>10</v>
      </c>
      <c r="I17" t="s">
        <v>135</v>
      </c>
      <c r="J17">
        <v>10</v>
      </c>
      <c r="N17" s="27" t="s">
        <v>577</v>
      </c>
    </row>
    <row r="18" spans="1:14">
      <c r="A18" t="s">
        <v>305</v>
      </c>
      <c r="B18" t="s">
        <v>144</v>
      </c>
      <c r="C18" t="s">
        <v>323</v>
      </c>
      <c r="D18" t="s">
        <v>312</v>
      </c>
      <c r="E18" t="s">
        <v>137</v>
      </c>
      <c r="F18" t="s">
        <v>141</v>
      </c>
      <c r="G18" t="s">
        <v>134</v>
      </c>
      <c r="H18">
        <v>-1</v>
      </c>
      <c r="I18" t="s">
        <v>135</v>
      </c>
      <c r="J18">
        <v>10</v>
      </c>
      <c r="N18" s="27" t="s">
        <v>578</v>
      </c>
    </row>
    <row r="19" spans="1:14">
      <c r="A19" t="s">
        <v>306</v>
      </c>
      <c r="B19" t="s">
        <v>144</v>
      </c>
      <c r="C19" t="s">
        <v>324</v>
      </c>
      <c r="D19" t="s">
        <v>313</v>
      </c>
      <c r="E19" t="s">
        <v>137</v>
      </c>
      <c r="F19" t="s">
        <v>141</v>
      </c>
      <c r="G19" t="s">
        <v>134</v>
      </c>
      <c r="H19">
        <v>1000</v>
      </c>
      <c r="I19" t="s">
        <v>135</v>
      </c>
      <c r="J19">
        <v>10</v>
      </c>
      <c r="N19" s="27" t="s">
        <v>579</v>
      </c>
    </row>
    <row r="20" spans="1:14">
      <c r="A20" t="s">
        <v>307</v>
      </c>
      <c r="B20" t="s">
        <v>144</v>
      </c>
      <c r="C20" t="s">
        <v>326</v>
      </c>
      <c r="D20" t="s">
        <v>315</v>
      </c>
      <c r="E20" t="s">
        <v>137</v>
      </c>
      <c r="F20" t="s">
        <v>141</v>
      </c>
      <c r="G20" t="s">
        <v>134</v>
      </c>
      <c r="H20">
        <v>10</v>
      </c>
      <c r="I20" t="s">
        <v>334</v>
      </c>
      <c r="J20">
        <v>10</v>
      </c>
      <c r="N20" s="27" t="s">
        <v>580</v>
      </c>
    </row>
    <row r="21" spans="1:14">
      <c r="A21" t="s">
        <v>308</v>
      </c>
      <c r="B21" t="s">
        <v>144</v>
      </c>
      <c r="C21" t="s">
        <v>327</v>
      </c>
      <c r="D21" t="s">
        <v>316</v>
      </c>
      <c r="E21" t="s">
        <v>137</v>
      </c>
      <c r="F21" t="s">
        <v>141</v>
      </c>
      <c r="G21" t="s">
        <v>134</v>
      </c>
      <c r="H21">
        <v>10</v>
      </c>
      <c r="I21" t="s">
        <v>336</v>
      </c>
      <c r="J21">
        <v>10</v>
      </c>
      <c r="N21" s="27" t="s">
        <v>581</v>
      </c>
    </row>
    <row r="22" spans="1:14">
      <c r="A22" t="s">
        <v>309</v>
      </c>
      <c r="B22" t="s">
        <v>144</v>
      </c>
      <c r="C22" t="s">
        <v>328</v>
      </c>
      <c r="D22" t="s">
        <v>317</v>
      </c>
      <c r="E22" t="s">
        <v>137</v>
      </c>
      <c r="F22" t="s">
        <v>141</v>
      </c>
      <c r="G22" t="s">
        <v>134</v>
      </c>
      <c r="H22">
        <v>10</v>
      </c>
      <c r="I22">
        <v>123</v>
      </c>
      <c r="J22">
        <v>10</v>
      </c>
      <c r="N22" s="27" t="s">
        <v>582</v>
      </c>
    </row>
    <row r="23" spans="1:14">
      <c r="A23" t="s">
        <v>339</v>
      </c>
      <c r="B23" t="s">
        <v>144</v>
      </c>
      <c r="C23" t="s">
        <v>329</v>
      </c>
      <c r="D23" t="s">
        <v>318</v>
      </c>
      <c r="E23" t="s">
        <v>137</v>
      </c>
      <c r="F23" t="s">
        <v>141</v>
      </c>
      <c r="G23" t="s">
        <v>134</v>
      </c>
      <c r="H23">
        <v>10</v>
      </c>
      <c r="I23" t="s">
        <v>135</v>
      </c>
      <c r="J23">
        <v>101</v>
      </c>
      <c r="N23" s="27" t="s">
        <v>583</v>
      </c>
    </row>
    <row r="24" spans="1:14">
      <c r="A24" t="s">
        <v>362</v>
      </c>
      <c r="B24" t="s">
        <v>144</v>
      </c>
      <c r="C24" t="s">
        <v>330</v>
      </c>
      <c r="D24" t="s">
        <v>319</v>
      </c>
      <c r="E24" t="s">
        <v>137</v>
      </c>
      <c r="F24" t="s">
        <v>141</v>
      </c>
      <c r="G24" t="s">
        <v>134</v>
      </c>
      <c r="H24">
        <v>10</v>
      </c>
      <c r="I24" t="s">
        <v>135</v>
      </c>
      <c r="J24">
        <v>-1</v>
      </c>
      <c r="N24" s="27" t="s">
        <v>584</v>
      </c>
    </row>
    <row r="25" spans="1:14">
      <c r="A25" t="s">
        <v>363</v>
      </c>
      <c r="B25" t="s">
        <v>144</v>
      </c>
      <c r="C25" t="s">
        <v>330</v>
      </c>
      <c r="D25" t="s">
        <v>319</v>
      </c>
      <c r="E25" t="s">
        <v>137</v>
      </c>
      <c r="F25" t="s">
        <v>141</v>
      </c>
      <c r="G25" t="s">
        <v>134</v>
      </c>
      <c r="H25">
        <v>10</v>
      </c>
      <c r="I25" t="s">
        <v>135</v>
      </c>
      <c r="J25">
        <v>10</v>
      </c>
      <c r="K25">
        <v>123</v>
      </c>
      <c r="N25" s="27" t="s">
        <v>626</v>
      </c>
    </row>
    <row r="27" spans="1:14" s="23" customFormat="1">
      <c r="A27" s="23" t="s">
        <v>337</v>
      </c>
      <c r="B27" s="23" t="s">
        <v>144</v>
      </c>
      <c r="C27" s="23" t="s">
        <v>331</v>
      </c>
      <c r="D27" s="23" t="s">
        <v>320</v>
      </c>
      <c r="E27" s="23" t="s">
        <v>137</v>
      </c>
      <c r="F27" s="23" t="s">
        <v>141</v>
      </c>
      <c r="G27" s="23" t="s">
        <v>134</v>
      </c>
      <c r="H27" s="23">
        <v>10</v>
      </c>
      <c r="I27" s="23" t="s">
        <v>135</v>
      </c>
      <c r="J27" s="23" t="s">
        <v>336</v>
      </c>
      <c r="N27" s="31" t="s">
        <v>662</v>
      </c>
    </row>
    <row r="28" spans="1:14" s="23" customFormat="1">
      <c r="A28" s="23" t="s">
        <v>338</v>
      </c>
      <c r="B28" s="23" t="s">
        <v>144</v>
      </c>
      <c r="C28" s="23" t="s">
        <v>325</v>
      </c>
      <c r="D28" s="23" t="s">
        <v>314</v>
      </c>
      <c r="E28" s="23" t="s">
        <v>137</v>
      </c>
      <c r="F28" s="23" t="s">
        <v>141</v>
      </c>
      <c r="G28" s="23" t="s">
        <v>134</v>
      </c>
      <c r="H28" s="23" t="s">
        <v>336</v>
      </c>
      <c r="I28" s="23" t="s">
        <v>135</v>
      </c>
      <c r="J28" s="23">
        <v>10</v>
      </c>
      <c r="N28" s="31" t="s">
        <v>662</v>
      </c>
    </row>
    <row r="30" spans="1:14">
      <c r="A30" t="s">
        <v>214</v>
      </c>
      <c r="B30" t="s">
        <v>144</v>
      </c>
      <c r="D30" t="s">
        <v>140</v>
      </c>
      <c r="E30" t="s">
        <v>137</v>
      </c>
      <c r="F30" t="s">
        <v>141</v>
      </c>
      <c r="G30" t="s">
        <v>134</v>
      </c>
      <c r="H30">
        <v>5</v>
      </c>
      <c r="I30" t="s">
        <v>135</v>
      </c>
      <c r="J30">
        <v>2</v>
      </c>
      <c r="N30" s="27" t="s">
        <v>628</v>
      </c>
    </row>
    <row r="31" spans="1:14">
      <c r="A31" t="s">
        <v>215</v>
      </c>
      <c r="B31" t="s">
        <v>144</v>
      </c>
      <c r="C31" t="s">
        <v>139</v>
      </c>
      <c r="E31" t="s">
        <v>137</v>
      </c>
      <c r="F31" t="s">
        <v>141</v>
      </c>
      <c r="G31" t="s">
        <v>134</v>
      </c>
      <c r="H31">
        <v>5</v>
      </c>
      <c r="I31" t="s">
        <v>135</v>
      </c>
      <c r="J31">
        <v>2</v>
      </c>
      <c r="N31" s="27" t="s">
        <v>629</v>
      </c>
    </row>
    <row r="32" spans="1:14">
      <c r="A32" t="s">
        <v>216</v>
      </c>
      <c r="B32" t="s">
        <v>144</v>
      </c>
      <c r="C32" t="s">
        <v>139</v>
      </c>
      <c r="D32" t="s">
        <v>140</v>
      </c>
      <c r="F32" t="s">
        <v>141</v>
      </c>
      <c r="G32" t="s">
        <v>134</v>
      </c>
      <c r="H32">
        <v>5</v>
      </c>
      <c r="I32" t="s">
        <v>135</v>
      </c>
      <c r="J32">
        <v>2</v>
      </c>
      <c r="N32" s="27" t="s">
        <v>630</v>
      </c>
    </row>
    <row r="33" spans="1:14">
      <c r="A33" t="s">
        <v>217</v>
      </c>
      <c r="B33" t="s">
        <v>144</v>
      </c>
      <c r="C33" t="s">
        <v>139</v>
      </c>
      <c r="D33" t="s">
        <v>140</v>
      </c>
      <c r="E33" t="s">
        <v>137</v>
      </c>
      <c r="G33" t="s">
        <v>134</v>
      </c>
      <c r="H33">
        <v>5</v>
      </c>
      <c r="I33" t="s">
        <v>135</v>
      </c>
      <c r="J33">
        <v>2</v>
      </c>
      <c r="N33" s="27" t="s">
        <v>631</v>
      </c>
    </row>
    <row r="34" spans="1:14">
      <c r="A34" t="s">
        <v>218</v>
      </c>
      <c r="B34" t="s">
        <v>144</v>
      </c>
      <c r="C34" t="s">
        <v>139</v>
      </c>
      <c r="D34" t="s">
        <v>140</v>
      </c>
      <c r="E34" t="s">
        <v>137</v>
      </c>
      <c r="F34" t="s">
        <v>141</v>
      </c>
      <c r="H34">
        <v>5</v>
      </c>
      <c r="I34" t="s">
        <v>135</v>
      </c>
      <c r="J34">
        <v>2</v>
      </c>
      <c r="N34" s="27" t="s">
        <v>632</v>
      </c>
    </row>
    <row r="35" spans="1:14">
      <c r="A35" t="s">
        <v>219</v>
      </c>
      <c r="B35" t="s">
        <v>144</v>
      </c>
      <c r="C35" t="s">
        <v>139</v>
      </c>
      <c r="D35" t="s">
        <v>140</v>
      </c>
      <c r="E35" t="s">
        <v>137</v>
      </c>
      <c r="F35" t="s">
        <v>141</v>
      </c>
      <c r="G35" t="s">
        <v>134</v>
      </c>
      <c r="I35" t="s">
        <v>135</v>
      </c>
      <c r="J35">
        <v>2</v>
      </c>
      <c r="N35" s="27" t="s">
        <v>633</v>
      </c>
    </row>
    <row r="36" spans="1:14">
      <c r="A36" t="s">
        <v>220</v>
      </c>
      <c r="B36" t="s">
        <v>144</v>
      </c>
      <c r="C36" t="s">
        <v>139</v>
      </c>
      <c r="D36" t="s">
        <v>140</v>
      </c>
      <c r="E36" t="s">
        <v>137</v>
      </c>
      <c r="F36" t="s">
        <v>141</v>
      </c>
      <c r="G36" t="s">
        <v>134</v>
      </c>
      <c r="H36">
        <v>5</v>
      </c>
      <c r="J36">
        <v>2</v>
      </c>
      <c r="N36" s="27" t="s">
        <v>634</v>
      </c>
    </row>
    <row r="37" spans="1:14">
      <c r="A37" t="s">
        <v>221</v>
      </c>
      <c r="B37" t="s">
        <v>144</v>
      </c>
      <c r="C37" t="s">
        <v>139</v>
      </c>
      <c r="D37" t="s">
        <v>140</v>
      </c>
      <c r="E37" t="s">
        <v>137</v>
      </c>
      <c r="F37" t="s">
        <v>141</v>
      </c>
      <c r="G37" t="s">
        <v>134</v>
      </c>
      <c r="H37">
        <v>5</v>
      </c>
      <c r="I37" t="s">
        <v>135</v>
      </c>
      <c r="N37" s="27" t="s">
        <v>635</v>
      </c>
    </row>
    <row r="38" spans="1:14">
      <c r="A38" t="s">
        <v>236</v>
      </c>
      <c r="B38" t="s">
        <v>144</v>
      </c>
      <c r="N38" s="27" t="s">
        <v>632</v>
      </c>
    </row>
    <row r="40" spans="1:14">
      <c r="A40" t="s">
        <v>186</v>
      </c>
      <c r="B40" t="s">
        <v>147</v>
      </c>
      <c r="C40" t="s">
        <v>152</v>
      </c>
      <c r="D40" t="s">
        <v>148</v>
      </c>
      <c r="E40" t="s">
        <v>149</v>
      </c>
      <c r="F40" t="s">
        <v>151</v>
      </c>
      <c r="L40" t="s">
        <v>154</v>
      </c>
      <c r="M40">
        <v>296</v>
      </c>
      <c r="N40" s="27" t="s">
        <v>842</v>
      </c>
    </row>
    <row r="41" spans="1:14">
      <c r="A41" t="s">
        <v>187</v>
      </c>
      <c r="B41" t="s">
        <v>147</v>
      </c>
      <c r="C41" t="s">
        <v>153</v>
      </c>
      <c r="D41" t="s">
        <v>150</v>
      </c>
      <c r="E41" t="s">
        <v>149</v>
      </c>
      <c r="F41" t="s">
        <v>151</v>
      </c>
      <c r="L41" t="s">
        <v>155</v>
      </c>
      <c r="N41" s="27" t="s">
        <v>843</v>
      </c>
    </row>
    <row r="43" spans="1:14">
      <c r="A43" t="s">
        <v>364</v>
      </c>
      <c r="B43" t="s">
        <v>147</v>
      </c>
      <c r="C43" t="s">
        <v>374</v>
      </c>
      <c r="D43" t="s">
        <v>375</v>
      </c>
      <c r="E43" t="s">
        <v>149</v>
      </c>
      <c r="F43" t="s">
        <v>151</v>
      </c>
      <c r="L43" t="s">
        <v>155</v>
      </c>
      <c r="N43" s="27" t="s">
        <v>606</v>
      </c>
    </row>
    <row r="44" spans="1:14">
      <c r="A44" t="s">
        <v>365</v>
      </c>
      <c r="B44" t="s">
        <v>147</v>
      </c>
      <c r="C44">
        <v>123</v>
      </c>
      <c r="D44" t="s">
        <v>376</v>
      </c>
      <c r="E44" t="s">
        <v>149</v>
      </c>
      <c r="F44" t="s">
        <v>151</v>
      </c>
      <c r="L44" t="s">
        <v>155</v>
      </c>
      <c r="N44" s="27" t="s">
        <v>607</v>
      </c>
    </row>
    <row r="45" spans="1:14">
      <c r="A45" t="s">
        <v>366</v>
      </c>
      <c r="B45" t="s">
        <v>147</v>
      </c>
      <c r="C45" t="s">
        <v>377</v>
      </c>
      <c r="D45" t="s">
        <v>377</v>
      </c>
      <c r="E45" t="s">
        <v>149</v>
      </c>
      <c r="F45" t="s">
        <v>151</v>
      </c>
      <c r="L45" t="s">
        <v>155</v>
      </c>
      <c r="N45" s="27" t="s">
        <v>608</v>
      </c>
    </row>
    <row r="46" spans="1:14">
      <c r="A46" t="s">
        <v>367</v>
      </c>
      <c r="B46" t="s">
        <v>147</v>
      </c>
      <c r="C46" t="s">
        <v>383</v>
      </c>
      <c r="D46" t="s">
        <v>378</v>
      </c>
      <c r="E46" t="s">
        <v>149</v>
      </c>
      <c r="F46" t="s">
        <v>151</v>
      </c>
      <c r="L46" t="s">
        <v>155</v>
      </c>
      <c r="N46" s="27" t="s">
        <v>609</v>
      </c>
    </row>
    <row r="47" spans="1:14">
      <c r="A47" t="s">
        <v>368</v>
      </c>
      <c r="B47" t="s">
        <v>147</v>
      </c>
      <c r="C47" t="s">
        <v>385</v>
      </c>
      <c r="D47" t="s">
        <v>384</v>
      </c>
      <c r="E47" t="s">
        <v>149</v>
      </c>
      <c r="F47" t="s">
        <v>151</v>
      </c>
      <c r="L47" t="s">
        <v>155</v>
      </c>
      <c r="N47" s="27" t="s">
        <v>610</v>
      </c>
    </row>
    <row r="48" spans="1:14">
      <c r="A48" t="s">
        <v>369</v>
      </c>
      <c r="B48" t="s">
        <v>147</v>
      </c>
      <c r="C48" t="s">
        <v>386</v>
      </c>
      <c r="D48">
        <v>123</v>
      </c>
      <c r="E48" t="s">
        <v>149</v>
      </c>
      <c r="F48" t="s">
        <v>151</v>
      </c>
      <c r="L48" t="s">
        <v>155</v>
      </c>
      <c r="N48" s="27" t="s">
        <v>611</v>
      </c>
    </row>
    <row r="49" spans="1:14">
      <c r="A49" t="s">
        <v>370</v>
      </c>
      <c r="B49" t="s">
        <v>147</v>
      </c>
      <c r="C49" t="s">
        <v>387</v>
      </c>
      <c r="D49" t="s">
        <v>387</v>
      </c>
      <c r="E49" t="s">
        <v>149</v>
      </c>
      <c r="F49" t="s">
        <v>151</v>
      </c>
      <c r="L49" t="s">
        <v>155</v>
      </c>
      <c r="N49" s="27" t="s">
        <v>612</v>
      </c>
    </row>
    <row r="50" spans="1:14">
      <c r="A50" t="s">
        <v>371</v>
      </c>
      <c r="B50" t="s">
        <v>147</v>
      </c>
      <c r="C50" t="s">
        <v>388</v>
      </c>
      <c r="D50" t="s">
        <v>393</v>
      </c>
      <c r="E50" t="s">
        <v>149</v>
      </c>
      <c r="F50" t="s">
        <v>151</v>
      </c>
      <c r="L50" t="s">
        <v>155</v>
      </c>
      <c r="N50" s="27" t="s">
        <v>613</v>
      </c>
    </row>
    <row r="51" spans="1:14">
      <c r="A51" t="s">
        <v>372</v>
      </c>
      <c r="B51" t="s">
        <v>147</v>
      </c>
      <c r="C51" t="s">
        <v>389</v>
      </c>
      <c r="D51" t="s">
        <v>379</v>
      </c>
      <c r="E51" t="s">
        <v>394</v>
      </c>
      <c r="F51" t="s">
        <v>151</v>
      </c>
      <c r="L51" t="s">
        <v>155</v>
      </c>
      <c r="N51" s="27" t="s">
        <v>614</v>
      </c>
    </row>
    <row r="52" spans="1:14">
      <c r="A52" t="s">
        <v>373</v>
      </c>
      <c r="B52" t="s">
        <v>147</v>
      </c>
      <c r="C52" t="s">
        <v>390</v>
      </c>
      <c r="D52" t="s">
        <v>380</v>
      </c>
      <c r="E52" t="s">
        <v>149</v>
      </c>
      <c r="F52" t="s">
        <v>395</v>
      </c>
      <c r="L52" t="s">
        <v>396</v>
      </c>
      <c r="N52" s="27" t="s">
        <v>615</v>
      </c>
    </row>
    <row r="54" spans="1:14">
      <c r="A54" t="s">
        <v>478</v>
      </c>
      <c r="B54" t="s">
        <v>147</v>
      </c>
      <c r="C54" t="s">
        <v>391</v>
      </c>
      <c r="D54" t="s">
        <v>381</v>
      </c>
      <c r="E54" t="s">
        <v>149</v>
      </c>
      <c r="F54" t="s">
        <v>151</v>
      </c>
      <c r="L54" t="s">
        <v>154</v>
      </c>
      <c r="M54">
        <v>1234</v>
      </c>
      <c r="N54" s="27" t="s">
        <v>663</v>
      </c>
    </row>
    <row r="56" spans="1:14" s="23" customFormat="1">
      <c r="A56" s="23" t="s">
        <v>429</v>
      </c>
      <c r="B56" s="23" t="s">
        <v>147</v>
      </c>
      <c r="C56" s="23" t="s">
        <v>392</v>
      </c>
      <c r="D56" s="23" t="s">
        <v>382</v>
      </c>
      <c r="E56" s="23" t="s">
        <v>149</v>
      </c>
      <c r="F56" s="23" t="s">
        <v>151</v>
      </c>
      <c r="L56" s="23" t="s">
        <v>154</v>
      </c>
      <c r="M56" s="23" t="s">
        <v>336</v>
      </c>
      <c r="N56" s="31" t="s">
        <v>662</v>
      </c>
    </row>
    <row r="58" spans="1:14">
      <c r="A58" t="s">
        <v>222</v>
      </c>
      <c r="B58" t="s">
        <v>147</v>
      </c>
      <c r="D58" t="s">
        <v>148</v>
      </c>
      <c r="E58" t="s">
        <v>149</v>
      </c>
      <c r="F58" t="s">
        <v>151</v>
      </c>
      <c r="L58" t="s">
        <v>154</v>
      </c>
      <c r="M58">
        <v>1296</v>
      </c>
      <c r="N58" s="27" t="s">
        <v>646</v>
      </c>
    </row>
    <row r="59" spans="1:14">
      <c r="A59" t="s">
        <v>223</v>
      </c>
      <c r="B59" t="s">
        <v>147</v>
      </c>
      <c r="C59" t="s">
        <v>152</v>
      </c>
      <c r="E59" t="s">
        <v>149</v>
      </c>
      <c r="F59" t="s">
        <v>151</v>
      </c>
      <c r="L59" t="s">
        <v>154</v>
      </c>
      <c r="M59">
        <v>1296</v>
      </c>
      <c r="N59" s="27" t="s">
        <v>647</v>
      </c>
    </row>
    <row r="60" spans="1:14">
      <c r="A60" t="s">
        <v>224</v>
      </c>
      <c r="B60" t="s">
        <v>147</v>
      </c>
      <c r="C60" t="s">
        <v>152</v>
      </c>
      <c r="D60" t="s">
        <v>148</v>
      </c>
      <c r="F60" t="s">
        <v>151</v>
      </c>
      <c r="L60" t="s">
        <v>154</v>
      </c>
      <c r="M60">
        <v>1296</v>
      </c>
      <c r="N60" s="27" t="s">
        <v>648</v>
      </c>
    </row>
    <row r="61" spans="1:14">
      <c r="A61" t="s">
        <v>225</v>
      </c>
      <c r="B61" t="s">
        <v>147</v>
      </c>
      <c r="C61" t="s">
        <v>152</v>
      </c>
      <c r="D61" t="s">
        <v>148</v>
      </c>
      <c r="E61" t="s">
        <v>149</v>
      </c>
      <c r="L61" t="s">
        <v>154</v>
      </c>
      <c r="M61">
        <v>1296</v>
      </c>
      <c r="N61" s="27" t="s">
        <v>649</v>
      </c>
    </row>
    <row r="62" spans="1:14">
      <c r="A62" t="s">
        <v>226</v>
      </c>
      <c r="B62" t="s">
        <v>147</v>
      </c>
      <c r="C62" t="s">
        <v>152</v>
      </c>
      <c r="D62" t="s">
        <v>148</v>
      </c>
      <c r="E62" t="s">
        <v>149</v>
      </c>
      <c r="F62" t="s">
        <v>151</v>
      </c>
      <c r="M62">
        <v>1296</v>
      </c>
      <c r="N62" s="27" t="s">
        <v>650</v>
      </c>
    </row>
    <row r="63" spans="1:14">
      <c r="A63" t="s">
        <v>227</v>
      </c>
      <c r="B63" t="s">
        <v>147</v>
      </c>
      <c r="C63" t="s">
        <v>152</v>
      </c>
      <c r="D63" t="s">
        <v>148</v>
      </c>
      <c r="E63" t="s">
        <v>149</v>
      </c>
      <c r="F63" t="s">
        <v>151</v>
      </c>
      <c r="L63" t="s">
        <v>154</v>
      </c>
      <c r="N63" s="27" t="s">
        <v>651</v>
      </c>
    </row>
    <row r="64" spans="1:14">
      <c r="A64" t="s">
        <v>228</v>
      </c>
      <c r="B64" t="s">
        <v>147</v>
      </c>
      <c r="N64" s="27" t="s">
        <v>650</v>
      </c>
    </row>
    <row r="66" spans="1:14">
      <c r="A66" t="s">
        <v>188</v>
      </c>
      <c r="B66" t="s">
        <v>156</v>
      </c>
      <c r="C66" t="s">
        <v>168</v>
      </c>
      <c r="D66" t="s">
        <v>157</v>
      </c>
      <c r="E66" t="s">
        <v>169</v>
      </c>
      <c r="F66" t="s">
        <v>158</v>
      </c>
      <c r="I66" t="s">
        <v>135</v>
      </c>
      <c r="J66">
        <v>10</v>
      </c>
      <c r="N66" s="27" t="s">
        <v>844</v>
      </c>
    </row>
    <row r="67" spans="1:14">
      <c r="A67" t="s">
        <v>189</v>
      </c>
      <c r="B67" t="s">
        <v>156</v>
      </c>
      <c r="C67" t="s">
        <v>170</v>
      </c>
      <c r="D67" t="s">
        <v>159</v>
      </c>
      <c r="E67" t="s">
        <v>169</v>
      </c>
      <c r="F67" t="s">
        <v>158</v>
      </c>
      <c r="I67" t="s">
        <v>135</v>
      </c>
      <c r="J67">
        <v>2</v>
      </c>
      <c r="N67" s="27" t="s">
        <v>845</v>
      </c>
    </row>
    <row r="69" spans="1:14">
      <c r="A69" t="s">
        <v>495</v>
      </c>
      <c r="B69" t="s">
        <v>156</v>
      </c>
      <c r="C69" t="s">
        <v>433</v>
      </c>
      <c r="D69" t="s">
        <v>418</v>
      </c>
      <c r="E69" t="s">
        <v>169</v>
      </c>
      <c r="F69" t="s">
        <v>158</v>
      </c>
      <c r="I69" t="s">
        <v>135</v>
      </c>
      <c r="J69">
        <v>2</v>
      </c>
      <c r="N69" s="27" t="s">
        <v>585</v>
      </c>
    </row>
    <row r="70" spans="1:14">
      <c r="A70" t="s">
        <v>496</v>
      </c>
      <c r="B70" t="s">
        <v>156</v>
      </c>
      <c r="C70">
        <v>123</v>
      </c>
      <c r="D70" t="s">
        <v>419</v>
      </c>
      <c r="E70" t="s">
        <v>169</v>
      </c>
      <c r="F70" t="s">
        <v>158</v>
      </c>
      <c r="I70" t="s">
        <v>135</v>
      </c>
      <c r="J70">
        <v>2</v>
      </c>
      <c r="N70" s="27" t="s">
        <v>586</v>
      </c>
    </row>
    <row r="71" spans="1:14">
      <c r="A71" t="s">
        <v>497</v>
      </c>
      <c r="B71" t="s">
        <v>156</v>
      </c>
      <c r="C71" t="s">
        <v>420</v>
      </c>
      <c r="D71" t="s">
        <v>420</v>
      </c>
      <c r="E71" t="s">
        <v>169</v>
      </c>
      <c r="F71" t="s">
        <v>158</v>
      </c>
      <c r="I71" t="s">
        <v>135</v>
      </c>
      <c r="J71">
        <v>2</v>
      </c>
      <c r="N71" s="27" t="s">
        <v>587</v>
      </c>
    </row>
    <row r="72" spans="1:14">
      <c r="A72" t="s">
        <v>498</v>
      </c>
      <c r="B72" t="s">
        <v>156</v>
      </c>
      <c r="C72" t="s">
        <v>434</v>
      </c>
      <c r="D72" t="s">
        <v>421</v>
      </c>
      <c r="E72" t="s">
        <v>169</v>
      </c>
      <c r="F72" t="s">
        <v>158</v>
      </c>
      <c r="I72" t="s">
        <v>135</v>
      </c>
      <c r="J72">
        <v>2</v>
      </c>
      <c r="N72" s="27" t="s">
        <v>588</v>
      </c>
    </row>
    <row r="73" spans="1:14">
      <c r="A73" t="s">
        <v>499</v>
      </c>
      <c r="B73" t="s">
        <v>156</v>
      </c>
      <c r="C73" t="s">
        <v>407</v>
      </c>
      <c r="D73" t="s">
        <v>435</v>
      </c>
      <c r="E73" t="s">
        <v>169</v>
      </c>
      <c r="F73" t="s">
        <v>158</v>
      </c>
      <c r="I73" t="s">
        <v>135</v>
      </c>
      <c r="J73">
        <v>2</v>
      </c>
      <c r="N73" s="27" t="s">
        <v>589</v>
      </c>
    </row>
    <row r="74" spans="1:14">
      <c r="A74" t="s">
        <v>500</v>
      </c>
      <c r="B74" t="s">
        <v>156</v>
      </c>
      <c r="C74" t="s">
        <v>408</v>
      </c>
      <c r="D74">
        <v>123</v>
      </c>
      <c r="E74" t="s">
        <v>169</v>
      </c>
      <c r="F74" t="s">
        <v>158</v>
      </c>
      <c r="I74" t="s">
        <v>135</v>
      </c>
      <c r="J74">
        <v>2</v>
      </c>
      <c r="N74" s="27" t="s">
        <v>590</v>
      </c>
    </row>
    <row r="75" spans="1:14">
      <c r="A75" t="s">
        <v>501</v>
      </c>
      <c r="B75" t="s">
        <v>156</v>
      </c>
      <c r="C75" t="s">
        <v>409</v>
      </c>
      <c r="D75" t="s">
        <v>409</v>
      </c>
      <c r="E75" t="s">
        <v>169</v>
      </c>
      <c r="F75" t="s">
        <v>158</v>
      </c>
      <c r="I75" t="s">
        <v>135</v>
      </c>
      <c r="J75">
        <v>2</v>
      </c>
      <c r="N75" s="27" t="s">
        <v>591</v>
      </c>
    </row>
    <row r="76" spans="1:14">
      <c r="A76" t="s">
        <v>502</v>
      </c>
      <c r="B76" t="s">
        <v>156</v>
      </c>
      <c r="C76" t="s">
        <v>410</v>
      </c>
      <c r="D76" t="s">
        <v>436</v>
      </c>
      <c r="E76" t="s">
        <v>169</v>
      </c>
      <c r="F76" t="s">
        <v>158</v>
      </c>
      <c r="I76" t="s">
        <v>135</v>
      </c>
      <c r="J76">
        <v>2</v>
      </c>
      <c r="N76" s="27" t="s">
        <v>592</v>
      </c>
    </row>
    <row r="77" spans="1:14">
      <c r="A77" t="s">
        <v>503</v>
      </c>
      <c r="B77" t="s">
        <v>156</v>
      </c>
      <c r="C77" t="s">
        <v>411</v>
      </c>
      <c r="D77" t="s">
        <v>422</v>
      </c>
      <c r="E77" t="s">
        <v>437</v>
      </c>
      <c r="F77" t="s">
        <v>158</v>
      </c>
      <c r="I77" t="s">
        <v>135</v>
      </c>
      <c r="J77">
        <v>2</v>
      </c>
      <c r="N77" s="27" t="s">
        <v>593</v>
      </c>
    </row>
    <row r="78" spans="1:14">
      <c r="A78" t="s">
        <v>504</v>
      </c>
      <c r="B78" t="s">
        <v>156</v>
      </c>
      <c r="C78" t="s">
        <v>412</v>
      </c>
      <c r="D78" t="s">
        <v>423</v>
      </c>
      <c r="E78" t="s">
        <v>169</v>
      </c>
      <c r="F78" t="s">
        <v>438</v>
      </c>
      <c r="I78" t="s">
        <v>135</v>
      </c>
      <c r="J78">
        <v>2</v>
      </c>
      <c r="N78" s="27" t="s">
        <v>594</v>
      </c>
    </row>
    <row r="79" spans="1:14">
      <c r="A79" t="s">
        <v>505</v>
      </c>
      <c r="B79" t="s">
        <v>156</v>
      </c>
      <c r="C79" t="s">
        <v>413</v>
      </c>
      <c r="D79" t="s">
        <v>424</v>
      </c>
      <c r="E79" t="s">
        <v>169</v>
      </c>
      <c r="F79" t="s">
        <v>158</v>
      </c>
      <c r="I79" t="s">
        <v>396</v>
      </c>
      <c r="J79">
        <v>2</v>
      </c>
      <c r="N79" s="27" t="s">
        <v>595</v>
      </c>
    </row>
    <row r="80" spans="1:14">
      <c r="A80" t="s">
        <v>506</v>
      </c>
      <c r="B80" t="s">
        <v>156</v>
      </c>
      <c r="C80" t="s">
        <v>414</v>
      </c>
      <c r="D80" t="s">
        <v>425</v>
      </c>
      <c r="E80" t="s">
        <v>169</v>
      </c>
      <c r="F80" t="s">
        <v>158</v>
      </c>
      <c r="I80" t="s">
        <v>334</v>
      </c>
      <c r="J80">
        <v>2</v>
      </c>
      <c r="N80" s="27" t="s">
        <v>580</v>
      </c>
    </row>
    <row r="81" spans="1:17">
      <c r="A81" t="s">
        <v>507</v>
      </c>
      <c r="B81" t="s">
        <v>156</v>
      </c>
      <c r="C81" t="s">
        <v>415</v>
      </c>
      <c r="D81" t="s">
        <v>426</v>
      </c>
      <c r="E81" t="s">
        <v>169</v>
      </c>
      <c r="F81" t="s">
        <v>158</v>
      </c>
      <c r="I81" t="s">
        <v>135</v>
      </c>
      <c r="J81">
        <v>-10</v>
      </c>
      <c r="N81" s="27" t="s">
        <v>596</v>
      </c>
    </row>
    <row r="82" spans="1:17">
      <c r="A82" t="s">
        <v>508</v>
      </c>
      <c r="B82" t="s">
        <v>156</v>
      </c>
      <c r="C82" t="s">
        <v>416</v>
      </c>
      <c r="D82" t="s">
        <v>427</v>
      </c>
      <c r="E82" t="s">
        <v>169</v>
      </c>
      <c r="F82" t="s">
        <v>158</v>
      </c>
      <c r="I82" t="s">
        <v>135</v>
      </c>
      <c r="J82">
        <v>101</v>
      </c>
      <c r="N82" s="27" t="s">
        <v>597</v>
      </c>
    </row>
    <row r="84" spans="1:17" s="23" customFormat="1">
      <c r="A84" s="23" t="s">
        <v>439</v>
      </c>
      <c r="B84" s="23" t="s">
        <v>156</v>
      </c>
      <c r="C84" s="23" t="s">
        <v>417</v>
      </c>
      <c r="D84" s="23" t="s">
        <v>428</v>
      </c>
      <c r="E84" s="23" t="s">
        <v>169</v>
      </c>
      <c r="F84" s="23" t="s">
        <v>158</v>
      </c>
      <c r="I84" s="23" t="s">
        <v>135</v>
      </c>
      <c r="J84" s="23" t="s">
        <v>336</v>
      </c>
      <c r="N84" s="31" t="s">
        <v>662</v>
      </c>
    </row>
    <row r="86" spans="1:17">
      <c r="A86" t="s">
        <v>229</v>
      </c>
      <c r="B86" t="s">
        <v>156</v>
      </c>
      <c r="D86" t="s">
        <v>157</v>
      </c>
      <c r="E86" t="s">
        <v>169</v>
      </c>
      <c r="F86" t="s">
        <v>158</v>
      </c>
      <c r="I86" t="s">
        <v>135</v>
      </c>
      <c r="J86">
        <v>2</v>
      </c>
      <c r="N86" s="27" t="s">
        <v>636</v>
      </c>
    </row>
    <row r="87" spans="1:17">
      <c r="A87" t="s">
        <v>230</v>
      </c>
      <c r="B87" t="s">
        <v>156</v>
      </c>
      <c r="C87" t="s">
        <v>168</v>
      </c>
      <c r="E87" t="s">
        <v>169</v>
      </c>
      <c r="F87" t="s">
        <v>158</v>
      </c>
      <c r="I87" t="s">
        <v>135</v>
      </c>
      <c r="J87">
        <v>2</v>
      </c>
      <c r="N87" s="27" t="s">
        <v>637</v>
      </c>
    </row>
    <row r="88" spans="1:17">
      <c r="A88" t="s">
        <v>231</v>
      </c>
      <c r="B88" t="s">
        <v>156</v>
      </c>
      <c r="C88" t="s">
        <v>168</v>
      </c>
      <c r="D88" t="s">
        <v>157</v>
      </c>
      <c r="F88" t="s">
        <v>158</v>
      </c>
      <c r="I88" t="s">
        <v>135</v>
      </c>
      <c r="J88">
        <v>2</v>
      </c>
      <c r="N88" s="27" t="s">
        <v>638</v>
      </c>
    </row>
    <row r="89" spans="1:17">
      <c r="A89" t="s">
        <v>232</v>
      </c>
      <c r="B89" t="s">
        <v>156</v>
      </c>
      <c r="C89" t="s">
        <v>168</v>
      </c>
      <c r="D89" t="s">
        <v>157</v>
      </c>
      <c r="E89" t="s">
        <v>169</v>
      </c>
      <c r="I89" t="s">
        <v>135</v>
      </c>
      <c r="J89">
        <v>2</v>
      </c>
      <c r="N89" s="27" t="s">
        <v>639</v>
      </c>
      <c r="Q89" s="26"/>
    </row>
    <row r="90" spans="1:17">
      <c r="A90" t="s">
        <v>233</v>
      </c>
      <c r="B90" t="s">
        <v>156</v>
      </c>
      <c r="C90" t="s">
        <v>168</v>
      </c>
      <c r="D90" t="s">
        <v>157</v>
      </c>
      <c r="E90" t="s">
        <v>169</v>
      </c>
      <c r="F90" t="s">
        <v>158</v>
      </c>
      <c r="J90">
        <v>2</v>
      </c>
      <c r="N90" s="27" t="s">
        <v>634</v>
      </c>
    </row>
    <row r="91" spans="1:17">
      <c r="A91" t="s">
        <v>234</v>
      </c>
      <c r="B91" t="s">
        <v>156</v>
      </c>
      <c r="C91" t="s">
        <v>168</v>
      </c>
      <c r="D91" t="s">
        <v>157</v>
      </c>
      <c r="E91" t="s">
        <v>169</v>
      </c>
      <c r="F91" t="s">
        <v>158</v>
      </c>
      <c r="I91" t="s">
        <v>135</v>
      </c>
      <c r="N91" s="27" t="s">
        <v>640</v>
      </c>
    </row>
    <row r="92" spans="1:17">
      <c r="A92" t="s">
        <v>235</v>
      </c>
      <c r="B92" t="s">
        <v>156</v>
      </c>
      <c r="N92" s="27" t="s">
        <v>634</v>
      </c>
    </row>
    <row r="94" spans="1:17">
      <c r="A94" t="s">
        <v>190</v>
      </c>
      <c r="B94" t="s">
        <v>160</v>
      </c>
      <c r="C94" t="s">
        <v>171</v>
      </c>
      <c r="D94" t="s">
        <v>161</v>
      </c>
      <c r="E94" t="s">
        <v>172</v>
      </c>
      <c r="F94" t="s">
        <v>162</v>
      </c>
      <c r="N94" s="27" t="s">
        <v>846</v>
      </c>
    </row>
    <row r="95" spans="1:17">
      <c r="A95" t="s">
        <v>191</v>
      </c>
      <c r="B95" t="s">
        <v>160</v>
      </c>
      <c r="C95" t="s">
        <v>173</v>
      </c>
      <c r="D95" t="s">
        <v>163</v>
      </c>
      <c r="E95" t="s">
        <v>172</v>
      </c>
      <c r="F95" t="s">
        <v>162</v>
      </c>
      <c r="N95" s="27" t="s">
        <v>847</v>
      </c>
    </row>
    <row r="97" spans="1:14">
      <c r="A97" t="s">
        <v>509</v>
      </c>
      <c r="B97" t="s">
        <v>160</v>
      </c>
      <c r="C97" t="s">
        <v>457</v>
      </c>
      <c r="D97" t="s">
        <v>445</v>
      </c>
      <c r="E97" t="s">
        <v>172</v>
      </c>
      <c r="F97" t="s">
        <v>162</v>
      </c>
      <c r="N97" s="27" t="s">
        <v>598</v>
      </c>
    </row>
    <row r="98" spans="1:14">
      <c r="A98" t="s">
        <v>510</v>
      </c>
      <c r="B98" t="s">
        <v>160</v>
      </c>
      <c r="C98">
        <v>123</v>
      </c>
      <c r="D98" t="s">
        <v>446</v>
      </c>
      <c r="E98" t="s">
        <v>172</v>
      </c>
      <c r="F98" t="s">
        <v>162</v>
      </c>
      <c r="N98" s="27" t="s">
        <v>599</v>
      </c>
    </row>
    <row r="99" spans="1:14">
      <c r="A99" t="s">
        <v>511</v>
      </c>
      <c r="B99" t="s">
        <v>160</v>
      </c>
      <c r="C99" t="s">
        <v>447</v>
      </c>
      <c r="D99" t="s">
        <v>447</v>
      </c>
      <c r="E99" t="s">
        <v>172</v>
      </c>
      <c r="F99" t="s">
        <v>162</v>
      </c>
      <c r="N99" s="27" t="s">
        <v>600</v>
      </c>
    </row>
    <row r="100" spans="1:14">
      <c r="A100" t="s">
        <v>512</v>
      </c>
      <c r="B100" t="s">
        <v>160</v>
      </c>
      <c r="C100" t="s">
        <v>458</v>
      </c>
      <c r="D100" t="s">
        <v>448</v>
      </c>
      <c r="E100" t="s">
        <v>172</v>
      </c>
      <c r="F100" t="s">
        <v>162</v>
      </c>
      <c r="N100" s="27" t="s">
        <v>731</v>
      </c>
    </row>
    <row r="101" spans="1:14">
      <c r="A101" t="s">
        <v>513</v>
      </c>
      <c r="B101" t="s">
        <v>160</v>
      </c>
      <c r="C101" t="s">
        <v>441</v>
      </c>
      <c r="D101" t="s">
        <v>459</v>
      </c>
      <c r="E101" t="s">
        <v>172</v>
      </c>
      <c r="F101" t="s">
        <v>162</v>
      </c>
      <c r="N101" s="27" t="s">
        <v>601</v>
      </c>
    </row>
    <row r="102" spans="1:14">
      <c r="A102" t="s">
        <v>514</v>
      </c>
      <c r="B102" t="s">
        <v>160</v>
      </c>
      <c r="C102" t="s">
        <v>442</v>
      </c>
      <c r="D102">
        <v>123</v>
      </c>
      <c r="E102" t="s">
        <v>172</v>
      </c>
      <c r="F102" t="s">
        <v>162</v>
      </c>
      <c r="N102" s="27" t="s">
        <v>602</v>
      </c>
    </row>
    <row r="103" spans="1:14">
      <c r="A103" t="s">
        <v>515</v>
      </c>
      <c r="B103" t="s">
        <v>160</v>
      </c>
      <c r="C103" t="s">
        <v>443</v>
      </c>
      <c r="D103" t="s">
        <v>443</v>
      </c>
      <c r="E103" t="s">
        <v>172</v>
      </c>
      <c r="F103" t="s">
        <v>162</v>
      </c>
      <c r="N103" s="27" t="s">
        <v>603</v>
      </c>
    </row>
    <row r="104" spans="1:14">
      <c r="A104" t="s">
        <v>516</v>
      </c>
      <c r="B104" t="s">
        <v>160</v>
      </c>
      <c r="C104" t="s">
        <v>444</v>
      </c>
      <c r="D104" t="s">
        <v>460</v>
      </c>
      <c r="E104" t="s">
        <v>172</v>
      </c>
      <c r="F104" t="s">
        <v>162</v>
      </c>
      <c r="N104" s="27" t="s">
        <v>731</v>
      </c>
    </row>
    <row r="105" spans="1:14">
      <c r="A105" t="s">
        <v>517</v>
      </c>
      <c r="B105" t="s">
        <v>160</v>
      </c>
      <c r="C105" t="s">
        <v>461</v>
      </c>
      <c r="D105" t="s">
        <v>463</v>
      </c>
      <c r="E105" t="s">
        <v>465</v>
      </c>
      <c r="F105" t="s">
        <v>162</v>
      </c>
      <c r="N105" s="27" t="s">
        <v>604</v>
      </c>
    </row>
    <row r="106" spans="1:14">
      <c r="A106" t="s">
        <v>518</v>
      </c>
      <c r="B106" t="s">
        <v>160</v>
      </c>
      <c r="C106" t="s">
        <v>462</v>
      </c>
      <c r="D106" t="s">
        <v>464</v>
      </c>
      <c r="E106" t="s">
        <v>172</v>
      </c>
      <c r="F106" t="s">
        <v>466</v>
      </c>
      <c r="N106" s="27" t="s">
        <v>605</v>
      </c>
    </row>
    <row r="108" spans="1:14">
      <c r="A108" t="s">
        <v>237</v>
      </c>
      <c r="B108" t="s">
        <v>160</v>
      </c>
      <c r="D108" t="s">
        <v>161</v>
      </c>
      <c r="E108" t="s">
        <v>172</v>
      </c>
      <c r="F108" t="s">
        <v>162</v>
      </c>
      <c r="N108" s="27" t="s">
        <v>641</v>
      </c>
    </row>
    <row r="109" spans="1:14">
      <c r="A109" t="s">
        <v>238</v>
      </c>
      <c r="B109" t="s">
        <v>160</v>
      </c>
      <c r="C109" t="s">
        <v>171</v>
      </c>
      <c r="E109" t="s">
        <v>172</v>
      </c>
      <c r="F109" t="s">
        <v>162</v>
      </c>
      <c r="N109" s="27" t="s">
        <v>642</v>
      </c>
    </row>
    <row r="110" spans="1:14">
      <c r="A110" t="s">
        <v>239</v>
      </c>
      <c r="B110" t="s">
        <v>160</v>
      </c>
      <c r="C110" t="s">
        <v>171</v>
      </c>
      <c r="D110" t="s">
        <v>161</v>
      </c>
      <c r="F110" t="s">
        <v>162</v>
      </c>
      <c r="N110" s="27" t="s">
        <v>643</v>
      </c>
    </row>
    <row r="111" spans="1:14">
      <c r="A111" t="s">
        <v>240</v>
      </c>
      <c r="B111" t="s">
        <v>160</v>
      </c>
      <c r="C111" t="s">
        <v>171</v>
      </c>
      <c r="D111" t="s">
        <v>161</v>
      </c>
      <c r="E111" t="s">
        <v>172</v>
      </c>
      <c r="N111" s="27" t="s">
        <v>644</v>
      </c>
    </row>
    <row r="112" spans="1:14">
      <c r="A112" t="s">
        <v>241</v>
      </c>
      <c r="B112" t="s">
        <v>160</v>
      </c>
      <c r="N112" s="27" t="s">
        <v>645</v>
      </c>
    </row>
    <row r="114" spans="1:14">
      <c r="A114" t="s">
        <v>192</v>
      </c>
      <c r="B114" t="s">
        <v>164</v>
      </c>
      <c r="C114" t="s">
        <v>174</v>
      </c>
      <c r="D114" t="s">
        <v>165</v>
      </c>
      <c r="E114" t="s">
        <v>175</v>
      </c>
      <c r="F114" t="s">
        <v>166</v>
      </c>
      <c r="N114" s="27" t="s">
        <v>840</v>
      </c>
    </row>
    <row r="115" spans="1:14">
      <c r="A115" t="s">
        <v>193</v>
      </c>
      <c r="B115" t="s">
        <v>164</v>
      </c>
      <c r="C115" t="s">
        <v>176</v>
      </c>
      <c r="D115" t="s">
        <v>167</v>
      </c>
      <c r="E115" t="s">
        <v>175</v>
      </c>
      <c r="F115" t="s">
        <v>166</v>
      </c>
      <c r="N115" s="27" t="s">
        <v>841</v>
      </c>
    </row>
    <row r="117" spans="1:14">
      <c r="A117" t="s">
        <v>519</v>
      </c>
      <c r="B117" t="s">
        <v>164</v>
      </c>
      <c r="C117" t="s">
        <v>471</v>
      </c>
      <c r="D117" t="s">
        <v>453</v>
      </c>
      <c r="E117" t="s">
        <v>175</v>
      </c>
      <c r="F117" t="s">
        <v>166</v>
      </c>
      <c r="N117" s="27" t="s">
        <v>627</v>
      </c>
    </row>
    <row r="118" spans="1:14">
      <c r="A118" t="s">
        <v>520</v>
      </c>
      <c r="B118" t="s">
        <v>164</v>
      </c>
      <c r="C118">
        <v>123</v>
      </c>
      <c r="D118" t="s">
        <v>454</v>
      </c>
      <c r="E118" t="s">
        <v>175</v>
      </c>
      <c r="F118" t="s">
        <v>166</v>
      </c>
      <c r="N118" s="27" t="s">
        <v>617</v>
      </c>
    </row>
    <row r="119" spans="1:14">
      <c r="A119" t="s">
        <v>521</v>
      </c>
      <c r="B119" t="s">
        <v>164</v>
      </c>
      <c r="C119" t="s">
        <v>455</v>
      </c>
      <c r="D119" t="s">
        <v>455</v>
      </c>
      <c r="E119" t="s">
        <v>175</v>
      </c>
      <c r="F119" t="s">
        <v>166</v>
      </c>
      <c r="N119" s="27" t="s">
        <v>618</v>
      </c>
    </row>
    <row r="120" spans="1:14">
      <c r="A120" t="s">
        <v>522</v>
      </c>
      <c r="B120" t="s">
        <v>164</v>
      </c>
      <c r="C120" t="s">
        <v>472</v>
      </c>
      <c r="D120" t="s">
        <v>456</v>
      </c>
      <c r="E120" t="s">
        <v>175</v>
      </c>
      <c r="F120" t="s">
        <v>166</v>
      </c>
      <c r="N120" s="27" t="s">
        <v>619</v>
      </c>
    </row>
    <row r="121" spans="1:14">
      <c r="A121" t="s">
        <v>523</v>
      </c>
      <c r="B121" t="s">
        <v>164</v>
      </c>
      <c r="C121" t="s">
        <v>449</v>
      </c>
      <c r="D121" t="s">
        <v>473</v>
      </c>
      <c r="E121" t="s">
        <v>175</v>
      </c>
      <c r="F121" t="s">
        <v>166</v>
      </c>
      <c r="N121" s="27" t="s">
        <v>620</v>
      </c>
    </row>
    <row r="122" spans="1:14">
      <c r="A122" t="s">
        <v>524</v>
      </c>
      <c r="B122" t="s">
        <v>164</v>
      </c>
      <c r="C122" t="s">
        <v>450</v>
      </c>
      <c r="D122">
        <v>123</v>
      </c>
      <c r="E122" t="s">
        <v>175</v>
      </c>
      <c r="F122" t="s">
        <v>166</v>
      </c>
      <c r="N122" s="27" t="s">
        <v>621</v>
      </c>
    </row>
    <row r="123" spans="1:14">
      <c r="A123" t="s">
        <v>525</v>
      </c>
      <c r="B123" t="s">
        <v>164</v>
      </c>
      <c r="C123" t="s">
        <v>451</v>
      </c>
      <c r="D123" t="s">
        <v>451</v>
      </c>
      <c r="E123" t="s">
        <v>175</v>
      </c>
      <c r="F123" t="s">
        <v>166</v>
      </c>
      <c r="N123" s="27" t="s">
        <v>622</v>
      </c>
    </row>
    <row r="124" spans="1:14">
      <c r="A124" t="s">
        <v>526</v>
      </c>
      <c r="B124" t="s">
        <v>164</v>
      </c>
      <c r="C124" t="s">
        <v>452</v>
      </c>
      <c r="D124" t="s">
        <v>474</v>
      </c>
      <c r="E124" t="s">
        <v>175</v>
      </c>
      <c r="F124" t="s">
        <v>166</v>
      </c>
      <c r="N124" s="27" t="s">
        <v>623</v>
      </c>
    </row>
    <row r="125" spans="1:14">
      <c r="A125" t="s">
        <v>527</v>
      </c>
      <c r="B125" t="s">
        <v>164</v>
      </c>
      <c r="C125" t="s">
        <v>467</v>
      </c>
      <c r="D125" t="s">
        <v>469</v>
      </c>
      <c r="E125" t="s">
        <v>475</v>
      </c>
      <c r="F125" t="s">
        <v>166</v>
      </c>
      <c r="N125" s="27" t="s">
        <v>624</v>
      </c>
    </row>
    <row r="126" spans="1:14">
      <c r="A126" t="s">
        <v>528</v>
      </c>
      <c r="B126" t="s">
        <v>164</v>
      </c>
      <c r="C126" t="s">
        <v>468</v>
      </c>
      <c r="D126" t="s">
        <v>470</v>
      </c>
      <c r="E126" t="s">
        <v>175</v>
      </c>
      <c r="F126" t="s">
        <v>476</v>
      </c>
      <c r="N126" s="27" t="s">
        <v>625</v>
      </c>
    </row>
    <row r="128" spans="1:14">
      <c r="A128" t="s">
        <v>242</v>
      </c>
      <c r="B128" t="s">
        <v>164</v>
      </c>
      <c r="D128" t="s">
        <v>165</v>
      </c>
      <c r="E128" t="s">
        <v>175</v>
      </c>
      <c r="F128" t="s">
        <v>166</v>
      </c>
      <c r="N128" s="27" t="s">
        <v>652</v>
      </c>
    </row>
    <row r="129" spans="1:14">
      <c r="A129" t="s">
        <v>243</v>
      </c>
      <c r="B129" t="s">
        <v>164</v>
      </c>
      <c r="C129" t="s">
        <v>174</v>
      </c>
      <c r="E129" t="s">
        <v>175</v>
      </c>
      <c r="F129" t="s">
        <v>166</v>
      </c>
      <c r="N129" s="27" t="s">
        <v>653</v>
      </c>
    </row>
    <row r="130" spans="1:14">
      <c r="A130" t="s">
        <v>244</v>
      </c>
      <c r="B130" t="s">
        <v>164</v>
      </c>
      <c r="C130" t="s">
        <v>174</v>
      </c>
      <c r="D130" t="s">
        <v>165</v>
      </c>
      <c r="F130" t="s">
        <v>166</v>
      </c>
      <c r="N130" s="27" t="s">
        <v>654</v>
      </c>
    </row>
    <row r="131" spans="1:14">
      <c r="A131" t="s">
        <v>245</v>
      </c>
      <c r="B131" t="s">
        <v>164</v>
      </c>
      <c r="C131" t="s">
        <v>174</v>
      </c>
      <c r="D131" t="s">
        <v>165</v>
      </c>
      <c r="E131" t="s">
        <v>175</v>
      </c>
      <c r="N131" s="27" t="s">
        <v>655</v>
      </c>
    </row>
    <row r="132" spans="1:14">
      <c r="A132" t="s">
        <v>246</v>
      </c>
      <c r="B132" t="s">
        <v>164</v>
      </c>
      <c r="N132" s="27" t="s">
        <v>656</v>
      </c>
    </row>
    <row r="134" spans="1:14">
      <c r="A134" t="s">
        <v>194</v>
      </c>
      <c r="B134" t="s">
        <v>144</v>
      </c>
      <c r="C134" t="s">
        <v>138</v>
      </c>
      <c r="D134" t="s">
        <v>136</v>
      </c>
      <c r="E134" t="s">
        <v>137</v>
      </c>
      <c r="F134" t="s">
        <v>141</v>
      </c>
      <c r="G134" t="s">
        <v>134</v>
      </c>
      <c r="H134">
        <v>10</v>
      </c>
      <c r="I134" t="s">
        <v>135</v>
      </c>
      <c r="J134">
        <v>10</v>
      </c>
      <c r="K134">
        <v>296</v>
      </c>
      <c r="N134" s="27" t="s">
        <v>848</v>
      </c>
    </row>
    <row r="135" spans="1:14">
      <c r="A135" t="s">
        <v>195</v>
      </c>
      <c r="B135" t="s">
        <v>144</v>
      </c>
      <c r="C135" t="s">
        <v>139</v>
      </c>
      <c r="D135" t="s">
        <v>140</v>
      </c>
      <c r="E135" t="s">
        <v>137</v>
      </c>
      <c r="F135" t="s">
        <v>141</v>
      </c>
      <c r="G135" t="s">
        <v>134</v>
      </c>
      <c r="H135">
        <v>5</v>
      </c>
      <c r="I135" t="s">
        <v>135</v>
      </c>
      <c r="J135">
        <v>2</v>
      </c>
      <c r="K135">
        <v>161</v>
      </c>
      <c r="N135" s="27" t="s">
        <v>849</v>
      </c>
    </row>
    <row r="137" spans="1:14">
      <c r="A137" t="s">
        <v>340</v>
      </c>
      <c r="B137" t="s">
        <v>144</v>
      </c>
      <c r="C137" t="s">
        <v>567</v>
      </c>
      <c r="D137" t="s">
        <v>283</v>
      </c>
      <c r="E137" t="s">
        <v>137</v>
      </c>
      <c r="F137" t="s">
        <v>141</v>
      </c>
      <c r="G137" t="s">
        <v>134</v>
      </c>
      <c r="H137">
        <v>10</v>
      </c>
      <c r="I137" t="s">
        <v>135</v>
      </c>
      <c r="J137">
        <v>10</v>
      </c>
      <c r="K137">
        <v>161</v>
      </c>
      <c r="N137" s="27" t="s">
        <v>568</v>
      </c>
    </row>
    <row r="138" spans="1:14">
      <c r="A138" t="s">
        <v>341</v>
      </c>
      <c r="B138" t="s">
        <v>144</v>
      </c>
      <c r="C138">
        <v>123</v>
      </c>
      <c r="D138" t="s">
        <v>284</v>
      </c>
      <c r="E138" t="s">
        <v>137</v>
      </c>
      <c r="F138" t="s">
        <v>141</v>
      </c>
      <c r="G138" t="s">
        <v>134</v>
      </c>
      <c r="H138">
        <v>10</v>
      </c>
      <c r="I138" t="s">
        <v>135</v>
      </c>
      <c r="J138">
        <v>10</v>
      </c>
      <c r="K138">
        <v>161</v>
      </c>
      <c r="N138" s="27" t="s">
        <v>569</v>
      </c>
    </row>
    <row r="139" spans="1:14">
      <c r="A139" t="s">
        <v>342</v>
      </c>
      <c r="B139" t="s">
        <v>144</v>
      </c>
      <c r="C139" t="s">
        <v>282</v>
      </c>
      <c r="D139" t="s">
        <v>285</v>
      </c>
      <c r="E139" t="s">
        <v>137</v>
      </c>
      <c r="F139" t="s">
        <v>141</v>
      </c>
      <c r="G139" t="s">
        <v>134</v>
      </c>
      <c r="H139">
        <v>10</v>
      </c>
      <c r="I139" t="s">
        <v>135</v>
      </c>
      <c r="J139">
        <v>10</v>
      </c>
      <c r="K139">
        <v>161</v>
      </c>
      <c r="N139" s="27" t="s">
        <v>730</v>
      </c>
    </row>
    <row r="140" spans="1:14">
      <c r="A140" t="s">
        <v>343</v>
      </c>
      <c r="B140" t="s">
        <v>144</v>
      </c>
      <c r="C140" t="s">
        <v>360</v>
      </c>
      <c r="D140" t="s">
        <v>285</v>
      </c>
      <c r="E140" t="s">
        <v>137</v>
      </c>
      <c r="F140" t="s">
        <v>141</v>
      </c>
      <c r="G140" t="s">
        <v>134</v>
      </c>
      <c r="H140">
        <v>10</v>
      </c>
      <c r="I140" t="s">
        <v>135</v>
      </c>
      <c r="J140">
        <v>10</v>
      </c>
      <c r="K140">
        <v>161</v>
      </c>
      <c r="N140" s="27" t="s">
        <v>573</v>
      </c>
    </row>
    <row r="141" spans="1:14">
      <c r="A141" t="s">
        <v>344</v>
      </c>
      <c r="B141" t="s">
        <v>144</v>
      </c>
      <c r="C141" t="s">
        <v>288</v>
      </c>
      <c r="D141" t="s">
        <v>293</v>
      </c>
      <c r="E141" t="s">
        <v>137</v>
      </c>
      <c r="F141" t="s">
        <v>141</v>
      </c>
      <c r="G141" t="s">
        <v>134</v>
      </c>
      <c r="H141">
        <v>10</v>
      </c>
      <c r="I141" t="s">
        <v>135</v>
      </c>
      <c r="J141">
        <v>10</v>
      </c>
      <c r="K141">
        <v>161</v>
      </c>
      <c r="N141" s="27" t="s">
        <v>570</v>
      </c>
    </row>
    <row r="142" spans="1:14">
      <c r="A142" t="s">
        <v>345</v>
      </c>
      <c r="B142" t="s">
        <v>144</v>
      </c>
      <c r="C142" t="s">
        <v>289</v>
      </c>
      <c r="D142" t="s">
        <v>288</v>
      </c>
      <c r="E142" t="s">
        <v>137</v>
      </c>
      <c r="F142" t="s">
        <v>141</v>
      </c>
      <c r="G142" t="s">
        <v>134</v>
      </c>
      <c r="H142">
        <v>10</v>
      </c>
      <c r="I142" t="s">
        <v>135</v>
      </c>
      <c r="J142">
        <v>10</v>
      </c>
      <c r="K142">
        <v>161</v>
      </c>
      <c r="N142" s="27" t="s">
        <v>571</v>
      </c>
    </row>
    <row r="143" spans="1:14">
      <c r="A143" t="s">
        <v>346</v>
      </c>
      <c r="B143" t="s">
        <v>144</v>
      </c>
      <c r="C143" t="s">
        <v>290</v>
      </c>
      <c r="D143">
        <v>123</v>
      </c>
      <c r="E143" t="s">
        <v>137</v>
      </c>
      <c r="F143" t="s">
        <v>141</v>
      </c>
      <c r="G143" t="s">
        <v>134</v>
      </c>
      <c r="H143">
        <v>10</v>
      </c>
      <c r="I143" t="s">
        <v>135</v>
      </c>
      <c r="J143">
        <v>10</v>
      </c>
      <c r="K143">
        <v>161</v>
      </c>
      <c r="N143" s="27" t="s">
        <v>572</v>
      </c>
    </row>
    <row r="144" spans="1:14">
      <c r="A144" t="s">
        <v>347</v>
      </c>
      <c r="B144" t="s">
        <v>144</v>
      </c>
      <c r="C144" t="s">
        <v>290</v>
      </c>
      <c r="D144" t="s">
        <v>282</v>
      </c>
      <c r="E144" t="s">
        <v>137</v>
      </c>
      <c r="F144" t="s">
        <v>141</v>
      </c>
      <c r="G144" t="s">
        <v>134</v>
      </c>
      <c r="H144">
        <v>10</v>
      </c>
      <c r="I144" t="s">
        <v>135</v>
      </c>
      <c r="J144">
        <v>10</v>
      </c>
      <c r="K144">
        <v>161</v>
      </c>
      <c r="N144" s="27" t="s">
        <v>573</v>
      </c>
    </row>
    <row r="145" spans="1:14">
      <c r="A145" t="s">
        <v>348</v>
      </c>
      <c r="B145" t="s">
        <v>144</v>
      </c>
      <c r="C145" t="s">
        <v>291</v>
      </c>
      <c r="D145" t="s">
        <v>286</v>
      </c>
      <c r="E145" t="s">
        <v>332</v>
      </c>
      <c r="F145" t="s">
        <v>141</v>
      </c>
      <c r="G145" t="s">
        <v>134</v>
      </c>
      <c r="H145">
        <v>10</v>
      </c>
      <c r="I145" t="s">
        <v>135</v>
      </c>
      <c r="J145">
        <v>10</v>
      </c>
      <c r="K145">
        <v>161</v>
      </c>
      <c r="N145" s="27" t="s">
        <v>574</v>
      </c>
    </row>
    <row r="146" spans="1:14">
      <c r="A146" t="s">
        <v>349</v>
      </c>
      <c r="B146" t="s">
        <v>144</v>
      </c>
      <c r="C146" t="s">
        <v>292</v>
      </c>
      <c r="D146" t="s">
        <v>287</v>
      </c>
      <c r="E146" t="s">
        <v>137</v>
      </c>
      <c r="F146" t="s">
        <v>333</v>
      </c>
      <c r="G146" t="s">
        <v>134</v>
      </c>
      <c r="H146">
        <v>10</v>
      </c>
      <c r="I146" t="s">
        <v>135</v>
      </c>
      <c r="J146">
        <v>10</v>
      </c>
      <c r="K146">
        <v>161</v>
      </c>
      <c r="N146" s="27" t="s">
        <v>575</v>
      </c>
    </row>
    <row r="147" spans="1:14">
      <c r="A147" t="s">
        <v>350</v>
      </c>
      <c r="B147" t="s">
        <v>144</v>
      </c>
      <c r="C147" t="s">
        <v>321</v>
      </c>
      <c r="D147" t="s">
        <v>310</v>
      </c>
      <c r="E147" t="s">
        <v>137</v>
      </c>
      <c r="F147" t="s">
        <v>141</v>
      </c>
      <c r="G147" t="s">
        <v>335</v>
      </c>
      <c r="H147">
        <v>10</v>
      </c>
      <c r="I147" t="s">
        <v>135</v>
      </c>
      <c r="J147">
        <v>10</v>
      </c>
      <c r="K147">
        <v>161</v>
      </c>
      <c r="N147" s="27" t="s">
        <v>576</v>
      </c>
    </row>
    <row r="148" spans="1:14">
      <c r="A148" t="s">
        <v>351</v>
      </c>
      <c r="B148" t="s">
        <v>144</v>
      </c>
      <c r="C148" t="s">
        <v>322</v>
      </c>
      <c r="D148" t="s">
        <v>311</v>
      </c>
      <c r="E148" t="s">
        <v>137</v>
      </c>
      <c r="F148" t="s">
        <v>141</v>
      </c>
      <c r="G148">
        <v>123</v>
      </c>
      <c r="H148">
        <v>10</v>
      </c>
      <c r="I148" t="s">
        <v>135</v>
      </c>
      <c r="J148">
        <v>10</v>
      </c>
      <c r="K148">
        <v>161</v>
      </c>
      <c r="N148" s="27" t="s">
        <v>577</v>
      </c>
    </row>
    <row r="149" spans="1:14">
      <c r="A149" t="s">
        <v>352</v>
      </c>
      <c r="B149" t="s">
        <v>144</v>
      </c>
      <c r="C149" t="s">
        <v>323</v>
      </c>
      <c r="D149" t="s">
        <v>312</v>
      </c>
      <c r="E149" t="s">
        <v>137</v>
      </c>
      <c r="F149" t="s">
        <v>141</v>
      </c>
      <c r="G149" t="s">
        <v>134</v>
      </c>
      <c r="H149">
        <v>-1</v>
      </c>
      <c r="I149" t="s">
        <v>135</v>
      </c>
      <c r="J149">
        <v>10</v>
      </c>
      <c r="K149">
        <v>161</v>
      </c>
      <c r="N149" s="27" t="s">
        <v>578</v>
      </c>
    </row>
    <row r="150" spans="1:14">
      <c r="A150" t="s">
        <v>353</v>
      </c>
      <c r="B150" t="s">
        <v>144</v>
      </c>
      <c r="C150" t="s">
        <v>324</v>
      </c>
      <c r="D150" t="s">
        <v>313</v>
      </c>
      <c r="E150" t="s">
        <v>137</v>
      </c>
      <c r="F150" t="s">
        <v>141</v>
      </c>
      <c r="G150" t="s">
        <v>134</v>
      </c>
      <c r="H150">
        <v>1000</v>
      </c>
      <c r="I150" t="s">
        <v>135</v>
      </c>
      <c r="J150">
        <v>10</v>
      </c>
      <c r="K150">
        <v>161</v>
      </c>
      <c r="N150" s="27" t="s">
        <v>579</v>
      </c>
    </row>
    <row r="151" spans="1:14">
      <c r="A151" t="s">
        <v>354</v>
      </c>
      <c r="B151" t="s">
        <v>144</v>
      </c>
      <c r="C151" t="s">
        <v>326</v>
      </c>
      <c r="D151" t="s">
        <v>315</v>
      </c>
      <c r="E151" t="s">
        <v>137</v>
      </c>
      <c r="F151" t="s">
        <v>141</v>
      </c>
      <c r="G151" t="s">
        <v>134</v>
      </c>
      <c r="H151">
        <v>10</v>
      </c>
      <c r="I151" t="s">
        <v>334</v>
      </c>
      <c r="J151">
        <v>10</v>
      </c>
      <c r="K151">
        <v>161</v>
      </c>
      <c r="N151" s="27" t="s">
        <v>580</v>
      </c>
    </row>
    <row r="152" spans="1:14">
      <c r="A152" t="s">
        <v>355</v>
      </c>
      <c r="B152" t="s">
        <v>144</v>
      </c>
      <c r="C152" t="s">
        <v>327</v>
      </c>
      <c r="D152" t="s">
        <v>316</v>
      </c>
      <c r="E152" t="s">
        <v>137</v>
      </c>
      <c r="F152" t="s">
        <v>141</v>
      </c>
      <c r="G152" t="s">
        <v>134</v>
      </c>
      <c r="H152">
        <v>10</v>
      </c>
      <c r="I152" t="s">
        <v>336</v>
      </c>
      <c r="J152">
        <v>10</v>
      </c>
      <c r="K152">
        <v>161</v>
      </c>
      <c r="N152" s="27" t="s">
        <v>581</v>
      </c>
    </row>
    <row r="153" spans="1:14">
      <c r="A153" t="s">
        <v>356</v>
      </c>
      <c r="B153" t="s">
        <v>144</v>
      </c>
      <c r="C153" t="s">
        <v>328</v>
      </c>
      <c r="D153" t="s">
        <v>317</v>
      </c>
      <c r="E153" t="s">
        <v>137</v>
      </c>
      <c r="F153" t="s">
        <v>141</v>
      </c>
      <c r="G153" t="s">
        <v>134</v>
      </c>
      <c r="H153">
        <v>10</v>
      </c>
      <c r="I153">
        <v>123</v>
      </c>
      <c r="J153">
        <v>10</v>
      </c>
      <c r="K153">
        <v>161</v>
      </c>
      <c r="N153" s="27" t="s">
        <v>582</v>
      </c>
    </row>
    <row r="154" spans="1:14">
      <c r="A154" t="s">
        <v>357</v>
      </c>
      <c r="B154" t="s">
        <v>144</v>
      </c>
      <c r="C154" t="s">
        <v>329</v>
      </c>
      <c r="D154" t="s">
        <v>318</v>
      </c>
      <c r="E154" t="s">
        <v>137</v>
      </c>
      <c r="F154" t="s">
        <v>141</v>
      </c>
      <c r="G154" t="s">
        <v>134</v>
      </c>
      <c r="H154">
        <v>10</v>
      </c>
      <c r="I154" t="s">
        <v>135</v>
      </c>
      <c r="J154">
        <v>101</v>
      </c>
      <c r="K154">
        <v>161</v>
      </c>
      <c r="N154" s="27" t="s">
        <v>583</v>
      </c>
    </row>
    <row r="155" spans="1:14">
      <c r="A155" t="s">
        <v>361</v>
      </c>
      <c r="B155" t="s">
        <v>144</v>
      </c>
      <c r="C155" t="s">
        <v>330</v>
      </c>
      <c r="D155" t="s">
        <v>319</v>
      </c>
      <c r="E155" t="s">
        <v>137</v>
      </c>
      <c r="F155" t="s">
        <v>141</v>
      </c>
      <c r="G155" t="s">
        <v>134</v>
      </c>
      <c r="H155">
        <v>10</v>
      </c>
      <c r="I155" t="s">
        <v>135</v>
      </c>
      <c r="J155">
        <v>-1</v>
      </c>
      <c r="K155">
        <v>161</v>
      </c>
      <c r="N155" s="27" t="s">
        <v>584</v>
      </c>
    </row>
    <row r="157" spans="1:14" s="23" customFormat="1">
      <c r="A157" s="23" t="s">
        <v>358</v>
      </c>
      <c r="B157" s="23" t="s">
        <v>144</v>
      </c>
      <c r="C157" s="23" t="s">
        <v>331</v>
      </c>
      <c r="D157" s="23" t="s">
        <v>320</v>
      </c>
      <c r="E157" s="23" t="s">
        <v>137</v>
      </c>
      <c r="F157" s="23" t="s">
        <v>141</v>
      </c>
      <c r="G157" s="23" t="s">
        <v>134</v>
      </c>
      <c r="H157" s="23">
        <v>10</v>
      </c>
      <c r="I157" s="23" t="s">
        <v>135</v>
      </c>
      <c r="J157" s="23" t="s">
        <v>336</v>
      </c>
      <c r="K157">
        <v>161</v>
      </c>
      <c r="N157" s="31" t="s">
        <v>662</v>
      </c>
    </row>
    <row r="158" spans="1:14" s="23" customFormat="1">
      <c r="A158" s="23" t="s">
        <v>359</v>
      </c>
      <c r="B158" s="23" t="s">
        <v>144</v>
      </c>
      <c r="C158" s="23" t="s">
        <v>325</v>
      </c>
      <c r="D158" s="23" t="s">
        <v>314</v>
      </c>
      <c r="E158" s="23" t="s">
        <v>137</v>
      </c>
      <c r="F158" s="23" t="s">
        <v>141</v>
      </c>
      <c r="G158" s="23" t="s">
        <v>134</v>
      </c>
      <c r="H158" s="23" t="s">
        <v>336</v>
      </c>
      <c r="I158" s="23" t="s">
        <v>135</v>
      </c>
      <c r="J158" s="23">
        <v>10</v>
      </c>
      <c r="K158">
        <v>161</v>
      </c>
      <c r="N158" s="31" t="s">
        <v>662</v>
      </c>
    </row>
    <row r="160" spans="1:14">
      <c r="A160" t="s">
        <v>247</v>
      </c>
      <c r="B160" t="s">
        <v>144</v>
      </c>
      <c r="D160" t="s">
        <v>140</v>
      </c>
      <c r="E160" t="s">
        <v>137</v>
      </c>
      <c r="F160" t="s">
        <v>141</v>
      </c>
      <c r="G160" t="s">
        <v>134</v>
      </c>
      <c r="H160">
        <v>5</v>
      </c>
      <c r="I160" t="s">
        <v>135</v>
      </c>
      <c r="J160">
        <v>2</v>
      </c>
      <c r="K160">
        <v>161</v>
      </c>
      <c r="N160" s="27" t="s">
        <v>628</v>
      </c>
    </row>
    <row r="161" spans="1:14">
      <c r="A161" t="s">
        <v>248</v>
      </c>
      <c r="B161" t="s">
        <v>144</v>
      </c>
      <c r="C161" t="s">
        <v>139</v>
      </c>
      <c r="E161" t="s">
        <v>137</v>
      </c>
      <c r="F161" t="s">
        <v>141</v>
      </c>
      <c r="G161" t="s">
        <v>134</v>
      </c>
      <c r="H161">
        <v>5</v>
      </c>
      <c r="I161" t="s">
        <v>135</v>
      </c>
      <c r="J161">
        <v>2</v>
      </c>
      <c r="K161">
        <v>161</v>
      </c>
      <c r="N161" s="27" t="s">
        <v>629</v>
      </c>
    </row>
    <row r="162" spans="1:14">
      <c r="A162" t="s">
        <v>249</v>
      </c>
      <c r="B162" t="s">
        <v>144</v>
      </c>
      <c r="C162" t="s">
        <v>139</v>
      </c>
      <c r="D162" t="s">
        <v>140</v>
      </c>
      <c r="F162" t="s">
        <v>141</v>
      </c>
      <c r="G162" t="s">
        <v>134</v>
      </c>
      <c r="H162">
        <v>5</v>
      </c>
      <c r="I162" t="s">
        <v>135</v>
      </c>
      <c r="J162">
        <v>2</v>
      </c>
      <c r="K162">
        <v>161</v>
      </c>
      <c r="N162" s="27" t="s">
        <v>630</v>
      </c>
    </row>
    <row r="163" spans="1:14">
      <c r="A163" t="s">
        <v>250</v>
      </c>
      <c r="B163" t="s">
        <v>144</v>
      </c>
      <c r="C163" t="s">
        <v>139</v>
      </c>
      <c r="D163" t="s">
        <v>140</v>
      </c>
      <c r="E163" t="s">
        <v>137</v>
      </c>
      <c r="G163" t="s">
        <v>134</v>
      </c>
      <c r="H163">
        <v>5</v>
      </c>
      <c r="I163" t="s">
        <v>135</v>
      </c>
      <c r="J163">
        <v>2</v>
      </c>
      <c r="K163">
        <v>161</v>
      </c>
      <c r="N163" s="27" t="s">
        <v>631</v>
      </c>
    </row>
    <row r="164" spans="1:14">
      <c r="A164" t="s">
        <v>251</v>
      </c>
      <c r="B164" t="s">
        <v>144</v>
      </c>
      <c r="C164" t="s">
        <v>139</v>
      </c>
      <c r="D164" t="s">
        <v>140</v>
      </c>
      <c r="E164" t="s">
        <v>137</v>
      </c>
      <c r="F164" t="s">
        <v>141</v>
      </c>
      <c r="H164">
        <v>5</v>
      </c>
      <c r="I164" t="s">
        <v>135</v>
      </c>
      <c r="J164">
        <v>2</v>
      </c>
      <c r="K164">
        <v>161</v>
      </c>
      <c r="N164" s="27" t="s">
        <v>632</v>
      </c>
    </row>
    <row r="165" spans="1:14">
      <c r="A165" t="s">
        <v>252</v>
      </c>
      <c r="B165" t="s">
        <v>144</v>
      </c>
      <c r="C165" t="s">
        <v>139</v>
      </c>
      <c r="D165" t="s">
        <v>140</v>
      </c>
      <c r="E165" t="s">
        <v>137</v>
      </c>
      <c r="F165" t="s">
        <v>141</v>
      </c>
      <c r="G165" t="s">
        <v>134</v>
      </c>
      <c r="I165" t="s">
        <v>135</v>
      </c>
      <c r="J165">
        <v>2</v>
      </c>
      <c r="K165">
        <v>161</v>
      </c>
      <c r="N165" s="27" t="s">
        <v>633</v>
      </c>
    </row>
    <row r="166" spans="1:14">
      <c r="A166" t="s">
        <v>253</v>
      </c>
      <c r="B166" t="s">
        <v>144</v>
      </c>
      <c r="C166" t="s">
        <v>139</v>
      </c>
      <c r="D166" t="s">
        <v>140</v>
      </c>
      <c r="E166" t="s">
        <v>137</v>
      </c>
      <c r="F166" t="s">
        <v>141</v>
      </c>
      <c r="G166" t="s">
        <v>134</v>
      </c>
      <c r="H166">
        <v>5</v>
      </c>
      <c r="J166">
        <v>2</v>
      </c>
      <c r="K166">
        <v>161</v>
      </c>
      <c r="N166" s="27" t="s">
        <v>634</v>
      </c>
    </row>
    <row r="167" spans="1:14">
      <c r="A167" t="s">
        <v>254</v>
      </c>
      <c r="B167" t="s">
        <v>144</v>
      </c>
      <c r="C167" t="s">
        <v>139</v>
      </c>
      <c r="D167" t="s">
        <v>140</v>
      </c>
      <c r="E167" t="s">
        <v>137</v>
      </c>
      <c r="F167" t="s">
        <v>141</v>
      </c>
      <c r="G167" t="s">
        <v>134</v>
      </c>
      <c r="H167">
        <v>5</v>
      </c>
      <c r="I167" t="s">
        <v>135</v>
      </c>
      <c r="K167">
        <v>161</v>
      </c>
      <c r="N167" s="27" t="s">
        <v>635</v>
      </c>
    </row>
    <row r="168" spans="1:14">
      <c r="A168" t="s">
        <v>255</v>
      </c>
      <c r="B168" t="s">
        <v>144</v>
      </c>
      <c r="K168">
        <v>161</v>
      </c>
      <c r="N168" s="27" t="s">
        <v>632</v>
      </c>
    </row>
    <row r="170" spans="1:14">
      <c r="A170" t="s">
        <v>196</v>
      </c>
      <c r="B170" t="s">
        <v>147</v>
      </c>
      <c r="C170" t="s">
        <v>152</v>
      </c>
      <c r="D170" t="s">
        <v>148</v>
      </c>
      <c r="E170" t="s">
        <v>149</v>
      </c>
      <c r="F170" t="s">
        <v>151</v>
      </c>
      <c r="K170">
        <v>194</v>
      </c>
      <c r="L170" t="s">
        <v>154</v>
      </c>
      <c r="M170">
        <v>296</v>
      </c>
      <c r="N170" s="27" t="s">
        <v>852</v>
      </c>
    </row>
    <row r="171" spans="1:14">
      <c r="A171" t="s">
        <v>197</v>
      </c>
      <c r="B171" t="s">
        <v>147</v>
      </c>
      <c r="C171" t="s">
        <v>153</v>
      </c>
      <c r="D171" t="s">
        <v>150</v>
      </c>
      <c r="E171" t="s">
        <v>149</v>
      </c>
      <c r="F171" t="s">
        <v>151</v>
      </c>
      <c r="K171">
        <v>195</v>
      </c>
      <c r="L171" t="s">
        <v>155</v>
      </c>
      <c r="N171" s="27" t="s">
        <v>853</v>
      </c>
    </row>
    <row r="173" spans="1:14">
      <c r="A173" t="s">
        <v>397</v>
      </c>
      <c r="B173" t="s">
        <v>147</v>
      </c>
      <c r="C173" t="s">
        <v>566</v>
      </c>
      <c r="D173" t="s">
        <v>375</v>
      </c>
      <c r="E173" t="s">
        <v>149</v>
      </c>
      <c r="F173" t="s">
        <v>151</v>
      </c>
      <c r="K173">
        <v>195</v>
      </c>
      <c r="L173" t="s">
        <v>155</v>
      </c>
      <c r="N173" s="27" t="s">
        <v>606</v>
      </c>
    </row>
    <row r="174" spans="1:14">
      <c r="A174" t="s">
        <v>398</v>
      </c>
      <c r="B174" t="s">
        <v>147</v>
      </c>
      <c r="C174">
        <v>123</v>
      </c>
      <c r="D174" t="s">
        <v>376</v>
      </c>
      <c r="E174" t="s">
        <v>149</v>
      </c>
      <c r="F174" t="s">
        <v>151</v>
      </c>
      <c r="K174">
        <v>195</v>
      </c>
      <c r="L174" t="s">
        <v>155</v>
      </c>
      <c r="N174" s="27" t="s">
        <v>607</v>
      </c>
    </row>
    <row r="175" spans="1:14">
      <c r="A175" t="s">
        <v>399</v>
      </c>
      <c r="B175" t="s">
        <v>147</v>
      </c>
      <c r="C175" t="s">
        <v>377</v>
      </c>
      <c r="D175" t="s">
        <v>377</v>
      </c>
      <c r="E175" t="s">
        <v>149</v>
      </c>
      <c r="F175" t="s">
        <v>151</v>
      </c>
      <c r="K175">
        <v>195</v>
      </c>
      <c r="L175" t="s">
        <v>155</v>
      </c>
      <c r="N175" s="27" t="s">
        <v>608</v>
      </c>
    </row>
    <row r="176" spans="1:14">
      <c r="A176" t="s">
        <v>400</v>
      </c>
      <c r="B176" t="s">
        <v>147</v>
      </c>
      <c r="C176" t="s">
        <v>383</v>
      </c>
      <c r="D176" t="s">
        <v>378</v>
      </c>
      <c r="E176" t="s">
        <v>149</v>
      </c>
      <c r="F176" t="s">
        <v>151</v>
      </c>
      <c r="K176">
        <v>195</v>
      </c>
      <c r="L176" t="s">
        <v>155</v>
      </c>
      <c r="N176" s="27" t="s">
        <v>609</v>
      </c>
    </row>
    <row r="177" spans="1:14">
      <c r="A177" t="s">
        <v>401</v>
      </c>
      <c r="B177" t="s">
        <v>147</v>
      </c>
      <c r="C177" t="s">
        <v>385</v>
      </c>
      <c r="D177" t="s">
        <v>384</v>
      </c>
      <c r="E177" t="s">
        <v>149</v>
      </c>
      <c r="F177" t="s">
        <v>151</v>
      </c>
      <c r="K177">
        <v>195</v>
      </c>
      <c r="L177" t="s">
        <v>155</v>
      </c>
      <c r="N177" s="27" t="s">
        <v>610</v>
      </c>
    </row>
    <row r="178" spans="1:14">
      <c r="A178" t="s">
        <v>402</v>
      </c>
      <c r="B178" t="s">
        <v>147</v>
      </c>
      <c r="C178" t="s">
        <v>386</v>
      </c>
      <c r="D178">
        <v>123</v>
      </c>
      <c r="E178" t="s">
        <v>149</v>
      </c>
      <c r="F178" t="s">
        <v>151</v>
      </c>
      <c r="K178">
        <v>195</v>
      </c>
      <c r="L178" t="s">
        <v>155</v>
      </c>
      <c r="N178" s="27" t="s">
        <v>611</v>
      </c>
    </row>
    <row r="179" spans="1:14">
      <c r="A179" t="s">
        <v>403</v>
      </c>
      <c r="B179" t="s">
        <v>147</v>
      </c>
      <c r="C179" t="s">
        <v>387</v>
      </c>
      <c r="D179" t="s">
        <v>387</v>
      </c>
      <c r="E179" t="s">
        <v>149</v>
      </c>
      <c r="F179" t="s">
        <v>151</v>
      </c>
      <c r="K179">
        <v>195</v>
      </c>
      <c r="L179" t="s">
        <v>155</v>
      </c>
      <c r="N179" s="27" t="s">
        <v>612</v>
      </c>
    </row>
    <row r="180" spans="1:14">
      <c r="A180" t="s">
        <v>404</v>
      </c>
      <c r="B180" t="s">
        <v>147</v>
      </c>
      <c r="C180" t="s">
        <v>388</v>
      </c>
      <c r="D180" t="s">
        <v>393</v>
      </c>
      <c r="E180" t="s">
        <v>149</v>
      </c>
      <c r="F180" t="s">
        <v>151</v>
      </c>
      <c r="K180">
        <v>195</v>
      </c>
      <c r="L180" t="s">
        <v>155</v>
      </c>
      <c r="N180" s="27" t="s">
        <v>613</v>
      </c>
    </row>
    <row r="181" spans="1:14">
      <c r="A181" t="s">
        <v>405</v>
      </c>
      <c r="B181" t="s">
        <v>147</v>
      </c>
      <c r="C181" t="s">
        <v>389</v>
      </c>
      <c r="D181" t="s">
        <v>379</v>
      </c>
      <c r="E181" t="s">
        <v>394</v>
      </c>
      <c r="F181" t="s">
        <v>151</v>
      </c>
      <c r="K181">
        <v>195</v>
      </c>
      <c r="L181" t="s">
        <v>155</v>
      </c>
      <c r="N181" s="27" t="s">
        <v>614</v>
      </c>
    </row>
    <row r="182" spans="1:14">
      <c r="A182" t="s">
        <v>406</v>
      </c>
      <c r="B182" t="s">
        <v>147</v>
      </c>
      <c r="C182" t="s">
        <v>390</v>
      </c>
      <c r="D182" t="s">
        <v>380</v>
      </c>
      <c r="E182" t="s">
        <v>149</v>
      </c>
      <c r="F182" t="s">
        <v>395</v>
      </c>
      <c r="K182">
        <v>195</v>
      </c>
      <c r="L182" t="s">
        <v>396</v>
      </c>
      <c r="N182" s="27" t="s">
        <v>615</v>
      </c>
    </row>
    <row r="184" spans="1:14">
      <c r="A184" t="s">
        <v>477</v>
      </c>
      <c r="B184" t="s">
        <v>147</v>
      </c>
      <c r="C184" t="s">
        <v>391</v>
      </c>
      <c r="D184" t="s">
        <v>381</v>
      </c>
      <c r="E184" t="s">
        <v>149</v>
      </c>
      <c r="F184" t="s">
        <v>151</v>
      </c>
      <c r="K184">
        <v>195</v>
      </c>
      <c r="L184" t="s">
        <v>154</v>
      </c>
      <c r="M184">
        <v>1234</v>
      </c>
      <c r="N184" s="27" t="s">
        <v>663</v>
      </c>
    </row>
    <row r="186" spans="1:14" s="23" customFormat="1">
      <c r="A186" s="23" t="s">
        <v>430</v>
      </c>
      <c r="B186" s="23" t="s">
        <v>147</v>
      </c>
      <c r="C186" s="23" t="s">
        <v>392</v>
      </c>
      <c r="D186" s="23" t="s">
        <v>382</v>
      </c>
      <c r="E186" s="23" t="s">
        <v>149</v>
      </c>
      <c r="F186" s="23" t="s">
        <v>151</v>
      </c>
      <c r="K186" s="23">
        <v>195</v>
      </c>
      <c r="L186" s="23" t="s">
        <v>154</v>
      </c>
      <c r="M186" s="23" t="s">
        <v>336</v>
      </c>
      <c r="N186" s="31" t="s">
        <v>662</v>
      </c>
    </row>
    <row r="188" spans="1:14">
      <c r="A188" t="s">
        <v>256</v>
      </c>
      <c r="B188" t="s">
        <v>147</v>
      </c>
      <c r="D188" t="s">
        <v>148</v>
      </c>
      <c r="E188" t="s">
        <v>149</v>
      </c>
      <c r="F188" t="s">
        <v>151</v>
      </c>
      <c r="K188">
        <v>194</v>
      </c>
      <c r="L188" t="s">
        <v>154</v>
      </c>
      <c r="M188">
        <v>1296</v>
      </c>
      <c r="N188" s="27" t="s">
        <v>646</v>
      </c>
    </row>
    <row r="189" spans="1:14">
      <c r="A189" t="s">
        <v>257</v>
      </c>
      <c r="B189" t="s">
        <v>147</v>
      </c>
      <c r="C189" t="s">
        <v>152</v>
      </c>
      <c r="E189" t="s">
        <v>149</v>
      </c>
      <c r="F189" t="s">
        <v>151</v>
      </c>
      <c r="K189">
        <v>194</v>
      </c>
      <c r="L189" t="s">
        <v>154</v>
      </c>
      <c r="M189">
        <v>1296</v>
      </c>
      <c r="N189" s="27" t="s">
        <v>647</v>
      </c>
    </row>
    <row r="190" spans="1:14">
      <c r="A190" t="s">
        <v>258</v>
      </c>
      <c r="B190" t="s">
        <v>147</v>
      </c>
      <c r="C190" t="s">
        <v>152</v>
      </c>
      <c r="D190" t="s">
        <v>148</v>
      </c>
      <c r="F190" t="s">
        <v>151</v>
      </c>
      <c r="K190">
        <v>194</v>
      </c>
      <c r="L190" t="s">
        <v>154</v>
      </c>
      <c r="M190">
        <v>1296</v>
      </c>
      <c r="N190" s="27" t="s">
        <v>648</v>
      </c>
    </row>
    <row r="191" spans="1:14">
      <c r="A191" t="s">
        <v>259</v>
      </c>
      <c r="B191" t="s">
        <v>147</v>
      </c>
      <c r="C191" t="s">
        <v>152</v>
      </c>
      <c r="D191" t="s">
        <v>148</v>
      </c>
      <c r="E191" t="s">
        <v>149</v>
      </c>
      <c r="K191">
        <v>194</v>
      </c>
      <c r="L191" t="s">
        <v>154</v>
      </c>
      <c r="M191">
        <v>1296</v>
      </c>
      <c r="N191" s="27" t="s">
        <v>649</v>
      </c>
    </row>
    <row r="192" spans="1:14">
      <c r="A192" t="s">
        <v>260</v>
      </c>
      <c r="B192" t="s">
        <v>147</v>
      </c>
      <c r="C192" t="s">
        <v>152</v>
      </c>
      <c r="D192" t="s">
        <v>148</v>
      </c>
      <c r="E192" t="s">
        <v>149</v>
      </c>
      <c r="F192" t="s">
        <v>151</v>
      </c>
      <c r="K192">
        <v>194</v>
      </c>
      <c r="M192">
        <v>1296</v>
      </c>
      <c r="N192" s="27" t="s">
        <v>650</v>
      </c>
    </row>
    <row r="193" spans="1:14">
      <c r="A193" t="s">
        <v>261</v>
      </c>
      <c r="B193" t="s">
        <v>147</v>
      </c>
      <c r="C193" t="s">
        <v>152</v>
      </c>
      <c r="D193" t="s">
        <v>148</v>
      </c>
      <c r="E193" t="s">
        <v>149</v>
      </c>
      <c r="F193" t="s">
        <v>151</v>
      </c>
      <c r="K193">
        <v>194</v>
      </c>
      <c r="L193" t="s">
        <v>154</v>
      </c>
      <c r="N193" s="27" t="s">
        <v>651</v>
      </c>
    </row>
    <row r="194" spans="1:14">
      <c r="A194" t="s">
        <v>262</v>
      </c>
      <c r="B194" t="s">
        <v>147</v>
      </c>
      <c r="K194">
        <v>194</v>
      </c>
      <c r="N194" s="27" t="s">
        <v>650</v>
      </c>
    </row>
    <row r="196" spans="1:14">
      <c r="A196" t="s">
        <v>198</v>
      </c>
      <c r="B196" t="s">
        <v>156</v>
      </c>
      <c r="C196" t="s">
        <v>168</v>
      </c>
      <c r="D196" t="s">
        <v>157</v>
      </c>
      <c r="E196" t="s">
        <v>169</v>
      </c>
      <c r="F196" t="s">
        <v>158</v>
      </c>
      <c r="I196" t="s">
        <v>135</v>
      </c>
      <c r="J196">
        <v>10</v>
      </c>
      <c r="K196">
        <v>121</v>
      </c>
      <c r="N196" s="27" t="s">
        <v>854</v>
      </c>
    </row>
    <row r="197" spans="1:14">
      <c r="A197" t="s">
        <v>199</v>
      </c>
      <c r="B197" t="s">
        <v>156</v>
      </c>
      <c r="C197" t="s">
        <v>170</v>
      </c>
      <c r="D197" t="s">
        <v>159</v>
      </c>
      <c r="E197" t="s">
        <v>169</v>
      </c>
      <c r="F197" t="s">
        <v>158</v>
      </c>
      <c r="I197" t="s">
        <v>135</v>
      </c>
      <c r="J197">
        <v>2</v>
      </c>
      <c r="K197">
        <v>122</v>
      </c>
      <c r="N197" s="27" t="s">
        <v>855</v>
      </c>
    </row>
    <row r="199" spans="1:14">
      <c r="A199" t="s">
        <v>529</v>
      </c>
      <c r="B199" t="s">
        <v>156</v>
      </c>
      <c r="C199" t="s">
        <v>565</v>
      </c>
      <c r="D199" t="s">
        <v>418</v>
      </c>
      <c r="E199" t="s">
        <v>169</v>
      </c>
      <c r="F199" t="s">
        <v>158</v>
      </c>
      <c r="I199" t="s">
        <v>135</v>
      </c>
      <c r="J199">
        <v>2</v>
      </c>
      <c r="K199">
        <v>121</v>
      </c>
      <c r="N199" s="27" t="s">
        <v>585</v>
      </c>
    </row>
    <row r="200" spans="1:14">
      <c r="A200" t="s">
        <v>530</v>
      </c>
      <c r="B200" t="s">
        <v>156</v>
      </c>
      <c r="C200">
        <v>123</v>
      </c>
      <c r="D200" t="s">
        <v>419</v>
      </c>
      <c r="E200" t="s">
        <v>169</v>
      </c>
      <c r="F200" t="s">
        <v>158</v>
      </c>
      <c r="I200" t="s">
        <v>135</v>
      </c>
      <c r="J200">
        <v>2</v>
      </c>
      <c r="K200">
        <v>121</v>
      </c>
      <c r="N200" s="27" t="s">
        <v>586</v>
      </c>
    </row>
    <row r="201" spans="1:14">
      <c r="A201" t="s">
        <v>531</v>
      </c>
      <c r="B201" t="s">
        <v>156</v>
      </c>
      <c r="C201" t="s">
        <v>420</v>
      </c>
      <c r="D201" t="s">
        <v>420</v>
      </c>
      <c r="E201" t="s">
        <v>169</v>
      </c>
      <c r="F201" t="s">
        <v>158</v>
      </c>
      <c r="I201" t="s">
        <v>135</v>
      </c>
      <c r="J201">
        <v>2</v>
      </c>
      <c r="K201">
        <v>121</v>
      </c>
      <c r="N201" s="27" t="s">
        <v>587</v>
      </c>
    </row>
    <row r="202" spans="1:14">
      <c r="A202" t="s">
        <v>532</v>
      </c>
      <c r="B202" t="s">
        <v>156</v>
      </c>
      <c r="C202" t="s">
        <v>434</v>
      </c>
      <c r="D202" t="s">
        <v>421</v>
      </c>
      <c r="E202" t="s">
        <v>169</v>
      </c>
      <c r="F202" t="s">
        <v>158</v>
      </c>
      <c r="I202" t="s">
        <v>135</v>
      </c>
      <c r="J202">
        <v>2</v>
      </c>
      <c r="K202">
        <v>121</v>
      </c>
      <c r="N202" s="27" t="s">
        <v>588</v>
      </c>
    </row>
    <row r="203" spans="1:14">
      <c r="A203" t="s">
        <v>533</v>
      </c>
      <c r="B203" t="s">
        <v>156</v>
      </c>
      <c r="C203" t="s">
        <v>407</v>
      </c>
      <c r="D203" t="s">
        <v>435</v>
      </c>
      <c r="E203" t="s">
        <v>169</v>
      </c>
      <c r="F203" t="s">
        <v>158</v>
      </c>
      <c r="I203" t="s">
        <v>135</v>
      </c>
      <c r="J203">
        <v>2</v>
      </c>
      <c r="K203">
        <v>121</v>
      </c>
      <c r="N203" s="27" t="s">
        <v>589</v>
      </c>
    </row>
    <row r="204" spans="1:14">
      <c r="A204" t="s">
        <v>534</v>
      </c>
      <c r="B204" t="s">
        <v>156</v>
      </c>
      <c r="C204" t="s">
        <v>408</v>
      </c>
      <c r="D204">
        <v>123</v>
      </c>
      <c r="E204" t="s">
        <v>169</v>
      </c>
      <c r="F204" t="s">
        <v>158</v>
      </c>
      <c r="I204" t="s">
        <v>135</v>
      </c>
      <c r="J204">
        <v>2</v>
      </c>
      <c r="K204">
        <v>121</v>
      </c>
      <c r="N204" s="27" t="s">
        <v>590</v>
      </c>
    </row>
    <row r="205" spans="1:14">
      <c r="A205" t="s">
        <v>535</v>
      </c>
      <c r="B205" t="s">
        <v>156</v>
      </c>
      <c r="C205" t="s">
        <v>409</v>
      </c>
      <c r="D205" t="s">
        <v>409</v>
      </c>
      <c r="E205" t="s">
        <v>169</v>
      </c>
      <c r="F205" t="s">
        <v>158</v>
      </c>
      <c r="I205" t="s">
        <v>135</v>
      </c>
      <c r="J205">
        <v>2</v>
      </c>
      <c r="K205">
        <v>121</v>
      </c>
      <c r="N205" s="27" t="s">
        <v>591</v>
      </c>
    </row>
    <row r="206" spans="1:14">
      <c r="A206" t="s">
        <v>536</v>
      </c>
      <c r="B206" t="s">
        <v>156</v>
      </c>
      <c r="C206" t="s">
        <v>410</v>
      </c>
      <c r="D206" t="s">
        <v>436</v>
      </c>
      <c r="E206" t="s">
        <v>169</v>
      </c>
      <c r="F206" t="s">
        <v>158</v>
      </c>
      <c r="I206" t="s">
        <v>135</v>
      </c>
      <c r="J206">
        <v>2</v>
      </c>
      <c r="K206">
        <v>121</v>
      </c>
      <c r="N206" s="27" t="s">
        <v>592</v>
      </c>
    </row>
    <row r="207" spans="1:14">
      <c r="A207" t="s">
        <v>537</v>
      </c>
      <c r="B207" t="s">
        <v>156</v>
      </c>
      <c r="C207" t="s">
        <v>411</v>
      </c>
      <c r="D207" t="s">
        <v>422</v>
      </c>
      <c r="E207" t="s">
        <v>437</v>
      </c>
      <c r="F207" t="s">
        <v>158</v>
      </c>
      <c r="I207" t="s">
        <v>135</v>
      </c>
      <c r="J207">
        <v>2</v>
      </c>
      <c r="K207">
        <v>121</v>
      </c>
      <c r="N207" s="27" t="s">
        <v>593</v>
      </c>
    </row>
    <row r="208" spans="1:14">
      <c r="A208" t="s">
        <v>538</v>
      </c>
      <c r="B208" t="s">
        <v>156</v>
      </c>
      <c r="C208" t="s">
        <v>412</v>
      </c>
      <c r="D208" t="s">
        <v>423</v>
      </c>
      <c r="E208" t="s">
        <v>169</v>
      </c>
      <c r="F208" t="s">
        <v>438</v>
      </c>
      <c r="I208" t="s">
        <v>135</v>
      </c>
      <c r="J208">
        <v>2</v>
      </c>
      <c r="K208">
        <v>121</v>
      </c>
      <c r="N208" s="27" t="s">
        <v>594</v>
      </c>
    </row>
    <row r="209" spans="1:14">
      <c r="A209" t="s">
        <v>539</v>
      </c>
      <c r="B209" t="s">
        <v>156</v>
      </c>
      <c r="C209" t="s">
        <v>413</v>
      </c>
      <c r="D209" t="s">
        <v>424</v>
      </c>
      <c r="E209" t="s">
        <v>169</v>
      </c>
      <c r="F209" t="s">
        <v>158</v>
      </c>
      <c r="I209" t="s">
        <v>396</v>
      </c>
      <c r="J209">
        <v>2</v>
      </c>
      <c r="K209">
        <v>121</v>
      </c>
      <c r="N209" s="27" t="s">
        <v>595</v>
      </c>
    </row>
    <row r="210" spans="1:14">
      <c r="A210" t="s">
        <v>540</v>
      </c>
      <c r="B210" t="s">
        <v>156</v>
      </c>
      <c r="C210" t="s">
        <v>414</v>
      </c>
      <c r="D210" t="s">
        <v>425</v>
      </c>
      <c r="E210" t="s">
        <v>169</v>
      </c>
      <c r="F210" t="s">
        <v>158</v>
      </c>
      <c r="I210" t="s">
        <v>334</v>
      </c>
      <c r="J210">
        <v>2</v>
      </c>
      <c r="K210">
        <v>121</v>
      </c>
      <c r="N210" s="27" t="s">
        <v>580</v>
      </c>
    </row>
    <row r="211" spans="1:14">
      <c r="A211" t="s">
        <v>541</v>
      </c>
      <c r="B211" t="s">
        <v>156</v>
      </c>
      <c r="C211" t="s">
        <v>415</v>
      </c>
      <c r="D211" t="s">
        <v>426</v>
      </c>
      <c r="E211" t="s">
        <v>169</v>
      </c>
      <c r="F211" t="s">
        <v>158</v>
      </c>
      <c r="I211" t="s">
        <v>135</v>
      </c>
      <c r="J211">
        <v>-10</v>
      </c>
      <c r="K211">
        <v>121</v>
      </c>
      <c r="N211" s="27" t="s">
        <v>596</v>
      </c>
    </row>
    <row r="212" spans="1:14">
      <c r="A212" t="s">
        <v>542</v>
      </c>
      <c r="B212" t="s">
        <v>156</v>
      </c>
      <c r="C212" t="s">
        <v>416</v>
      </c>
      <c r="D212" t="s">
        <v>427</v>
      </c>
      <c r="E212" t="s">
        <v>169</v>
      </c>
      <c r="F212" t="s">
        <v>158</v>
      </c>
      <c r="I212" t="s">
        <v>135</v>
      </c>
      <c r="J212">
        <v>101</v>
      </c>
      <c r="K212">
        <v>121</v>
      </c>
      <c r="N212" s="27" t="s">
        <v>597</v>
      </c>
    </row>
    <row r="214" spans="1:14" s="23" customFormat="1">
      <c r="A214" s="23" t="s">
        <v>440</v>
      </c>
      <c r="B214" s="23" t="s">
        <v>156</v>
      </c>
      <c r="C214" s="23" t="s">
        <v>417</v>
      </c>
      <c r="D214" s="23" t="s">
        <v>428</v>
      </c>
      <c r="E214" s="23" t="s">
        <v>169</v>
      </c>
      <c r="F214" s="23" t="s">
        <v>158</v>
      </c>
      <c r="I214" s="23" t="s">
        <v>135</v>
      </c>
      <c r="J214" s="23" t="s">
        <v>336</v>
      </c>
      <c r="K214" s="23">
        <v>121</v>
      </c>
      <c r="N214" s="31" t="s">
        <v>662</v>
      </c>
    </row>
    <row r="216" spans="1:14">
      <c r="A216" t="s">
        <v>263</v>
      </c>
      <c r="B216" t="s">
        <v>156</v>
      </c>
      <c r="D216" t="s">
        <v>157</v>
      </c>
      <c r="E216" t="s">
        <v>169</v>
      </c>
      <c r="F216" t="s">
        <v>158</v>
      </c>
      <c r="I216" t="s">
        <v>135</v>
      </c>
      <c r="J216">
        <v>2</v>
      </c>
      <c r="K216">
        <v>121</v>
      </c>
      <c r="N216" s="27" t="s">
        <v>636</v>
      </c>
    </row>
    <row r="217" spans="1:14">
      <c r="A217" t="s">
        <v>264</v>
      </c>
      <c r="B217" t="s">
        <v>156</v>
      </c>
      <c r="C217" t="s">
        <v>168</v>
      </c>
      <c r="E217" t="s">
        <v>169</v>
      </c>
      <c r="F217" t="s">
        <v>158</v>
      </c>
      <c r="I217" t="s">
        <v>135</v>
      </c>
      <c r="J217">
        <v>2</v>
      </c>
      <c r="K217">
        <v>121</v>
      </c>
      <c r="N217" s="27" t="s">
        <v>637</v>
      </c>
    </row>
    <row r="218" spans="1:14">
      <c r="A218" t="s">
        <v>265</v>
      </c>
      <c r="B218" t="s">
        <v>156</v>
      </c>
      <c r="C218" t="s">
        <v>168</v>
      </c>
      <c r="D218" t="s">
        <v>157</v>
      </c>
      <c r="F218" t="s">
        <v>158</v>
      </c>
      <c r="I218" t="s">
        <v>135</v>
      </c>
      <c r="J218">
        <v>2</v>
      </c>
      <c r="K218">
        <v>121</v>
      </c>
      <c r="N218" s="27" t="s">
        <v>638</v>
      </c>
    </row>
    <row r="219" spans="1:14">
      <c r="A219" t="s">
        <v>266</v>
      </c>
      <c r="B219" t="s">
        <v>156</v>
      </c>
      <c r="C219" t="s">
        <v>168</v>
      </c>
      <c r="D219" t="s">
        <v>157</v>
      </c>
      <c r="E219" t="s">
        <v>169</v>
      </c>
      <c r="I219" t="s">
        <v>135</v>
      </c>
      <c r="J219">
        <v>2</v>
      </c>
      <c r="K219">
        <v>121</v>
      </c>
      <c r="N219" s="27" t="s">
        <v>639</v>
      </c>
    </row>
    <row r="220" spans="1:14">
      <c r="A220" t="s">
        <v>267</v>
      </c>
      <c r="B220" t="s">
        <v>156</v>
      </c>
      <c r="C220" t="s">
        <v>168</v>
      </c>
      <c r="D220" t="s">
        <v>157</v>
      </c>
      <c r="E220" t="s">
        <v>169</v>
      </c>
      <c r="F220" t="s">
        <v>158</v>
      </c>
      <c r="J220">
        <v>2</v>
      </c>
      <c r="K220">
        <v>121</v>
      </c>
      <c r="N220" s="27" t="s">
        <v>634</v>
      </c>
    </row>
    <row r="221" spans="1:14">
      <c r="A221" t="s">
        <v>268</v>
      </c>
      <c r="B221" t="s">
        <v>156</v>
      </c>
      <c r="C221" t="s">
        <v>168</v>
      </c>
      <c r="D221" t="s">
        <v>157</v>
      </c>
      <c r="E221" t="s">
        <v>169</v>
      </c>
      <c r="F221" t="s">
        <v>158</v>
      </c>
      <c r="I221" t="s">
        <v>135</v>
      </c>
      <c r="K221">
        <v>121</v>
      </c>
      <c r="N221" s="27" t="s">
        <v>640</v>
      </c>
    </row>
    <row r="222" spans="1:14">
      <c r="A222" t="s">
        <v>269</v>
      </c>
      <c r="B222" t="s">
        <v>156</v>
      </c>
      <c r="K222">
        <v>121</v>
      </c>
      <c r="N222" s="27" t="s">
        <v>634</v>
      </c>
    </row>
    <row r="224" spans="1:14">
      <c r="A224" t="s">
        <v>200</v>
      </c>
      <c r="B224" t="s">
        <v>160</v>
      </c>
      <c r="C224" t="s">
        <v>171</v>
      </c>
      <c r="D224" t="s">
        <v>161</v>
      </c>
      <c r="E224" t="s">
        <v>172</v>
      </c>
      <c r="F224" t="s">
        <v>162</v>
      </c>
      <c r="K224">
        <v>309</v>
      </c>
      <c r="N224" s="27" t="s">
        <v>856</v>
      </c>
    </row>
    <row r="225" spans="1:14">
      <c r="A225" t="s">
        <v>201</v>
      </c>
      <c r="B225" t="s">
        <v>160</v>
      </c>
      <c r="C225" t="s">
        <v>173</v>
      </c>
      <c r="D225" t="s">
        <v>163</v>
      </c>
      <c r="E225" t="s">
        <v>172</v>
      </c>
      <c r="F225" t="s">
        <v>162</v>
      </c>
      <c r="K225">
        <v>310</v>
      </c>
      <c r="N225" s="27" t="s">
        <v>857</v>
      </c>
    </row>
    <row r="227" spans="1:14">
      <c r="A227" t="s">
        <v>543</v>
      </c>
      <c r="B227" t="s">
        <v>160</v>
      </c>
      <c r="C227" t="s">
        <v>564</v>
      </c>
      <c r="D227" t="s">
        <v>445</v>
      </c>
      <c r="E227" t="s">
        <v>172</v>
      </c>
      <c r="F227" t="s">
        <v>162</v>
      </c>
      <c r="K227">
        <v>310</v>
      </c>
      <c r="N227" s="27" t="s">
        <v>598</v>
      </c>
    </row>
    <row r="228" spans="1:14">
      <c r="A228" t="s">
        <v>544</v>
      </c>
      <c r="B228" t="s">
        <v>160</v>
      </c>
      <c r="C228">
        <v>123</v>
      </c>
      <c r="D228" t="s">
        <v>446</v>
      </c>
      <c r="E228" t="s">
        <v>172</v>
      </c>
      <c r="F228" t="s">
        <v>162</v>
      </c>
      <c r="K228">
        <v>310</v>
      </c>
      <c r="N228" s="27" t="s">
        <v>599</v>
      </c>
    </row>
    <row r="229" spans="1:14">
      <c r="A229" t="s">
        <v>545</v>
      </c>
      <c r="B229" t="s">
        <v>160</v>
      </c>
      <c r="C229" t="s">
        <v>447</v>
      </c>
      <c r="D229" t="s">
        <v>447</v>
      </c>
      <c r="E229" t="s">
        <v>172</v>
      </c>
      <c r="F229" t="s">
        <v>162</v>
      </c>
      <c r="K229">
        <v>310</v>
      </c>
      <c r="N229" s="27" t="s">
        <v>600</v>
      </c>
    </row>
    <row r="230" spans="1:14">
      <c r="A230" t="s">
        <v>546</v>
      </c>
      <c r="B230" t="s">
        <v>160</v>
      </c>
      <c r="C230" t="s">
        <v>458</v>
      </c>
      <c r="D230" t="s">
        <v>448</v>
      </c>
      <c r="E230" t="s">
        <v>172</v>
      </c>
      <c r="F230" t="s">
        <v>162</v>
      </c>
      <c r="K230">
        <v>310</v>
      </c>
      <c r="N230" s="27" t="s">
        <v>731</v>
      </c>
    </row>
    <row r="231" spans="1:14">
      <c r="A231" t="s">
        <v>547</v>
      </c>
      <c r="B231" t="s">
        <v>160</v>
      </c>
      <c r="C231" t="s">
        <v>441</v>
      </c>
      <c r="D231" t="s">
        <v>459</v>
      </c>
      <c r="E231" t="s">
        <v>172</v>
      </c>
      <c r="F231" t="s">
        <v>162</v>
      </c>
      <c r="K231">
        <v>310</v>
      </c>
      <c r="N231" s="27" t="s">
        <v>601</v>
      </c>
    </row>
    <row r="232" spans="1:14">
      <c r="A232" t="s">
        <v>548</v>
      </c>
      <c r="B232" t="s">
        <v>160</v>
      </c>
      <c r="C232" t="s">
        <v>442</v>
      </c>
      <c r="D232">
        <v>123</v>
      </c>
      <c r="E232" t="s">
        <v>172</v>
      </c>
      <c r="F232" t="s">
        <v>162</v>
      </c>
      <c r="K232">
        <v>310</v>
      </c>
      <c r="N232" s="27" t="s">
        <v>602</v>
      </c>
    </row>
    <row r="233" spans="1:14">
      <c r="A233" t="s">
        <v>549</v>
      </c>
      <c r="B233" t="s">
        <v>160</v>
      </c>
      <c r="C233" t="s">
        <v>443</v>
      </c>
      <c r="D233" t="s">
        <v>443</v>
      </c>
      <c r="E233" t="s">
        <v>172</v>
      </c>
      <c r="F233" t="s">
        <v>162</v>
      </c>
      <c r="K233">
        <v>310</v>
      </c>
      <c r="N233" s="27" t="s">
        <v>603</v>
      </c>
    </row>
    <row r="234" spans="1:14">
      <c r="A234" t="s">
        <v>550</v>
      </c>
      <c r="B234" t="s">
        <v>160</v>
      </c>
      <c r="C234" t="s">
        <v>444</v>
      </c>
      <c r="D234" t="s">
        <v>460</v>
      </c>
      <c r="E234" t="s">
        <v>172</v>
      </c>
      <c r="F234" t="s">
        <v>162</v>
      </c>
      <c r="K234">
        <v>310</v>
      </c>
      <c r="N234" s="27" t="s">
        <v>731</v>
      </c>
    </row>
    <row r="235" spans="1:14">
      <c r="A235" t="s">
        <v>551</v>
      </c>
      <c r="B235" t="s">
        <v>160</v>
      </c>
      <c r="C235" t="s">
        <v>461</v>
      </c>
      <c r="D235" t="s">
        <v>463</v>
      </c>
      <c r="E235" t="s">
        <v>465</v>
      </c>
      <c r="F235" t="s">
        <v>162</v>
      </c>
      <c r="K235">
        <v>310</v>
      </c>
      <c r="N235" s="27" t="s">
        <v>604</v>
      </c>
    </row>
    <row r="236" spans="1:14">
      <c r="A236" t="s">
        <v>552</v>
      </c>
      <c r="B236" t="s">
        <v>160</v>
      </c>
      <c r="C236" t="s">
        <v>462</v>
      </c>
      <c r="D236" t="s">
        <v>464</v>
      </c>
      <c r="E236" t="s">
        <v>172</v>
      </c>
      <c r="F236" t="s">
        <v>466</v>
      </c>
      <c r="K236">
        <v>310</v>
      </c>
      <c r="N236" s="27" t="s">
        <v>605</v>
      </c>
    </row>
    <row r="238" spans="1:14">
      <c r="A238" t="s">
        <v>270</v>
      </c>
      <c r="B238" t="s">
        <v>160</v>
      </c>
      <c r="D238" t="s">
        <v>161</v>
      </c>
      <c r="E238" t="s">
        <v>172</v>
      </c>
      <c r="F238" t="s">
        <v>162</v>
      </c>
      <c r="K238">
        <v>310</v>
      </c>
      <c r="N238" s="27" t="s">
        <v>641</v>
      </c>
    </row>
    <row r="239" spans="1:14">
      <c r="A239" t="s">
        <v>271</v>
      </c>
      <c r="B239" t="s">
        <v>160</v>
      </c>
      <c r="C239" t="s">
        <v>171</v>
      </c>
      <c r="E239" t="s">
        <v>172</v>
      </c>
      <c r="F239" t="s">
        <v>162</v>
      </c>
      <c r="K239">
        <v>310</v>
      </c>
      <c r="N239" s="27" t="s">
        <v>642</v>
      </c>
    </row>
    <row r="240" spans="1:14">
      <c r="A240" t="s">
        <v>272</v>
      </c>
      <c r="B240" t="s">
        <v>160</v>
      </c>
      <c r="C240" t="s">
        <v>171</v>
      </c>
      <c r="D240" t="s">
        <v>161</v>
      </c>
      <c r="F240" t="s">
        <v>162</v>
      </c>
      <c r="K240">
        <v>310</v>
      </c>
      <c r="N240" s="27" t="s">
        <v>643</v>
      </c>
    </row>
    <row r="241" spans="1:14">
      <c r="A241" t="s">
        <v>273</v>
      </c>
      <c r="B241" t="s">
        <v>160</v>
      </c>
      <c r="C241" t="s">
        <v>171</v>
      </c>
      <c r="D241" t="s">
        <v>161</v>
      </c>
      <c r="E241" t="s">
        <v>172</v>
      </c>
      <c r="K241">
        <v>310</v>
      </c>
      <c r="N241" s="27" t="s">
        <v>644</v>
      </c>
    </row>
    <row r="242" spans="1:14">
      <c r="A242" t="s">
        <v>274</v>
      </c>
      <c r="B242" t="s">
        <v>160</v>
      </c>
      <c r="K242">
        <v>310</v>
      </c>
      <c r="N242" s="27" t="s">
        <v>645</v>
      </c>
    </row>
    <row r="244" spans="1:14">
      <c r="A244" t="s">
        <v>202</v>
      </c>
      <c r="B244" t="s">
        <v>164</v>
      </c>
      <c r="C244" t="s">
        <v>174</v>
      </c>
      <c r="D244" t="s">
        <v>165</v>
      </c>
      <c r="E244" t="s">
        <v>175</v>
      </c>
      <c r="F244" t="s">
        <v>166</v>
      </c>
      <c r="K244">
        <v>283</v>
      </c>
      <c r="N244" s="27" t="s">
        <v>850</v>
      </c>
    </row>
    <row r="245" spans="1:14">
      <c r="A245" t="s">
        <v>203</v>
      </c>
      <c r="B245" t="s">
        <v>164</v>
      </c>
      <c r="C245" t="s">
        <v>176</v>
      </c>
      <c r="D245" t="s">
        <v>167</v>
      </c>
      <c r="E245" t="s">
        <v>175</v>
      </c>
      <c r="F245" t="s">
        <v>166</v>
      </c>
      <c r="K245">
        <v>284</v>
      </c>
      <c r="N245" s="27" t="s">
        <v>851</v>
      </c>
    </row>
    <row r="247" spans="1:14">
      <c r="A247" s="29" t="s">
        <v>553</v>
      </c>
      <c r="B247" s="29" t="s">
        <v>164</v>
      </c>
      <c r="C247" t="s">
        <v>563</v>
      </c>
      <c r="D247" t="s">
        <v>453</v>
      </c>
      <c r="E247" t="s">
        <v>175</v>
      </c>
      <c r="F247" t="s">
        <v>166</v>
      </c>
      <c r="K247">
        <v>284</v>
      </c>
      <c r="N247" s="27" t="s">
        <v>616</v>
      </c>
    </row>
    <row r="248" spans="1:14">
      <c r="A248" s="29" t="s">
        <v>554</v>
      </c>
      <c r="B248" s="29" t="s">
        <v>164</v>
      </c>
      <c r="C248">
        <v>123</v>
      </c>
      <c r="D248" t="s">
        <v>454</v>
      </c>
      <c r="E248" t="s">
        <v>175</v>
      </c>
      <c r="F248" t="s">
        <v>166</v>
      </c>
      <c r="K248">
        <v>284</v>
      </c>
      <c r="N248" s="27" t="s">
        <v>617</v>
      </c>
    </row>
    <row r="249" spans="1:14">
      <c r="A249" s="29" t="s">
        <v>555</v>
      </c>
      <c r="B249" s="29" t="s">
        <v>164</v>
      </c>
      <c r="C249" t="s">
        <v>455</v>
      </c>
      <c r="D249" t="s">
        <v>455</v>
      </c>
      <c r="E249" t="s">
        <v>175</v>
      </c>
      <c r="F249" t="s">
        <v>166</v>
      </c>
      <c r="K249">
        <v>284</v>
      </c>
      <c r="N249" s="27" t="s">
        <v>618</v>
      </c>
    </row>
    <row r="250" spans="1:14">
      <c r="A250" s="29" t="s">
        <v>556</v>
      </c>
      <c r="B250" s="29" t="s">
        <v>164</v>
      </c>
      <c r="C250" t="s">
        <v>472</v>
      </c>
      <c r="D250" t="s">
        <v>456</v>
      </c>
      <c r="E250" t="s">
        <v>175</v>
      </c>
      <c r="F250" t="s">
        <v>166</v>
      </c>
      <c r="K250">
        <v>284</v>
      </c>
      <c r="N250" s="27" t="s">
        <v>619</v>
      </c>
    </row>
    <row r="251" spans="1:14">
      <c r="A251" s="29" t="s">
        <v>557</v>
      </c>
      <c r="B251" s="29" t="s">
        <v>164</v>
      </c>
      <c r="C251" t="s">
        <v>449</v>
      </c>
      <c r="D251" t="s">
        <v>473</v>
      </c>
      <c r="E251" t="s">
        <v>175</v>
      </c>
      <c r="F251" t="s">
        <v>166</v>
      </c>
      <c r="K251">
        <v>284</v>
      </c>
      <c r="N251" s="27" t="s">
        <v>620</v>
      </c>
    </row>
    <row r="252" spans="1:14">
      <c r="A252" s="29" t="s">
        <v>558</v>
      </c>
      <c r="B252" s="29" t="s">
        <v>164</v>
      </c>
      <c r="C252" t="s">
        <v>450</v>
      </c>
      <c r="D252">
        <v>123</v>
      </c>
      <c r="E252" t="s">
        <v>175</v>
      </c>
      <c r="F252" t="s">
        <v>166</v>
      </c>
      <c r="K252">
        <v>284</v>
      </c>
      <c r="N252" s="27" t="s">
        <v>621</v>
      </c>
    </row>
    <row r="253" spans="1:14">
      <c r="A253" s="29" t="s">
        <v>559</v>
      </c>
      <c r="B253" s="29" t="s">
        <v>164</v>
      </c>
      <c r="C253" t="s">
        <v>451</v>
      </c>
      <c r="D253" t="s">
        <v>451</v>
      </c>
      <c r="E253" t="s">
        <v>175</v>
      </c>
      <c r="F253" t="s">
        <v>166</v>
      </c>
      <c r="K253">
        <v>284</v>
      </c>
      <c r="N253" s="27" t="s">
        <v>622</v>
      </c>
    </row>
    <row r="254" spans="1:14">
      <c r="A254" s="29" t="s">
        <v>560</v>
      </c>
      <c r="B254" s="29" t="s">
        <v>164</v>
      </c>
      <c r="C254" t="s">
        <v>452</v>
      </c>
      <c r="D254" t="s">
        <v>474</v>
      </c>
      <c r="E254" t="s">
        <v>175</v>
      </c>
      <c r="F254" t="s">
        <v>166</v>
      </c>
      <c r="K254">
        <v>284</v>
      </c>
      <c r="N254" s="27" t="s">
        <v>623</v>
      </c>
    </row>
    <row r="255" spans="1:14">
      <c r="A255" s="29" t="s">
        <v>561</v>
      </c>
      <c r="B255" s="29" t="s">
        <v>164</v>
      </c>
      <c r="C255" t="s">
        <v>467</v>
      </c>
      <c r="D255" t="s">
        <v>469</v>
      </c>
      <c r="E255" t="s">
        <v>475</v>
      </c>
      <c r="F255" t="s">
        <v>166</v>
      </c>
      <c r="K255">
        <v>284</v>
      </c>
      <c r="N255" s="27" t="s">
        <v>624</v>
      </c>
    </row>
    <row r="256" spans="1:14">
      <c r="A256" s="29" t="s">
        <v>562</v>
      </c>
      <c r="B256" s="29" t="s">
        <v>164</v>
      </c>
      <c r="C256" t="s">
        <v>468</v>
      </c>
      <c r="D256" t="s">
        <v>470</v>
      </c>
      <c r="E256" t="s">
        <v>175</v>
      </c>
      <c r="F256" t="s">
        <v>476</v>
      </c>
      <c r="K256">
        <v>284</v>
      </c>
      <c r="N256" s="27" t="s">
        <v>625</v>
      </c>
    </row>
    <row r="258" spans="1:14">
      <c r="A258" t="s">
        <v>275</v>
      </c>
      <c r="B258" t="s">
        <v>164</v>
      </c>
      <c r="D258" t="s">
        <v>165</v>
      </c>
      <c r="E258" t="s">
        <v>175</v>
      </c>
      <c r="F258" t="s">
        <v>166</v>
      </c>
      <c r="K258">
        <v>283</v>
      </c>
      <c r="N258" s="27" t="s">
        <v>652</v>
      </c>
    </row>
    <row r="259" spans="1:14">
      <c r="A259" t="s">
        <v>276</v>
      </c>
      <c r="B259" t="s">
        <v>164</v>
      </c>
      <c r="C259" t="s">
        <v>174</v>
      </c>
      <c r="E259" t="s">
        <v>175</v>
      </c>
      <c r="F259" t="s">
        <v>166</v>
      </c>
      <c r="K259">
        <v>283</v>
      </c>
      <c r="N259" s="27" t="s">
        <v>653</v>
      </c>
    </row>
    <row r="260" spans="1:14">
      <c r="A260" t="s">
        <v>277</v>
      </c>
      <c r="B260" t="s">
        <v>164</v>
      </c>
      <c r="C260" t="s">
        <v>174</v>
      </c>
      <c r="D260" t="s">
        <v>165</v>
      </c>
      <c r="F260" t="s">
        <v>166</v>
      </c>
      <c r="K260">
        <v>283</v>
      </c>
      <c r="N260" s="27" t="s">
        <v>654</v>
      </c>
    </row>
    <row r="261" spans="1:14">
      <c r="A261" t="s">
        <v>278</v>
      </c>
      <c r="B261" t="s">
        <v>164</v>
      </c>
      <c r="C261" t="s">
        <v>174</v>
      </c>
      <c r="D261" t="s">
        <v>165</v>
      </c>
      <c r="E261" t="s">
        <v>175</v>
      </c>
      <c r="K261">
        <v>283</v>
      </c>
      <c r="N261" s="27" t="s">
        <v>655</v>
      </c>
    </row>
    <row r="262" spans="1:14">
      <c r="A262" t="s">
        <v>279</v>
      </c>
      <c r="B262" t="s">
        <v>164</v>
      </c>
      <c r="K262">
        <v>283</v>
      </c>
      <c r="N262" s="27" t="s">
        <v>656</v>
      </c>
    </row>
    <row r="264" spans="1:14">
      <c r="A264" t="s">
        <v>204</v>
      </c>
      <c r="B264" t="s">
        <v>144</v>
      </c>
      <c r="C264" t="s">
        <v>138</v>
      </c>
      <c r="D264" t="s">
        <v>136</v>
      </c>
      <c r="E264" t="s">
        <v>137</v>
      </c>
      <c r="F264" t="s">
        <v>141</v>
      </c>
      <c r="G264" t="s">
        <v>134</v>
      </c>
      <c r="H264">
        <v>10</v>
      </c>
      <c r="I264" t="s">
        <v>135</v>
      </c>
      <c r="J264">
        <v>10</v>
      </c>
      <c r="K264">
        <v>161</v>
      </c>
      <c r="N264" s="27" t="s">
        <v>727</v>
      </c>
    </row>
    <row r="265" spans="1:14">
      <c r="A265" t="s">
        <v>205</v>
      </c>
      <c r="B265" t="s">
        <v>144</v>
      </c>
      <c r="C265" t="s">
        <v>139</v>
      </c>
      <c r="D265" t="s">
        <v>140</v>
      </c>
      <c r="E265" t="s">
        <v>137</v>
      </c>
      <c r="F265" t="s">
        <v>141</v>
      </c>
      <c r="G265" t="s">
        <v>134</v>
      </c>
      <c r="H265">
        <v>5</v>
      </c>
      <c r="I265" t="s">
        <v>135</v>
      </c>
      <c r="J265">
        <v>2</v>
      </c>
      <c r="K265">
        <v>296</v>
      </c>
      <c r="N265" s="27" t="s">
        <v>725</v>
      </c>
    </row>
    <row r="267" spans="1:14">
      <c r="A267" t="s">
        <v>479</v>
      </c>
      <c r="B267" t="s">
        <v>144</v>
      </c>
      <c r="C267" t="s">
        <v>139</v>
      </c>
      <c r="D267" t="s">
        <v>140</v>
      </c>
      <c r="E267" t="s">
        <v>137</v>
      </c>
      <c r="F267" t="s">
        <v>141</v>
      </c>
      <c r="G267" t="s">
        <v>134</v>
      </c>
      <c r="H267">
        <v>5</v>
      </c>
      <c r="I267" t="s">
        <v>135</v>
      </c>
      <c r="J267">
        <v>2</v>
      </c>
      <c r="K267">
        <v>10</v>
      </c>
      <c r="N267" s="27" t="s">
        <v>665</v>
      </c>
    </row>
    <row r="269" spans="1:14">
      <c r="A269" t="s">
        <v>480</v>
      </c>
      <c r="B269" t="s">
        <v>144</v>
      </c>
      <c r="C269" t="s">
        <v>139</v>
      </c>
      <c r="D269" t="s">
        <v>140</v>
      </c>
      <c r="E269" t="s">
        <v>137</v>
      </c>
      <c r="F269" t="s">
        <v>141</v>
      </c>
      <c r="G269" t="s">
        <v>134</v>
      </c>
      <c r="H269">
        <v>5</v>
      </c>
      <c r="I269" t="s">
        <v>135</v>
      </c>
      <c r="J269">
        <v>2</v>
      </c>
      <c r="K269" s="28" t="s">
        <v>336</v>
      </c>
      <c r="N269" s="27" t="s">
        <v>664</v>
      </c>
    </row>
    <row r="270" spans="1:14">
      <c r="A270" t="s">
        <v>481</v>
      </c>
      <c r="B270" t="s">
        <v>144</v>
      </c>
      <c r="C270" t="s">
        <v>139</v>
      </c>
      <c r="D270" t="s">
        <v>140</v>
      </c>
      <c r="E270" t="s">
        <v>137</v>
      </c>
      <c r="F270" t="s">
        <v>141</v>
      </c>
      <c r="G270" t="s">
        <v>134</v>
      </c>
      <c r="H270">
        <v>5</v>
      </c>
      <c r="I270" t="s">
        <v>135</v>
      </c>
      <c r="J270">
        <v>2</v>
      </c>
      <c r="K270" s="28" t="s">
        <v>491</v>
      </c>
      <c r="N270" s="27" t="s">
        <v>664</v>
      </c>
    </row>
    <row r="272" spans="1:14">
      <c r="A272" t="s">
        <v>206</v>
      </c>
      <c r="B272" t="s">
        <v>147</v>
      </c>
      <c r="C272" t="s">
        <v>152</v>
      </c>
      <c r="D272" t="s">
        <v>148</v>
      </c>
      <c r="E272" t="s">
        <v>149</v>
      </c>
      <c r="F272" t="s">
        <v>151</v>
      </c>
      <c r="K272">
        <v>194</v>
      </c>
      <c r="L272" t="s">
        <v>154</v>
      </c>
      <c r="M272">
        <v>296</v>
      </c>
      <c r="N272" s="27" t="s">
        <v>657</v>
      </c>
    </row>
    <row r="273" spans="1:14">
      <c r="A273" t="s">
        <v>207</v>
      </c>
      <c r="B273" t="s">
        <v>147</v>
      </c>
      <c r="C273" t="s">
        <v>153</v>
      </c>
      <c r="D273" t="s">
        <v>150</v>
      </c>
      <c r="E273" t="s">
        <v>149</v>
      </c>
      <c r="F273" t="s">
        <v>151</v>
      </c>
      <c r="K273">
        <v>195</v>
      </c>
      <c r="L273" t="s">
        <v>155</v>
      </c>
      <c r="N273" s="27" t="s">
        <v>658</v>
      </c>
    </row>
    <row r="275" spans="1:14">
      <c r="A275" t="s">
        <v>492</v>
      </c>
      <c r="B275" t="s">
        <v>147</v>
      </c>
      <c r="C275" t="s">
        <v>152</v>
      </c>
      <c r="D275" t="s">
        <v>148</v>
      </c>
      <c r="E275" t="s">
        <v>149</v>
      </c>
      <c r="F275" t="s">
        <v>151</v>
      </c>
      <c r="K275">
        <v>10</v>
      </c>
      <c r="L275" t="s">
        <v>155</v>
      </c>
      <c r="N275" s="27" t="s">
        <v>668</v>
      </c>
    </row>
    <row r="277" spans="1:14">
      <c r="A277" t="s">
        <v>493</v>
      </c>
      <c r="B277" t="s">
        <v>147</v>
      </c>
      <c r="C277" t="s">
        <v>152</v>
      </c>
      <c r="D277" t="s">
        <v>148</v>
      </c>
      <c r="E277" t="s">
        <v>149</v>
      </c>
      <c r="F277" t="s">
        <v>151</v>
      </c>
      <c r="K277" s="28" t="s">
        <v>336</v>
      </c>
      <c r="L277" t="s">
        <v>155</v>
      </c>
      <c r="N277" s="27" t="s">
        <v>664</v>
      </c>
    </row>
    <row r="278" spans="1:14">
      <c r="A278" t="s">
        <v>494</v>
      </c>
      <c r="B278" t="s">
        <v>147</v>
      </c>
      <c r="C278" t="s">
        <v>153</v>
      </c>
      <c r="D278" t="s">
        <v>150</v>
      </c>
      <c r="E278" t="s">
        <v>149</v>
      </c>
      <c r="F278" t="s">
        <v>151</v>
      </c>
      <c r="K278" s="28" t="s">
        <v>491</v>
      </c>
      <c r="L278" t="s">
        <v>155</v>
      </c>
      <c r="N278" s="27" t="s">
        <v>664</v>
      </c>
    </row>
    <row r="280" spans="1:14">
      <c r="A280" t="s">
        <v>208</v>
      </c>
      <c r="B280" t="s">
        <v>156</v>
      </c>
      <c r="C280" t="s">
        <v>168</v>
      </c>
      <c r="D280" t="s">
        <v>157</v>
      </c>
      <c r="E280" t="s">
        <v>169</v>
      </c>
      <c r="F280" t="s">
        <v>158</v>
      </c>
      <c r="I280" t="s">
        <v>135</v>
      </c>
      <c r="J280">
        <v>10</v>
      </c>
      <c r="K280">
        <v>121</v>
      </c>
      <c r="N280" s="27" t="s">
        <v>660</v>
      </c>
    </row>
    <row r="281" spans="1:14">
      <c r="A281" t="s">
        <v>209</v>
      </c>
      <c r="B281" t="s">
        <v>156</v>
      </c>
      <c r="C281" t="s">
        <v>170</v>
      </c>
      <c r="D281" t="s">
        <v>159</v>
      </c>
      <c r="E281" t="s">
        <v>169</v>
      </c>
      <c r="F281" t="s">
        <v>158</v>
      </c>
      <c r="I281" t="s">
        <v>135</v>
      </c>
      <c r="J281">
        <v>2</v>
      </c>
      <c r="K281">
        <v>122</v>
      </c>
      <c r="N281" s="27" t="s">
        <v>661</v>
      </c>
    </row>
    <row r="283" spans="1:14">
      <c r="A283" t="s">
        <v>482</v>
      </c>
      <c r="B283" t="s">
        <v>156</v>
      </c>
      <c r="C283" t="s">
        <v>168</v>
      </c>
      <c r="D283" t="s">
        <v>157</v>
      </c>
      <c r="E283" t="s">
        <v>169</v>
      </c>
      <c r="F283" t="s">
        <v>158</v>
      </c>
      <c r="I283" t="s">
        <v>135</v>
      </c>
      <c r="J283">
        <v>10</v>
      </c>
      <c r="K283">
        <v>11</v>
      </c>
      <c r="N283" s="27" t="s">
        <v>666</v>
      </c>
    </row>
    <row r="285" spans="1:14">
      <c r="A285" t="s">
        <v>483</v>
      </c>
      <c r="B285" t="s">
        <v>156</v>
      </c>
      <c r="C285" t="s">
        <v>168</v>
      </c>
      <c r="D285" t="s">
        <v>157</v>
      </c>
      <c r="E285" t="s">
        <v>169</v>
      </c>
      <c r="F285" t="s">
        <v>158</v>
      </c>
      <c r="I285" t="s">
        <v>135</v>
      </c>
      <c r="J285">
        <v>10</v>
      </c>
      <c r="K285" s="28" t="s">
        <v>336</v>
      </c>
      <c r="N285" s="27" t="s">
        <v>664</v>
      </c>
    </row>
    <row r="286" spans="1:14">
      <c r="A286" t="s">
        <v>484</v>
      </c>
      <c r="B286" t="s">
        <v>156</v>
      </c>
      <c r="C286" t="s">
        <v>168</v>
      </c>
      <c r="D286" t="s">
        <v>157</v>
      </c>
      <c r="E286" t="s">
        <v>169</v>
      </c>
      <c r="F286" t="s">
        <v>158</v>
      </c>
      <c r="I286" t="s">
        <v>135</v>
      </c>
      <c r="J286">
        <v>10</v>
      </c>
      <c r="K286" s="28" t="s">
        <v>491</v>
      </c>
      <c r="N286" s="27" t="s">
        <v>664</v>
      </c>
    </row>
    <row r="288" spans="1:14">
      <c r="A288" t="s">
        <v>210</v>
      </c>
      <c r="B288" t="s">
        <v>160</v>
      </c>
      <c r="C288" t="s">
        <v>171</v>
      </c>
      <c r="D288" t="s">
        <v>161</v>
      </c>
      <c r="E288" t="s">
        <v>172</v>
      </c>
      <c r="F288" t="s">
        <v>162</v>
      </c>
      <c r="K288">
        <v>309</v>
      </c>
      <c r="N288" s="27" t="s">
        <v>659</v>
      </c>
    </row>
    <row r="289" spans="1:14">
      <c r="A289" t="s">
        <v>211</v>
      </c>
      <c r="B289" t="s">
        <v>160</v>
      </c>
      <c r="C289" t="s">
        <v>173</v>
      </c>
      <c r="D289" t="s">
        <v>163</v>
      </c>
      <c r="E289" t="s">
        <v>172</v>
      </c>
      <c r="F289" t="s">
        <v>162</v>
      </c>
      <c r="K289">
        <v>310</v>
      </c>
      <c r="N289" s="27" t="s">
        <v>726</v>
      </c>
    </row>
    <row r="291" spans="1:14">
      <c r="A291" t="s">
        <v>485</v>
      </c>
      <c r="B291" t="s">
        <v>160</v>
      </c>
      <c r="C291" t="s">
        <v>171</v>
      </c>
      <c r="D291" t="s">
        <v>161</v>
      </c>
      <c r="E291" t="s">
        <v>172</v>
      </c>
      <c r="F291" t="s">
        <v>162</v>
      </c>
      <c r="K291">
        <v>10</v>
      </c>
      <c r="N291" s="27" t="s">
        <v>667</v>
      </c>
    </row>
    <row r="293" spans="1:14">
      <c r="A293" t="s">
        <v>486</v>
      </c>
      <c r="B293" t="s">
        <v>160</v>
      </c>
      <c r="C293" t="s">
        <v>171</v>
      </c>
      <c r="D293" t="s">
        <v>161</v>
      </c>
      <c r="E293" t="s">
        <v>172</v>
      </c>
      <c r="F293" t="s">
        <v>162</v>
      </c>
      <c r="K293" s="28" t="s">
        <v>336</v>
      </c>
      <c r="N293" s="27" t="s">
        <v>664</v>
      </c>
    </row>
    <row r="294" spans="1:14">
      <c r="A294" t="s">
        <v>487</v>
      </c>
      <c r="B294" t="s">
        <v>160</v>
      </c>
      <c r="C294" t="s">
        <v>171</v>
      </c>
      <c r="D294" t="s">
        <v>161</v>
      </c>
      <c r="E294" t="s">
        <v>172</v>
      </c>
      <c r="F294" t="s">
        <v>162</v>
      </c>
      <c r="K294" s="28" t="s">
        <v>491</v>
      </c>
      <c r="N294" s="27" t="s">
        <v>664</v>
      </c>
    </row>
    <row r="296" spans="1:14">
      <c r="A296" t="s">
        <v>212</v>
      </c>
      <c r="B296" t="s">
        <v>164</v>
      </c>
      <c r="C296" t="s">
        <v>174</v>
      </c>
      <c r="D296" t="s">
        <v>165</v>
      </c>
      <c r="E296" t="s">
        <v>175</v>
      </c>
      <c r="F296" t="s">
        <v>166</v>
      </c>
      <c r="K296">
        <v>283</v>
      </c>
      <c r="N296" s="27" t="s">
        <v>728</v>
      </c>
    </row>
    <row r="297" spans="1:14">
      <c r="A297" t="s">
        <v>213</v>
      </c>
      <c r="B297" t="s">
        <v>164</v>
      </c>
      <c r="C297" t="s">
        <v>176</v>
      </c>
      <c r="D297" t="s">
        <v>167</v>
      </c>
      <c r="E297" t="s">
        <v>175</v>
      </c>
      <c r="F297" t="s">
        <v>166</v>
      </c>
      <c r="K297">
        <v>284</v>
      </c>
      <c r="N297" s="27" t="s">
        <v>729</v>
      </c>
    </row>
    <row r="299" spans="1:14">
      <c r="A299" t="s">
        <v>488</v>
      </c>
      <c r="B299" t="s">
        <v>164</v>
      </c>
      <c r="C299" t="s">
        <v>174</v>
      </c>
      <c r="D299" t="s">
        <v>165</v>
      </c>
      <c r="E299" t="s">
        <v>175</v>
      </c>
      <c r="F299" t="s">
        <v>166</v>
      </c>
      <c r="K299">
        <v>10</v>
      </c>
      <c r="N299" s="27" t="s">
        <v>669</v>
      </c>
    </row>
    <row r="301" spans="1:14">
      <c r="A301" t="s">
        <v>489</v>
      </c>
      <c r="B301" t="s">
        <v>164</v>
      </c>
      <c r="C301" t="s">
        <v>174</v>
      </c>
      <c r="D301" t="s">
        <v>165</v>
      </c>
      <c r="E301" t="s">
        <v>175</v>
      </c>
      <c r="F301" t="s">
        <v>166</v>
      </c>
      <c r="K301" s="28" t="s">
        <v>336</v>
      </c>
      <c r="N301" s="27" t="s">
        <v>664</v>
      </c>
    </row>
    <row r="302" spans="1:14">
      <c r="A302" t="s">
        <v>490</v>
      </c>
      <c r="B302" t="s">
        <v>164</v>
      </c>
      <c r="C302" t="s">
        <v>174</v>
      </c>
      <c r="D302" t="s">
        <v>165</v>
      </c>
      <c r="E302" t="s">
        <v>175</v>
      </c>
      <c r="F302" t="s">
        <v>166</v>
      </c>
      <c r="K302" s="28" t="s">
        <v>491</v>
      </c>
      <c r="N302" s="27" t="s">
        <v>664</v>
      </c>
    </row>
  </sheetData>
  <autoFilter ref="B1:B302" xr:uid="{72CA91A3-71A2-40E1-9E38-A4CCFCF2C64C}"/>
  <phoneticPr fontId="6" type="noConversion"/>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DCA633-397E-459D-967A-3297919D927B}">
  <dimension ref="A1:F17"/>
  <sheetViews>
    <sheetView workbookViewId="0">
      <selection activeCell="A17" sqref="A17:XFD17"/>
    </sheetView>
  </sheetViews>
  <sheetFormatPr defaultRowHeight="14.4"/>
  <cols>
    <col min="1" max="1" width="44.21875" bestFit="1" customWidth="1"/>
    <col min="2" max="2" width="21" bestFit="1" customWidth="1"/>
    <col min="3" max="3" width="11.109375" bestFit="1" customWidth="1"/>
    <col min="4" max="4" width="12" bestFit="1" customWidth="1"/>
    <col min="5" max="5" width="29.21875" bestFit="1" customWidth="1"/>
    <col min="6" max="6" width="13.88671875" bestFit="1" customWidth="1"/>
  </cols>
  <sheetData>
    <row r="1" spans="1:6">
      <c r="A1" s="2" t="s">
        <v>123</v>
      </c>
      <c r="B1" s="2" t="s">
        <v>143</v>
      </c>
      <c r="C1" s="2" t="s">
        <v>670</v>
      </c>
      <c r="D1" s="2" t="s">
        <v>671</v>
      </c>
      <c r="E1" s="2" t="s">
        <v>708</v>
      </c>
      <c r="F1" s="30" t="s">
        <v>133</v>
      </c>
    </row>
    <row r="2" spans="1:6">
      <c r="A2" t="s">
        <v>690</v>
      </c>
      <c r="B2" t="s">
        <v>691</v>
      </c>
      <c r="C2">
        <v>100</v>
      </c>
      <c r="D2">
        <v>0</v>
      </c>
    </row>
    <row r="3" spans="1:6">
      <c r="A3" t="s">
        <v>692</v>
      </c>
      <c r="B3" t="s">
        <v>691</v>
      </c>
      <c r="C3">
        <v>1</v>
      </c>
      <c r="D3">
        <v>0</v>
      </c>
    </row>
    <row r="4" spans="1:6">
      <c r="A4" t="s">
        <v>693</v>
      </c>
      <c r="B4" t="s">
        <v>691</v>
      </c>
      <c r="C4">
        <v>1</v>
      </c>
      <c r="D4">
        <v>1</v>
      </c>
    </row>
    <row r="5" spans="1:6">
      <c r="A5" t="s">
        <v>694</v>
      </c>
      <c r="B5" t="s">
        <v>691</v>
      </c>
      <c r="C5">
        <v>5000</v>
      </c>
      <c r="D5">
        <v>0</v>
      </c>
    </row>
    <row r="6" spans="1:6">
      <c r="A6" t="s">
        <v>695</v>
      </c>
      <c r="B6" t="s">
        <v>691</v>
      </c>
      <c r="C6" t="s">
        <v>336</v>
      </c>
      <c r="D6">
        <v>0</v>
      </c>
    </row>
    <row r="7" spans="1:6">
      <c r="A7" t="s">
        <v>696</v>
      </c>
      <c r="B7" t="s">
        <v>691</v>
      </c>
      <c r="C7">
        <v>10</v>
      </c>
      <c r="D7" t="s">
        <v>336</v>
      </c>
    </row>
    <row r="8" spans="1:6">
      <c r="A8" t="s">
        <v>697</v>
      </c>
      <c r="B8" t="s">
        <v>691</v>
      </c>
      <c r="C8" t="s">
        <v>336</v>
      </c>
      <c r="D8" t="s">
        <v>336</v>
      </c>
    </row>
    <row r="9" spans="1:6">
      <c r="A9" t="s">
        <v>698</v>
      </c>
      <c r="B9" t="s">
        <v>691</v>
      </c>
      <c r="C9">
        <v>10</v>
      </c>
    </row>
    <row r="10" spans="1:6">
      <c r="A10" t="s">
        <v>699</v>
      </c>
      <c r="B10" t="s">
        <v>691</v>
      </c>
      <c r="D10">
        <v>0</v>
      </c>
    </row>
    <row r="11" spans="1:6">
      <c r="A11" t="s">
        <v>700</v>
      </c>
      <c r="B11" t="s">
        <v>691</v>
      </c>
    </row>
    <row r="12" spans="1:6">
      <c r="A12" t="s">
        <v>701</v>
      </c>
      <c r="B12" t="s">
        <v>691</v>
      </c>
      <c r="E12">
        <v>247</v>
      </c>
      <c r="F12" t="s">
        <v>712</v>
      </c>
    </row>
    <row r="13" spans="1:6">
      <c r="A13" t="s">
        <v>702</v>
      </c>
      <c r="B13" t="s">
        <v>691</v>
      </c>
      <c r="E13">
        <v>248</v>
      </c>
      <c r="F13" t="s">
        <v>713</v>
      </c>
    </row>
    <row r="14" spans="1:6">
      <c r="A14" t="s">
        <v>703</v>
      </c>
      <c r="B14" t="s">
        <v>691</v>
      </c>
      <c r="E14">
        <v>1234</v>
      </c>
      <c r="F14" t="s">
        <v>714</v>
      </c>
    </row>
    <row r="15" spans="1:6">
      <c r="A15" t="s">
        <v>704</v>
      </c>
      <c r="B15" t="s">
        <v>691</v>
      </c>
      <c r="E15" t="s">
        <v>336</v>
      </c>
      <c r="F15" s="27" t="s">
        <v>664</v>
      </c>
    </row>
    <row r="16" spans="1:6">
      <c r="A16" t="s">
        <v>705</v>
      </c>
      <c r="B16" t="s">
        <v>691</v>
      </c>
      <c r="E16" t="s">
        <v>491</v>
      </c>
      <c r="F16" s="27" t="s">
        <v>664</v>
      </c>
    </row>
    <row r="17" spans="1:6">
      <c r="A17" t="s">
        <v>796</v>
      </c>
      <c r="B17" t="s">
        <v>691</v>
      </c>
      <c r="C17">
        <v>100000</v>
      </c>
      <c r="D17">
        <v>100000</v>
      </c>
      <c r="F17" t="s">
        <v>795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9789A4-A573-451B-B941-51244D73909C}">
  <dimension ref="A1:F18"/>
  <sheetViews>
    <sheetView workbookViewId="0">
      <selection activeCell="A18" sqref="A18:XFD18"/>
    </sheetView>
  </sheetViews>
  <sheetFormatPr defaultRowHeight="14.4"/>
  <cols>
    <col min="1" max="1" width="32.5546875" bestFit="1" customWidth="1"/>
    <col min="2" max="2" width="9.44140625" bestFit="1" customWidth="1"/>
    <col min="3" max="3" width="11.109375" bestFit="1" customWidth="1"/>
    <col min="4" max="4" width="12" bestFit="1" customWidth="1"/>
    <col min="5" max="5" width="17.44140625" bestFit="1" customWidth="1"/>
    <col min="6" max="6" width="129.77734375" bestFit="1" customWidth="1"/>
  </cols>
  <sheetData>
    <row r="1" spans="1:6">
      <c r="A1" s="2" t="s">
        <v>123</v>
      </c>
      <c r="B1" s="2" t="s">
        <v>143</v>
      </c>
      <c r="C1" s="2" t="s">
        <v>670</v>
      </c>
      <c r="D1" s="2" t="s">
        <v>671</v>
      </c>
      <c r="E1" s="2" t="s">
        <v>689</v>
      </c>
      <c r="F1" s="30" t="s">
        <v>133</v>
      </c>
    </row>
    <row r="2" spans="1:6">
      <c r="A2" t="s">
        <v>673</v>
      </c>
      <c r="B2" t="s">
        <v>672</v>
      </c>
      <c r="C2">
        <v>100</v>
      </c>
      <c r="D2">
        <v>0</v>
      </c>
    </row>
    <row r="3" spans="1:6">
      <c r="A3" t="s">
        <v>674</v>
      </c>
      <c r="B3" t="s">
        <v>672</v>
      </c>
      <c r="C3">
        <v>1</v>
      </c>
      <c r="D3">
        <v>0</v>
      </c>
    </row>
    <row r="4" spans="1:6">
      <c r="A4" t="s">
        <v>675</v>
      </c>
      <c r="B4" t="s">
        <v>672</v>
      </c>
      <c r="C4">
        <v>1</v>
      </c>
      <c r="D4">
        <v>1</v>
      </c>
    </row>
    <row r="5" spans="1:6">
      <c r="A5" t="s">
        <v>676</v>
      </c>
      <c r="B5" t="s">
        <v>672</v>
      </c>
      <c r="C5">
        <v>5000</v>
      </c>
      <c r="D5">
        <v>0</v>
      </c>
    </row>
    <row r="6" spans="1:6">
      <c r="A6" t="s">
        <v>677</v>
      </c>
      <c r="B6" t="s">
        <v>672</v>
      </c>
      <c r="C6" t="s">
        <v>336</v>
      </c>
      <c r="D6">
        <v>0</v>
      </c>
    </row>
    <row r="7" spans="1:6">
      <c r="A7" t="s">
        <v>678</v>
      </c>
      <c r="B7" t="s">
        <v>672</v>
      </c>
      <c r="C7">
        <v>10</v>
      </c>
      <c r="D7" t="s">
        <v>336</v>
      </c>
    </row>
    <row r="8" spans="1:6">
      <c r="A8" t="s">
        <v>679</v>
      </c>
      <c r="B8" t="s">
        <v>672</v>
      </c>
      <c r="C8" t="s">
        <v>336</v>
      </c>
      <c r="D8" t="s">
        <v>336</v>
      </c>
    </row>
    <row r="9" spans="1:6">
      <c r="A9" t="s">
        <v>680</v>
      </c>
      <c r="B9" t="s">
        <v>672</v>
      </c>
      <c r="C9">
        <v>10</v>
      </c>
    </row>
    <row r="10" spans="1:6">
      <c r="A10" t="s">
        <v>681</v>
      </c>
      <c r="B10" t="s">
        <v>672</v>
      </c>
      <c r="D10">
        <v>0</v>
      </c>
    </row>
    <row r="11" spans="1:6">
      <c r="A11" t="s">
        <v>682</v>
      </c>
      <c r="B11" t="s">
        <v>672</v>
      </c>
    </row>
    <row r="12" spans="1:6">
      <c r="A12" t="s">
        <v>683</v>
      </c>
      <c r="B12" t="s">
        <v>672</v>
      </c>
      <c r="E12">
        <v>228</v>
      </c>
      <c r="F12" t="s">
        <v>709</v>
      </c>
    </row>
    <row r="13" spans="1:6">
      <c r="A13" t="s">
        <v>684</v>
      </c>
      <c r="B13" t="s">
        <v>672</v>
      </c>
      <c r="E13">
        <v>188</v>
      </c>
      <c r="F13" t="s">
        <v>710</v>
      </c>
    </row>
    <row r="14" spans="1:6">
      <c r="A14" t="s">
        <v>685</v>
      </c>
      <c r="B14" t="s">
        <v>672</v>
      </c>
      <c r="E14">
        <v>1234</v>
      </c>
      <c r="F14" t="s">
        <v>711</v>
      </c>
    </row>
    <row r="15" spans="1:6">
      <c r="A15" t="s">
        <v>686</v>
      </c>
      <c r="B15" t="s">
        <v>672</v>
      </c>
      <c r="E15" t="s">
        <v>336</v>
      </c>
      <c r="F15" s="27" t="s">
        <v>664</v>
      </c>
    </row>
    <row r="16" spans="1:6">
      <c r="A16" t="s">
        <v>687</v>
      </c>
      <c r="B16" t="s">
        <v>672</v>
      </c>
      <c r="E16" t="s">
        <v>491</v>
      </c>
      <c r="F16" s="27" t="s">
        <v>664</v>
      </c>
    </row>
    <row r="17" spans="1:6">
      <c r="A17" t="s">
        <v>688</v>
      </c>
      <c r="B17" t="s">
        <v>672</v>
      </c>
      <c r="C17">
        <v>10000</v>
      </c>
      <c r="D17">
        <v>1000</v>
      </c>
      <c r="F17" t="s">
        <v>792</v>
      </c>
    </row>
    <row r="18" spans="1:6">
      <c r="A18" t="s">
        <v>794</v>
      </c>
      <c r="B18" t="s">
        <v>672</v>
      </c>
      <c r="C18">
        <v>100000</v>
      </c>
      <c r="D18">
        <v>100000</v>
      </c>
      <c r="F18" t="s">
        <v>795</v>
      </c>
    </row>
  </sheetData>
  <phoneticPr fontId="6"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28D2E5-5BCB-4B9B-AFAF-56D8BA9991FD}">
  <dimension ref="A1:D3"/>
  <sheetViews>
    <sheetView workbookViewId="0">
      <selection sqref="A1:XFD1"/>
    </sheetView>
  </sheetViews>
  <sheetFormatPr defaultRowHeight="14.4"/>
  <cols>
    <col min="1" max="1" width="9.6640625" bestFit="1" customWidth="1"/>
    <col min="2" max="2" width="5.88671875" bestFit="1" customWidth="1"/>
  </cols>
  <sheetData>
    <row r="1" spans="1:4" s="2" customFormat="1">
      <c r="A1" s="2" t="s">
        <v>7</v>
      </c>
      <c r="B1" s="2" t="s">
        <v>8</v>
      </c>
      <c r="C1" s="2" t="s">
        <v>9</v>
      </c>
      <c r="D1" s="2" t="s">
        <v>10</v>
      </c>
    </row>
    <row r="2" spans="1:4">
      <c r="A2" t="s">
        <v>4</v>
      </c>
      <c r="B2" t="s">
        <v>6</v>
      </c>
      <c r="C2" t="s">
        <v>11</v>
      </c>
      <c r="D2" t="s">
        <v>12</v>
      </c>
    </row>
    <row r="3" spans="1:4">
      <c r="A3" t="s">
        <v>5</v>
      </c>
      <c r="B3">
        <v>123</v>
      </c>
      <c r="C3">
        <v>123</v>
      </c>
      <c r="D3">
        <v>123</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L w D A A B Q S w M E F A A C A A g A W l N s V k i y 5 f i k A A A A 9 g A A A B I A H A B D b 2 5 m a W c v U G F j a 2 F n Z S 5 4 b W w g o h g A K K A U A A A A A A A A A A A A A A A A A A A A A A A A A A A A h Y 8 x D o I w G I W v Q r r T l m o M I a U M r p K Y E I 1 r U y o 0 w o + h x X I 3 B 4 / k F c Q o 6 u b 4 v v c N 7 9 2 v N 5 6 N b R N c d G 9 N B y m K M E W B B t W V B q o U D e 4 Y x i g T f C v V S V Y 6 m G S w y W j L F N X O n R N C v P f Y L 3 D X V 4 R R G p F D v i l U r V u J P r L 5 L 4 c G r J O g N B J 8 / x o j G I 6 i J Y 5 X D F N O Z s h z A 1 + B T X u f 7 Q / k 6 6 F x Q 6 + F h n B X c D J H T t 4 f x A N Q S w M E F A A C A A g A W l N s V 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F p T b F Y x u a a y t g A A A H Y B A A A T A B w A R m 9 y b X V s Y X M v U 2 V j d G l v b j E u b S C i G A A o o B Q A A A A A A A A A A A A A A A A A A A A A A A A A A A B t z z 0 L g z A Q B u B d y H 8 I 6 a I Q B P s N 4 i R d u y h 0 E I d o r 1 X U p C Q R K u J / b 2 w o d M g t g e f u 3 i M K a t 0 K j j P 7 R j H y k K c a J u G O c 1 b 1 E O E E 9 6 C R h 0 1 l Y p Q 1 G L m 8 a + j D d J Q S u L 4 J 2 V V C d H 4 w F 1 c 2 Q E L s J i m X I h V c m 5 G S 2 o A N S R v G n 2 v 4 9 A J i k r 6 j Y S 4 Z V w 8 h h 1 T 0 4 8 D X p v L t N T r P x G p E K N a m g x m f F o p / v H X z z s 1 7 N x / c f H T z y c 3 n f 1 4 C 5 L X c + e 3 4 A 1 B L A Q I t A B Q A A g A I A F p T b F Z I s u X 4 p A A A A P Y A A A A S A A A A A A A A A A A A A A A A A A A A A A B D b 2 5 m a W c v U G F j a 2 F n Z S 5 4 b W x Q S w E C L Q A U A A I A C A B a U 2 x W D 8 r p q 6 Q A A A D p A A A A E w A A A A A A A A A A A A A A A A D w A A A A W 0 N v b n R l b n R f V H l w Z X N d L n h t b F B L A Q I t A B Q A A g A I A F p T b F Y x u a a y t g A A A H Y B A A A T A A A A A A A A A A A A A A A A A O E B A A B G b 3 J t d W x h c y 9 T Z W N 0 a W 9 u M S 5 t U E s F B g A A A A A D A A M A w g A A A O Q 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q Y L A A A A A A A A h A s 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R h Y m x l M T w v S X R l b V B h d G g + P C 9 J d G V t T G 9 j Y X R p b 2 4 + P F N 0 Y W J s Z U V u d H J p Z X M + P E V u d H J 5 I F R 5 c G U 9 I k Z p b G x l Z E N v b X B s Z X R l U m V z d W x 0 V G 9 X b 3 J r c 2 h l Z X Q i I F Z h b H V l P S J s M S I g L z 4 8 R W 5 0 c n k g V H l w Z T 0 i R m l s b E V u Y W J s Z W Q i I F Z h b H V l P S J s M C I g L z 4 8 R W 5 0 c n k g V H l w Z T 0 i R m l s b E 9 i a m V j d F R 5 c G U i I F Z h b H V l P S J z Q 2 9 u b m V j d G l v b k 9 u b H k i I C 8 + P E V u d H J 5 I F R 5 c G U 9 I k Z p b G x U b 0 R h d G F N b 2 R l b E V u Y W J s Z W Q i I F Z h b H V l P S J s M C I g L z 4 8 R W 5 0 c n k g V H l w Z T 0 i S X N Q c m l 2 Y X R l I i B W Y W x 1 Z T 0 i b D A i I C 8 + P E V u d H J 5 I F R 5 c G U 9 I k Z p b G x D b 3 V u d C I g V m F s d W U 9 I m w x I i A v P j x F b n R y e S B U e X B l P S J B Z G R l Z F R v R G F 0 Y U 1 v Z G V s I i B W Y W x 1 Z T 0 i b D A i I C 8 + P E V u d H J 5 I F R 5 c G U 9 I k Z p b G x F c n J v c k N v Z G U i I F Z h b H V l P S J z V W 5 r b m 9 3 b i I g L z 4 8 R W 5 0 c n k g V H l w Z T 0 i R m l s b E V y c m 9 y Q 2 9 1 b n Q i I F Z h b H V l P S J s M C I g L z 4 8 R W 5 0 c n k g V H l w Z T 0 i R m l s b E x h c 3 R V c G R h d G V k I i B W Y W x 1 Z T 0 i Z D I w M j M t M D M t M T J U M D g 6 M j Y 6 M z A u N j k 1 M z g 3 N F o i I C 8 + P E V u d H J 5 I F R 5 c G U 9 I k Z p b G x D b 2 x 1 b W 5 U e X B l c y I g V m F s d W U 9 I n N B Q U F B Q U F B Q U F B Q T 0 i I C 8 + P E V u d H J 5 I F R 5 c G U 9 I k Z p b G x D b 2 x 1 b W 5 O Y W 1 l c y I g V m F s d W U 9 I n N b J n F 1 b 3 Q 7 Q 2 9 s d W 1 u M S Z x d W 9 0 O y w m c X V v d D t D b 2 x 1 b W 4 y J n F 1 b 3 Q 7 L C Z x d W 9 0 O 0 N v b H V t b j M m c X V v d D s s J n F 1 b 3 Q 7 Q 2 9 s d W 1 u N C Z x d W 9 0 O y w m c X V v d D t D b 2 x 1 b W 4 1 J n F 1 b 3 Q 7 L C Z x d W 9 0 O 0 N v b H V t b j Y m c X V v d D s s J n F 1 b 3 Q 7 Q 2 9 s d W 1 u N y Z x d W 9 0 O y w m c X V v d D t D b 2 x 1 b W 4 4 J n F 1 b 3 Q 7 X S I g L z 4 8 R W 5 0 c n k g V H l w Z T 0 i R m l s b F N 0 Y X R 1 c y I g V m F s d W U 9 I n N D b 2 1 w b G V 0 Z S I g L z 4 8 R W 5 0 c n k g V H l w Z T 0 i U m V s Y X R p b 2 5 z a G l w S W 5 m b 0 N v b n R h a W 5 l c i I g V m F s d W U 9 I n N 7 J n F 1 b 3 Q 7 Y 2 9 s d W 1 u Q 2 9 1 b n Q m c X V v d D s 6 O C w m c X V v d D t r Z X l D b 2 x 1 b W 5 O Y W 1 l c y Z x d W 9 0 O z p b X S w m c X V v d D t x d W V y e V J l b G F 0 a W 9 u c 2 h p c H M m c X V v d D s 6 W 1 0 s J n F 1 b 3 Q 7 Y 2 9 s d W 1 u S W R l b n R p d G l l c y Z x d W 9 0 O z p b J n F 1 b 3 Q 7 U 2 V j d G l v b j E v V G F i b G U x L 0 F 1 d G 9 S Z W 1 v d m V k Q 2 9 s d W 1 u c z E u e 0 N v b H V t b j E s M H 0 m c X V v d D s s J n F 1 b 3 Q 7 U 2 V j d G l v b j E v V G F i b G U x L 0 F 1 d G 9 S Z W 1 v d m V k Q 2 9 s d W 1 u c z E u e 0 N v b H V t b j I s M X 0 m c X V v d D s s J n F 1 b 3 Q 7 U 2 V j d G l v b j E v V G F i b G U x L 0 F 1 d G 9 S Z W 1 v d m V k Q 2 9 s d W 1 u c z E u e 0 N v b H V t b j M s M n 0 m c X V v d D s s J n F 1 b 3 Q 7 U 2 V j d G l v b j E v V G F i b G U x L 0 F 1 d G 9 S Z W 1 v d m V k Q 2 9 s d W 1 u c z E u e 0 N v b H V t b j Q s M 3 0 m c X V v d D s s J n F 1 b 3 Q 7 U 2 V j d G l v b j E v V G F i b G U x L 0 F 1 d G 9 S Z W 1 v d m V k Q 2 9 s d W 1 u c z E u e 0 N v b H V t b j U s N H 0 m c X V v d D s s J n F 1 b 3 Q 7 U 2 V j d G l v b j E v V G F i b G U x L 0 F 1 d G 9 S Z W 1 v d m V k Q 2 9 s d W 1 u c z E u e 0 N v b H V t b j Y s N X 0 m c X V v d D s s J n F 1 b 3 Q 7 U 2 V j d G l v b j E v V G F i b G U x L 0 F 1 d G 9 S Z W 1 v d m V k Q 2 9 s d W 1 u c z E u e 0 N v b H V t b j c s N n 0 m c X V v d D s s J n F 1 b 3 Q 7 U 2 V j d G l v b j E v V G F i b G U x L 0 F 1 d G 9 S Z W 1 v d m V k Q 2 9 s d W 1 u c z E u e 0 N v b H V t b j g s N 3 0 m c X V v d D t d L C Z x d W 9 0 O 0 N v b H V t b k N v d W 5 0 J n F 1 b 3 Q 7 O j g s J n F 1 b 3 Q 7 S 2 V 5 Q 2 9 s d W 1 u T m F t Z X M m c X V v d D s 6 W 1 0 s J n F 1 b 3 Q 7 Q 2 9 s d W 1 u S W R l b n R p d G l l c y Z x d W 9 0 O z p b J n F 1 b 3 Q 7 U 2 V j d G l v b j E v V G F i b G U x L 0 F 1 d G 9 S Z W 1 v d m V k Q 2 9 s d W 1 u c z E u e 0 N v b H V t b j E s M H 0 m c X V v d D s s J n F 1 b 3 Q 7 U 2 V j d G l v b j E v V G F i b G U x L 0 F 1 d G 9 S Z W 1 v d m V k Q 2 9 s d W 1 u c z E u e 0 N v b H V t b j I s M X 0 m c X V v d D s s J n F 1 b 3 Q 7 U 2 V j d G l v b j E v V G F i b G U x L 0 F 1 d G 9 S Z W 1 v d m V k Q 2 9 s d W 1 u c z E u e 0 N v b H V t b j M s M n 0 m c X V v d D s s J n F 1 b 3 Q 7 U 2 V j d G l v b j E v V G F i b G U x L 0 F 1 d G 9 S Z W 1 v d m V k Q 2 9 s d W 1 u c z E u e 0 N v b H V t b j Q s M 3 0 m c X V v d D s s J n F 1 b 3 Q 7 U 2 V j d G l v b j E v V G F i b G U x L 0 F 1 d G 9 S Z W 1 v d m V k Q 2 9 s d W 1 u c z E u e 0 N v b H V t b j U s N H 0 m c X V v d D s s J n F 1 b 3 Q 7 U 2 V j d G l v b j E v V G F i b G U x L 0 F 1 d G 9 S Z W 1 v d m V k Q 2 9 s d W 1 u c z E u e 0 N v b H V t b j Y s N X 0 m c X V v d D s s J n F 1 b 3 Q 7 U 2 V j d G l v b j E v V G F i b G U x L 0 F 1 d G 9 S Z W 1 v d m V k Q 2 9 s d W 1 u c z E u e 0 N v b H V t b j c s N n 0 m c X V v d D s s J n F 1 b 3 Q 7 U 2 V j d G l v b j E v V G F i b G U x L 0 F 1 d G 9 S Z W 1 v d m V k Q 2 9 s d W 1 u c z E u e 0 N v b H V t b j g s N 3 0 m c X V v d D t d L C Z x d W 9 0 O 1 J l b G F 0 a W 9 u c 2 h p c E l u Z m 8 m c X V v d D s 6 W 1 1 9 I i A v P j x F b n R y e S B U e X B l P S J C d W Z m Z X J O Z X h 0 U m V m c m V z a C I g V m F s d W U 9 I m w x I i A v P j x F b n R y e S B U e X B l P S J S Z X N 1 b H R U e X B l I i B W Y W x 1 Z T 0 i c 1 R h Y m x l I i A v P j x F b n R y e S B U e X B l P S J O Y W 1 l V X B k Y X R l Z E F m d G V y R m l s b C I g V m F s d W U 9 I m w w I i A v P j w v U 3 R h Y m x l R W 5 0 c m l l c z 4 8 L 0 l 0 Z W 0 + P E l 0 Z W 0 + P E l 0 Z W 1 M b 2 N h d G l v b j 4 8 S X R l b V R 5 c G U + R m 9 y b X V s Y T w v S X R l b V R 5 c G U + P E l 0 Z W 1 Q Y X R o P l N l Y 3 R p b 2 4 x L 1 R h Y m x l M S 9 T b 3 V y Y 2 U 8 L 0 l 0 Z W 1 Q Y X R o P j w v S X R l b U x v Y 2 F 0 a W 9 u P j x T d G F i b G V F b n R y a W V z I C 8 + P C 9 J d G V t P j x J d G V t P j x J d G V t T G 9 j Y X R p b 2 4 + P E l 0 Z W 1 U e X B l P k Z v c m 1 1 b G E 8 L 0 l 0 Z W 1 U e X B l P j x J d G V t U G F 0 a D 5 T Z W N 0 a W 9 u M S 9 U Y W J s Z T E v Q 2 h h b m d l Z C U y M F R 5 c G U 8 L 0 l 0 Z W 1 Q Y X R o P j w v S X R l b U x v Y 2 F 0 a W 9 u P j x T d G F i b G V F b n R y a W V z I C 8 + P C 9 J d G V t P j w v S X R l b X M + P C 9 M b 2 N h b F B h Y 2 t h Z 2 V N Z X R h Z G F 0 Y U Z p b G U + F g A A A F B L B Q Y A A A A A A A A A A A A A A A A A A A A A A A A m A Q A A A Q A A A N C M n d 8 B F d E R j H o A w E / C l + s B A A A A D l e x p H / C E E y i W c Z c C n 6 T A A A A A A A C A A A A A A A Q Z g A A A A E A A C A A A A A f Q k D 6 E H / R + A w 5 6 4 1 a S 6 H I s V i S b k B 0 F H r p I + o Z 9 x I v + A A A A A A O g A A A A A I A A C A A A A C P H 2 O 0 6 N N w 3 4 / b n N m O 3 Y Y j A 1 X 3 / c c r f T q k f U h T G v G s p 1 A A A A C J q G o m l 4 h L + O z h 5 m W 9 P 9 B l 9 L M l U I p s D i R S S N J s 8 Y 5 e 9 U 5 C F n H z u o B v r o R 3 J G e A n Y 4 u n L p d G c f o Z G Y Z M B S f J Y v G I j S F n U v q e g t j i U n w p C 3 + + E A A A A C + e J g r M v N x p N 5 O x 0 1 h 5 3 S f y Y e b 2 A s i G C y 3 i v Z M V x b 7 W E L U D r h F i J 7 l 8 c 7 + E P P 9 J q 5 p + o h 2 0 w 3 j j q 9 e j I m R M f 2 F < / D a t a M a s h u p > 
</file>

<file path=customXml/itemProps1.xml><?xml version="1.0" encoding="utf-8"?>
<ds:datastoreItem xmlns:ds="http://schemas.openxmlformats.org/officeDocument/2006/customXml" ds:itemID="{DD6A39D0-C338-4B84-B4E2-CBE7B1390AC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API_Data</vt:lpstr>
      <vt:lpstr>PeriodProgram_TestData</vt:lpstr>
      <vt:lpstr>Commission_TestData</vt:lpstr>
      <vt:lpstr>Reservation_TestData</vt:lpstr>
      <vt:lpstr>Policy_TestData</vt:lpstr>
      <vt:lpstr>PeriodProgramTemplate_TestData</vt:lpstr>
      <vt:lpstr>CreationalPeriod_TestData</vt:lpstr>
      <vt:lpstr>TokenAPI_TestData</vt:lpstr>
      <vt:lpstr>ValueofE2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Hesham Abd Elhamed Gharib</dc:creator>
  <cp:lastModifiedBy>Hesham Abd Elhamed Gharib</cp:lastModifiedBy>
  <dcterms:created xsi:type="dcterms:W3CDTF">2022-10-05T13:53:55Z</dcterms:created>
  <dcterms:modified xsi:type="dcterms:W3CDTF">2023-03-26T15:22:34Z</dcterms:modified>
</cp:coreProperties>
</file>