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uario\Desktop\Andrés\Reportes mensuales incidencias\2023\febrero\"/>
    </mc:Choice>
  </mc:AlternateContent>
  <xr:revisionPtr revIDLastSave="0" documentId="8_{7527962E-BEB3-48BA-A85E-BE68D2474B7D}" xr6:coauthVersionLast="47" xr6:coauthVersionMax="47" xr10:uidLastSave="{00000000-0000-0000-0000-000000000000}"/>
  <bookViews>
    <workbookView xWindow="-120" yWindow="-120" windowWidth="24240" windowHeight="13140" xr2:uid="{3AB7AB5E-2B47-46A1-91D6-355835A1BDAC}"/>
  </bookViews>
  <sheets>
    <sheet name="Región 01 Acatlán" sheetId="1" r:id="rId1"/>
    <sheet name="Región 01 Acatlán (2)" sheetId="2" r:id="rId2"/>
    <sheet name="Región 01 Acatlán (3)" sheetId="3" r:id="rId3"/>
    <sheet name="Región 01 Acatlán (4)" sheetId="4" r:id="rId4"/>
    <sheet name="top3" sheetId="5" r:id="rId5"/>
    <sheet name="top3 (2)"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0" i="4" l="1"/>
  <c r="G700" i="4" s="1"/>
  <c r="D700" i="4"/>
  <c r="E700" i="4" s="1"/>
  <c r="C700" i="4"/>
  <c r="G699" i="4"/>
  <c r="E699" i="4"/>
  <c r="G698" i="4"/>
  <c r="E698" i="4"/>
  <c r="G697" i="4"/>
  <c r="E697" i="4"/>
  <c r="G696" i="4"/>
  <c r="E696" i="4"/>
  <c r="G695" i="4"/>
  <c r="E695" i="4"/>
  <c r="G694" i="4"/>
  <c r="E694" i="4"/>
  <c r="G693" i="4"/>
  <c r="E693" i="4"/>
  <c r="G692" i="4"/>
  <c r="E692" i="4"/>
  <c r="G691" i="4"/>
  <c r="E691" i="4"/>
  <c r="G690" i="4"/>
  <c r="E690" i="4"/>
  <c r="G689" i="4"/>
  <c r="E689" i="4"/>
  <c r="G688" i="4"/>
  <c r="E688" i="4"/>
  <c r="G687" i="4"/>
  <c r="E687" i="4"/>
  <c r="G686" i="4"/>
  <c r="E686" i="4"/>
  <c r="G685" i="4"/>
  <c r="E685" i="4"/>
  <c r="G684" i="4"/>
  <c r="E684" i="4"/>
  <c r="G683" i="4"/>
  <c r="E683" i="4"/>
  <c r="G682" i="4"/>
  <c r="E682" i="4"/>
  <c r="G681" i="4"/>
  <c r="E681" i="4"/>
  <c r="G680" i="4"/>
  <c r="E680" i="4"/>
  <c r="G679" i="4"/>
  <c r="E679" i="4"/>
  <c r="G678" i="4"/>
  <c r="E678" i="4"/>
  <c r="G677" i="4"/>
  <c r="E677" i="4"/>
  <c r="G676" i="4"/>
  <c r="E676" i="4"/>
  <c r="G675" i="4"/>
  <c r="E675" i="4"/>
  <c r="G674" i="4"/>
  <c r="E674" i="4"/>
  <c r="G673" i="4"/>
  <c r="E673" i="4"/>
  <c r="G672" i="4"/>
  <c r="E672" i="4"/>
  <c r="G671" i="4"/>
  <c r="E671" i="4"/>
  <c r="F670" i="4"/>
  <c r="G670" i="4" s="1"/>
  <c r="D670" i="4"/>
  <c r="E670" i="4" s="1"/>
  <c r="C670" i="4"/>
  <c r="G669" i="4"/>
  <c r="E669" i="4"/>
  <c r="G668" i="4"/>
  <c r="E668" i="4"/>
  <c r="G667" i="4"/>
  <c r="E667" i="4"/>
  <c r="G666" i="4"/>
  <c r="E666" i="4"/>
  <c r="G665" i="4"/>
  <c r="E665" i="4"/>
  <c r="G664" i="4"/>
  <c r="E664" i="4"/>
  <c r="G663" i="4"/>
  <c r="E663" i="4"/>
  <c r="G662" i="4"/>
  <c r="E662" i="4"/>
  <c r="G661" i="4"/>
  <c r="E661" i="4"/>
  <c r="G660" i="4"/>
  <c r="E660" i="4"/>
  <c r="G659" i="4"/>
  <c r="E659" i="4"/>
  <c r="G658" i="4"/>
  <c r="E658" i="4"/>
  <c r="G657" i="4"/>
  <c r="E657" i="4"/>
  <c r="G656" i="4"/>
  <c r="E656" i="4"/>
  <c r="N643" i="4"/>
  <c r="O643" i="4" s="1"/>
  <c r="L643" i="4"/>
  <c r="K643" i="4"/>
  <c r="F643" i="4"/>
  <c r="D643" i="4"/>
  <c r="G643" i="4" s="1"/>
  <c r="C643" i="4"/>
  <c r="O642" i="4"/>
  <c r="M642" i="4"/>
  <c r="G642" i="4"/>
  <c r="E642" i="4"/>
  <c r="O641" i="4"/>
  <c r="M641" i="4"/>
  <c r="G641" i="4"/>
  <c r="E641" i="4"/>
  <c r="O640" i="4"/>
  <c r="M640" i="4"/>
  <c r="G640" i="4"/>
  <c r="E640" i="4"/>
  <c r="O639" i="4"/>
  <c r="M639" i="4"/>
  <c r="G639" i="4"/>
  <c r="E639" i="4"/>
  <c r="O638" i="4"/>
  <c r="M638" i="4"/>
  <c r="G638" i="4"/>
  <c r="E638" i="4"/>
  <c r="O637" i="4"/>
  <c r="M637" i="4"/>
  <c r="G637" i="4"/>
  <c r="E637" i="4"/>
  <c r="O636" i="4"/>
  <c r="M636" i="4"/>
  <c r="G636" i="4"/>
  <c r="E636" i="4"/>
  <c r="O635" i="4"/>
  <c r="M635" i="4"/>
  <c r="G635" i="4"/>
  <c r="E635" i="4"/>
  <c r="O634" i="4"/>
  <c r="M634" i="4"/>
  <c r="G634" i="4"/>
  <c r="E634" i="4"/>
  <c r="O633" i="4"/>
  <c r="M633" i="4"/>
  <c r="G633" i="4"/>
  <c r="E633" i="4"/>
  <c r="O632" i="4"/>
  <c r="M632" i="4"/>
  <c r="G632" i="4"/>
  <c r="E632" i="4"/>
  <c r="O631" i="4"/>
  <c r="M631" i="4"/>
  <c r="G631" i="4"/>
  <c r="E631" i="4"/>
  <c r="O630" i="4"/>
  <c r="M630" i="4"/>
  <c r="G630" i="4"/>
  <c r="E630" i="4"/>
  <c r="O629" i="4"/>
  <c r="M629" i="4"/>
  <c r="G629" i="4"/>
  <c r="E629" i="4"/>
  <c r="O628" i="4"/>
  <c r="M628" i="4"/>
  <c r="G628" i="4"/>
  <c r="E628" i="4"/>
  <c r="O627" i="4"/>
  <c r="M627" i="4"/>
  <c r="G627" i="4"/>
  <c r="E627" i="4"/>
  <c r="O626" i="4"/>
  <c r="M626" i="4"/>
  <c r="G626" i="4"/>
  <c r="E626" i="4"/>
  <c r="O625" i="4"/>
  <c r="M625" i="4"/>
  <c r="G625" i="4"/>
  <c r="E625" i="4"/>
  <c r="O624" i="4"/>
  <c r="M624" i="4"/>
  <c r="G624" i="4"/>
  <c r="E624" i="4"/>
  <c r="O623" i="4"/>
  <c r="M623" i="4"/>
  <c r="G623" i="4"/>
  <c r="E623" i="4"/>
  <c r="O622" i="4"/>
  <c r="M622" i="4"/>
  <c r="G622" i="4"/>
  <c r="E622" i="4"/>
  <c r="O621" i="4"/>
  <c r="M621" i="4"/>
  <c r="G621" i="4"/>
  <c r="E621" i="4"/>
  <c r="O620" i="4"/>
  <c r="M620" i="4"/>
  <c r="G620" i="4"/>
  <c r="E620" i="4"/>
  <c r="O619" i="4"/>
  <c r="M619" i="4"/>
  <c r="G619" i="4"/>
  <c r="E619" i="4"/>
  <c r="O618" i="4"/>
  <c r="M618" i="4"/>
  <c r="G618" i="4"/>
  <c r="E618" i="4"/>
  <c r="O617" i="4"/>
  <c r="M617" i="4"/>
  <c r="G617" i="4"/>
  <c r="E617" i="4"/>
  <c r="O616" i="4"/>
  <c r="M616" i="4"/>
  <c r="G616" i="4"/>
  <c r="E616" i="4"/>
  <c r="O615" i="4"/>
  <c r="M615" i="4"/>
  <c r="G615" i="4"/>
  <c r="E615" i="4"/>
  <c r="O614" i="4"/>
  <c r="M614" i="4"/>
  <c r="G614" i="4"/>
  <c r="E614" i="4"/>
  <c r="O613" i="4"/>
  <c r="M613" i="4"/>
  <c r="G613" i="4"/>
  <c r="E613" i="4"/>
  <c r="O612" i="4"/>
  <c r="M612" i="4"/>
  <c r="G612" i="4"/>
  <c r="E612" i="4"/>
  <c r="O611" i="4"/>
  <c r="M611" i="4"/>
  <c r="G611" i="4"/>
  <c r="E611" i="4"/>
  <c r="O610" i="4"/>
  <c r="M610" i="4"/>
  <c r="G610" i="4"/>
  <c r="E610" i="4"/>
  <c r="O609" i="4"/>
  <c r="M609" i="4"/>
  <c r="G609" i="4"/>
  <c r="E609" i="4"/>
  <c r="O608" i="4"/>
  <c r="M608" i="4"/>
  <c r="G608" i="4"/>
  <c r="E608" i="4"/>
  <c r="O607" i="4"/>
  <c r="M607" i="4"/>
  <c r="G607" i="4"/>
  <c r="E607" i="4"/>
  <c r="O606" i="4"/>
  <c r="M606" i="4"/>
  <c r="G606" i="4"/>
  <c r="E606" i="4"/>
  <c r="N593" i="4"/>
  <c r="O593" i="4" s="1"/>
  <c r="L593" i="4"/>
  <c r="K593" i="4"/>
  <c r="M593" i="4" s="1"/>
  <c r="F593" i="4"/>
  <c r="G593" i="4" s="1"/>
  <c r="D593" i="4"/>
  <c r="C593" i="4"/>
  <c r="O592" i="4"/>
  <c r="M592" i="4"/>
  <c r="G592" i="4"/>
  <c r="E592" i="4"/>
  <c r="O591" i="4"/>
  <c r="M591" i="4"/>
  <c r="G591" i="4"/>
  <c r="E591" i="4"/>
  <c r="O590" i="4"/>
  <c r="M590" i="4"/>
  <c r="G590" i="4"/>
  <c r="E590" i="4"/>
  <c r="O589" i="4"/>
  <c r="M589" i="4"/>
  <c r="G589" i="4"/>
  <c r="E589" i="4"/>
  <c r="O588" i="4"/>
  <c r="M588" i="4"/>
  <c r="G588" i="4"/>
  <c r="E588" i="4"/>
  <c r="O587" i="4"/>
  <c r="M587" i="4"/>
  <c r="G587" i="4"/>
  <c r="E587" i="4"/>
  <c r="O586" i="4"/>
  <c r="M586" i="4"/>
  <c r="G586" i="4"/>
  <c r="E586" i="4"/>
  <c r="O585" i="4"/>
  <c r="M585" i="4"/>
  <c r="G585" i="4"/>
  <c r="E585" i="4"/>
  <c r="O584" i="4"/>
  <c r="M584" i="4"/>
  <c r="G584" i="4"/>
  <c r="E584" i="4"/>
  <c r="O583" i="4"/>
  <c r="M583" i="4"/>
  <c r="G583" i="4"/>
  <c r="E583" i="4"/>
  <c r="O582" i="4"/>
  <c r="M582" i="4"/>
  <c r="G582" i="4"/>
  <c r="E582" i="4"/>
  <c r="O581" i="4"/>
  <c r="M581" i="4"/>
  <c r="G581" i="4"/>
  <c r="E581" i="4"/>
  <c r="O580" i="4"/>
  <c r="M580" i="4"/>
  <c r="G580" i="4"/>
  <c r="E580" i="4"/>
  <c r="O579" i="4"/>
  <c r="M579" i="4"/>
  <c r="G579" i="4"/>
  <c r="E579" i="4"/>
  <c r="O578" i="4"/>
  <c r="M578" i="4"/>
  <c r="G578" i="4"/>
  <c r="E578" i="4"/>
  <c r="O577" i="4"/>
  <c r="M577" i="4"/>
  <c r="G577" i="4"/>
  <c r="E577" i="4"/>
  <c r="O576" i="4"/>
  <c r="M576" i="4"/>
  <c r="G576" i="4"/>
  <c r="E576" i="4"/>
  <c r="O575" i="4"/>
  <c r="M575" i="4"/>
  <c r="G575" i="4"/>
  <c r="E575" i="4"/>
  <c r="O574" i="4"/>
  <c r="M574" i="4"/>
  <c r="G574" i="4"/>
  <c r="E574" i="4"/>
  <c r="O573" i="4"/>
  <c r="M573" i="4"/>
  <c r="G573" i="4"/>
  <c r="E573" i="4"/>
  <c r="O572" i="4"/>
  <c r="M572" i="4"/>
  <c r="G572" i="4"/>
  <c r="E572" i="4"/>
  <c r="O571" i="4"/>
  <c r="M571" i="4"/>
  <c r="G571" i="4"/>
  <c r="E571" i="4"/>
  <c r="O570" i="4"/>
  <c r="M570" i="4"/>
  <c r="G570" i="4"/>
  <c r="E570" i="4"/>
  <c r="O569" i="4"/>
  <c r="M569" i="4"/>
  <c r="G569" i="4"/>
  <c r="E569" i="4"/>
  <c r="O568" i="4"/>
  <c r="M568" i="4"/>
  <c r="G568" i="4"/>
  <c r="E568" i="4"/>
  <c r="O567" i="4"/>
  <c r="M567" i="4"/>
  <c r="G567" i="4"/>
  <c r="E567" i="4"/>
  <c r="O566" i="4"/>
  <c r="M566" i="4"/>
  <c r="G566" i="4"/>
  <c r="E566" i="4"/>
  <c r="O565" i="4"/>
  <c r="M565" i="4"/>
  <c r="G565" i="4"/>
  <c r="E565" i="4"/>
  <c r="O564" i="4"/>
  <c r="M564" i="4"/>
  <c r="G564" i="4"/>
  <c r="E564" i="4"/>
  <c r="O563" i="4"/>
  <c r="M563" i="4"/>
  <c r="G563" i="4"/>
  <c r="E563" i="4"/>
  <c r="O562" i="4"/>
  <c r="M562" i="4"/>
  <c r="G562" i="4"/>
  <c r="E562" i="4"/>
  <c r="O561" i="4"/>
  <c r="M561" i="4"/>
  <c r="G561" i="4"/>
  <c r="E561" i="4"/>
  <c r="O560" i="4"/>
  <c r="M560" i="4"/>
  <c r="G560" i="4"/>
  <c r="E560" i="4"/>
  <c r="O559" i="4"/>
  <c r="M559" i="4"/>
  <c r="G559" i="4"/>
  <c r="E559" i="4"/>
  <c r="O558" i="4"/>
  <c r="M558" i="4"/>
  <c r="G558" i="4"/>
  <c r="E558" i="4"/>
  <c r="O557" i="4"/>
  <c r="M557" i="4"/>
  <c r="G557" i="4"/>
  <c r="E557" i="4"/>
  <c r="O556" i="4"/>
  <c r="M556" i="4"/>
  <c r="G556" i="4"/>
  <c r="E556" i="4"/>
  <c r="N544" i="4"/>
  <c r="O544" i="4" s="1"/>
  <c r="L544" i="4"/>
  <c r="M544" i="4" s="1"/>
  <c r="K544" i="4"/>
  <c r="F544" i="4"/>
  <c r="D544" i="4"/>
  <c r="G544" i="4" s="1"/>
  <c r="C544" i="4"/>
  <c r="O543" i="4"/>
  <c r="M543" i="4"/>
  <c r="G543" i="4"/>
  <c r="E543" i="4"/>
  <c r="O542" i="4"/>
  <c r="M542" i="4"/>
  <c r="G542" i="4"/>
  <c r="E542" i="4"/>
  <c r="O541" i="4"/>
  <c r="M541" i="4"/>
  <c r="G541" i="4"/>
  <c r="E541" i="4"/>
  <c r="O540" i="4"/>
  <c r="M540" i="4"/>
  <c r="G540" i="4"/>
  <c r="E540" i="4"/>
  <c r="O539" i="4"/>
  <c r="M539" i="4"/>
  <c r="G539" i="4"/>
  <c r="E539" i="4"/>
  <c r="O538" i="4"/>
  <c r="M538" i="4"/>
  <c r="G538" i="4"/>
  <c r="E538" i="4"/>
  <c r="O537" i="4"/>
  <c r="M537" i="4"/>
  <c r="G537" i="4"/>
  <c r="E537" i="4"/>
  <c r="O536" i="4"/>
  <c r="M536" i="4"/>
  <c r="G536" i="4"/>
  <c r="E536" i="4"/>
  <c r="O535" i="4"/>
  <c r="M535" i="4"/>
  <c r="G535" i="4"/>
  <c r="E535" i="4"/>
  <c r="O534" i="4"/>
  <c r="M534" i="4"/>
  <c r="G534" i="4"/>
  <c r="E534" i="4"/>
  <c r="O533" i="4"/>
  <c r="M533" i="4"/>
  <c r="G533" i="4"/>
  <c r="E533" i="4"/>
  <c r="O532" i="4"/>
  <c r="M532" i="4"/>
  <c r="G532" i="4"/>
  <c r="E532" i="4"/>
  <c r="O531" i="4"/>
  <c r="M531" i="4"/>
  <c r="G531" i="4"/>
  <c r="E531" i="4"/>
  <c r="O530" i="4"/>
  <c r="M530" i="4"/>
  <c r="G530" i="4"/>
  <c r="E530" i="4"/>
  <c r="O529" i="4"/>
  <c r="M529" i="4"/>
  <c r="G529" i="4"/>
  <c r="E529" i="4"/>
  <c r="O528" i="4"/>
  <c r="M528" i="4"/>
  <c r="G528" i="4"/>
  <c r="E528" i="4"/>
  <c r="O527" i="4"/>
  <c r="M527" i="4"/>
  <c r="G527" i="4"/>
  <c r="E527" i="4"/>
  <c r="O526" i="4"/>
  <c r="M526" i="4"/>
  <c r="G526" i="4"/>
  <c r="E526" i="4"/>
  <c r="O525" i="4"/>
  <c r="M525" i="4"/>
  <c r="G525" i="4"/>
  <c r="E525" i="4"/>
  <c r="O524" i="4"/>
  <c r="M524" i="4"/>
  <c r="G524" i="4"/>
  <c r="E524" i="4"/>
  <c r="O523" i="4"/>
  <c r="M523" i="4"/>
  <c r="G523" i="4"/>
  <c r="E523" i="4"/>
  <c r="O522" i="4"/>
  <c r="M522" i="4"/>
  <c r="G522" i="4"/>
  <c r="E522" i="4"/>
  <c r="O521" i="4"/>
  <c r="M521" i="4"/>
  <c r="G521" i="4"/>
  <c r="E521" i="4"/>
  <c r="O520" i="4"/>
  <c r="M520" i="4"/>
  <c r="G520" i="4"/>
  <c r="E520" i="4"/>
  <c r="O519" i="4"/>
  <c r="M519" i="4"/>
  <c r="G519" i="4"/>
  <c r="E519" i="4"/>
  <c r="O518" i="4"/>
  <c r="M518" i="4"/>
  <c r="G518" i="4"/>
  <c r="E518" i="4"/>
  <c r="O517" i="4"/>
  <c r="M517" i="4"/>
  <c r="G517" i="4"/>
  <c r="E517" i="4"/>
  <c r="O516" i="4"/>
  <c r="M516" i="4"/>
  <c r="G516" i="4"/>
  <c r="E516" i="4"/>
  <c r="O515" i="4"/>
  <c r="M515" i="4"/>
  <c r="G515" i="4"/>
  <c r="E515" i="4"/>
  <c r="O514" i="4"/>
  <c r="M514" i="4"/>
  <c r="G514" i="4"/>
  <c r="E514" i="4"/>
  <c r="O513" i="4"/>
  <c r="M513" i="4"/>
  <c r="G513" i="4"/>
  <c r="E513" i="4"/>
  <c r="O512" i="4"/>
  <c r="M512" i="4"/>
  <c r="G512" i="4"/>
  <c r="E512" i="4"/>
  <c r="O511" i="4"/>
  <c r="M511" i="4"/>
  <c r="G511" i="4"/>
  <c r="E511" i="4"/>
  <c r="O510" i="4"/>
  <c r="M510" i="4"/>
  <c r="G510" i="4"/>
  <c r="E510" i="4"/>
  <c r="O509" i="4"/>
  <c r="M509" i="4"/>
  <c r="G509" i="4"/>
  <c r="E509" i="4"/>
  <c r="O508" i="4"/>
  <c r="M508" i="4"/>
  <c r="G508" i="4"/>
  <c r="E508" i="4"/>
  <c r="O507" i="4"/>
  <c r="M507" i="4"/>
  <c r="G507" i="4"/>
  <c r="E507" i="4"/>
  <c r="F493" i="4"/>
  <c r="D493" i="4"/>
  <c r="E493" i="4" s="1"/>
  <c r="C493" i="4"/>
  <c r="G492" i="4"/>
  <c r="E492" i="4"/>
  <c r="G491" i="4"/>
  <c r="E491" i="4"/>
  <c r="G490" i="4"/>
  <c r="E490" i="4"/>
  <c r="G489" i="4"/>
  <c r="E489" i="4"/>
  <c r="G488" i="4"/>
  <c r="E488" i="4"/>
  <c r="G487" i="4"/>
  <c r="E487" i="4"/>
  <c r="G486" i="4"/>
  <c r="E486" i="4"/>
  <c r="G485" i="4"/>
  <c r="E485" i="4"/>
  <c r="G484" i="4"/>
  <c r="E484" i="4"/>
  <c r="G483" i="4"/>
  <c r="E483" i="4"/>
  <c r="G482" i="4"/>
  <c r="E482" i="4"/>
  <c r="G481" i="4"/>
  <c r="E481" i="4"/>
  <c r="G480" i="4"/>
  <c r="E480" i="4"/>
  <c r="G479" i="4"/>
  <c r="E479" i="4"/>
  <c r="G478" i="4"/>
  <c r="E478" i="4"/>
  <c r="G477" i="4"/>
  <c r="E477" i="4"/>
  <c r="G476" i="4"/>
  <c r="E476" i="4"/>
  <c r="G475" i="4"/>
  <c r="E475" i="4"/>
  <c r="G474" i="4"/>
  <c r="E474" i="4"/>
  <c r="G473" i="4"/>
  <c r="E473" i="4"/>
  <c r="G472" i="4"/>
  <c r="E472" i="4"/>
  <c r="G471" i="4"/>
  <c r="E471" i="4"/>
  <c r="G470" i="4"/>
  <c r="E470" i="4"/>
  <c r="G469" i="4"/>
  <c r="E469" i="4"/>
  <c r="G468" i="4"/>
  <c r="E468" i="4"/>
  <c r="G467" i="4"/>
  <c r="E467" i="4"/>
  <c r="G466" i="4"/>
  <c r="E466" i="4"/>
  <c r="G465" i="4"/>
  <c r="E465" i="4"/>
  <c r="G464" i="4"/>
  <c r="E464" i="4"/>
  <c r="G463" i="4"/>
  <c r="E463" i="4"/>
  <c r="G462" i="4"/>
  <c r="E462" i="4"/>
  <c r="G461" i="4"/>
  <c r="E461" i="4"/>
  <c r="G460" i="4"/>
  <c r="E460" i="4"/>
  <c r="G459" i="4"/>
  <c r="E459" i="4"/>
  <c r="G458" i="4"/>
  <c r="E458" i="4"/>
  <c r="G457" i="4"/>
  <c r="E457" i="4"/>
  <c r="G456" i="4"/>
  <c r="E456" i="4"/>
  <c r="F442" i="4"/>
  <c r="D442" i="4"/>
  <c r="C442" i="4"/>
  <c r="G441" i="4"/>
  <c r="E441" i="4"/>
  <c r="G440" i="4"/>
  <c r="E440" i="4"/>
  <c r="G439" i="4"/>
  <c r="E439" i="4"/>
  <c r="G438" i="4"/>
  <c r="E438" i="4"/>
  <c r="G437" i="4"/>
  <c r="E437" i="4"/>
  <c r="G436" i="4"/>
  <c r="E436" i="4"/>
  <c r="G435" i="4"/>
  <c r="E435" i="4"/>
  <c r="G434" i="4"/>
  <c r="E434" i="4"/>
  <c r="G433" i="4"/>
  <c r="E433" i="4"/>
  <c r="G432" i="4"/>
  <c r="E432" i="4"/>
  <c r="G431" i="4"/>
  <c r="E431" i="4"/>
  <c r="G430" i="4"/>
  <c r="E430" i="4"/>
  <c r="G429" i="4"/>
  <c r="E429" i="4"/>
  <c r="G428" i="4"/>
  <c r="E428" i="4"/>
  <c r="G427" i="4"/>
  <c r="E427" i="4"/>
  <c r="G426" i="4"/>
  <c r="E426" i="4"/>
  <c r="G425" i="4"/>
  <c r="E425" i="4"/>
  <c r="G424" i="4"/>
  <c r="E424" i="4"/>
  <c r="G423" i="4"/>
  <c r="E423" i="4"/>
  <c r="G422" i="4"/>
  <c r="E422" i="4"/>
  <c r="G421" i="4"/>
  <c r="E421" i="4"/>
  <c r="G420" i="4"/>
  <c r="E420" i="4"/>
  <c r="G419" i="4"/>
  <c r="E419" i="4"/>
  <c r="G418" i="4"/>
  <c r="E418" i="4"/>
  <c r="G417" i="4"/>
  <c r="E417" i="4"/>
  <c r="G416" i="4"/>
  <c r="E416" i="4"/>
  <c r="G415" i="4"/>
  <c r="E415" i="4"/>
  <c r="G414" i="4"/>
  <c r="E414" i="4"/>
  <c r="G413" i="4"/>
  <c r="E413" i="4"/>
  <c r="G412" i="4"/>
  <c r="E412" i="4"/>
  <c r="G411" i="4"/>
  <c r="E411" i="4"/>
  <c r="G410" i="4"/>
  <c r="E410" i="4"/>
  <c r="G409" i="4"/>
  <c r="E409" i="4"/>
  <c r="G408" i="4"/>
  <c r="E408" i="4"/>
  <c r="G407" i="4"/>
  <c r="E407" i="4"/>
  <c r="G406" i="4"/>
  <c r="E406" i="4"/>
  <c r="G405" i="4"/>
  <c r="E405" i="4"/>
  <c r="G391" i="4"/>
  <c r="F391" i="4"/>
  <c r="D391" i="4"/>
  <c r="C391" i="4"/>
  <c r="G390" i="4"/>
  <c r="E390" i="4"/>
  <c r="G389" i="4"/>
  <c r="E389" i="4"/>
  <c r="G388" i="4"/>
  <c r="E388" i="4"/>
  <c r="G387" i="4"/>
  <c r="E387" i="4"/>
  <c r="G386" i="4"/>
  <c r="E386" i="4"/>
  <c r="G385" i="4"/>
  <c r="E385" i="4"/>
  <c r="G384" i="4"/>
  <c r="E384" i="4"/>
  <c r="G383" i="4"/>
  <c r="E383" i="4"/>
  <c r="G382" i="4"/>
  <c r="E382" i="4"/>
  <c r="G381" i="4"/>
  <c r="E381" i="4"/>
  <c r="G380" i="4"/>
  <c r="E380" i="4"/>
  <c r="G379" i="4"/>
  <c r="E379" i="4"/>
  <c r="G378" i="4"/>
  <c r="E378" i="4"/>
  <c r="G377" i="4"/>
  <c r="E377" i="4"/>
  <c r="G376" i="4"/>
  <c r="E376" i="4"/>
  <c r="G375" i="4"/>
  <c r="E375" i="4"/>
  <c r="G374" i="4"/>
  <c r="E374" i="4"/>
  <c r="G373" i="4"/>
  <c r="E373" i="4"/>
  <c r="G372" i="4"/>
  <c r="E372" i="4"/>
  <c r="G371" i="4"/>
  <c r="E371" i="4"/>
  <c r="G370" i="4"/>
  <c r="E370" i="4"/>
  <c r="G369" i="4"/>
  <c r="E369" i="4"/>
  <c r="G368" i="4"/>
  <c r="E368" i="4"/>
  <c r="G367" i="4"/>
  <c r="E367" i="4"/>
  <c r="G366" i="4"/>
  <c r="E366" i="4"/>
  <c r="G365" i="4"/>
  <c r="E365" i="4"/>
  <c r="G364" i="4"/>
  <c r="E364" i="4"/>
  <c r="G363" i="4"/>
  <c r="E363" i="4"/>
  <c r="G362" i="4"/>
  <c r="E362" i="4"/>
  <c r="G361" i="4"/>
  <c r="E361" i="4"/>
  <c r="G360" i="4"/>
  <c r="E360" i="4"/>
  <c r="G359" i="4"/>
  <c r="E359" i="4"/>
  <c r="G358" i="4"/>
  <c r="E358" i="4"/>
  <c r="G357" i="4"/>
  <c r="E357" i="4"/>
  <c r="G356" i="4"/>
  <c r="E356" i="4"/>
  <c r="G355" i="4"/>
  <c r="E355" i="4"/>
  <c r="G354" i="4"/>
  <c r="E354" i="4"/>
  <c r="F341" i="4"/>
  <c r="D341" i="4"/>
  <c r="C341" i="4"/>
  <c r="G340" i="4"/>
  <c r="E340" i="4"/>
  <c r="G339" i="4"/>
  <c r="E339" i="4"/>
  <c r="G338" i="4"/>
  <c r="E338" i="4"/>
  <c r="G337" i="4"/>
  <c r="E337" i="4"/>
  <c r="G336" i="4"/>
  <c r="E336" i="4"/>
  <c r="G335" i="4"/>
  <c r="E335" i="4"/>
  <c r="G334" i="4"/>
  <c r="E334" i="4"/>
  <c r="G333" i="4"/>
  <c r="E333" i="4"/>
  <c r="G332" i="4"/>
  <c r="E332" i="4"/>
  <c r="G331" i="4"/>
  <c r="E331" i="4"/>
  <c r="G330" i="4"/>
  <c r="E330" i="4"/>
  <c r="G329" i="4"/>
  <c r="E329" i="4"/>
  <c r="G328" i="4"/>
  <c r="E328" i="4"/>
  <c r="G327" i="4"/>
  <c r="E327" i="4"/>
  <c r="G326" i="4"/>
  <c r="E326" i="4"/>
  <c r="G325" i="4"/>
  <c r="E325" i="4"/>
  <c r="G324" i="4"/>
  <c r="E324" i="4"/>
  <c r="G323" i="4"/>
  <c r="E323" i="4"/>
  <c r="G322" i="4"/>
  <c r="E322" i="4"/>
  <c r="G321" i="4"/>
  <c r="E321" i="4"/>
  <c r="G320" i="4"/>
  <c r="E320" i="4"/>
  <c r="G319" i="4"/>
  <c r="E319" i="4"/>
  <c r="G318" i="4"/>
  <c r="E318" i="4"/>
  <c r="G317" i="4"/>
  <c r="E317" i="4"/>
  <c r="G316" i="4"/>
  <c r="E316" i="4"/>
  <c r="G315" i="4"/>
  <c r="E315" i="4"/>
  <c r="G314" i="4"/>
  <c r="E314" i="4"/>
  <c r="G313" i="4"/>
  <c r="E313" i="4"/>
  <c r="G312" i="4"/>
  <c r="E312" i="4"/>
  <c r="G311" i="4"/>
  <c r="E311" i="4"/>
  <c r="G310" i="4"/>
  <c r="E310" i="4"/>
  <c r="G309" i="4"/>
  <c r="E309" i="4"/>
  <c r="G308" i="4"/>
  <c r="E308" i="4"/>
  <c r="G307" i="4"/>
  <c r="E307" i="4"/>
  <c r="G306" i="4"/>
  <c r="E306" i="4"/>
  <c r="G305" i="4"/>
  <c r="E305" i="4"/>
  <c r="G304" i="4"/>
  <c r="E304" i="4"/>
  <c r="F291" i="4"/>
  <c r="G291" i="4" s="1"/>
  <c r="E291" i="4"/>
  <c r="D291" i="4"/>
  <c r="C291" i="4"/>
  <c r="G290" i="4"/>
  <c r="E290" i="4"/>
  <c r="G289" i="4"/>
  <c r="E289" i="4"/>
  <c r="G288" i="4"/>
  <c r="E288" i="4"/>
  <c r="G287" i="4"/>
  <c r="E287" i="4"/>
  <c r="G286" i="4"/>
  <c r="E286" i="4"/>
  <c r="G285" i="4"/>
  <c r="E285" i="4"/>
  <c r="G284" i="4"/>
  <c r="E284" i="4"/>
  <c r="G283" i="4"/>
  <c r="E283" i="4"/>
  <c r="G282" i="4"/>
  <c r="E282" i="4"/>
  <c r="G281" i="4"/>
  <c r="E281" i="4"/>
  <c r="G280" i="4"/>
  <c r="E280" i="4"/>
  <c r="G279" i="4"/>
  <c r="E279" i="4"/>
  <c r="G278" i="4"/>
  <c r="E278" i="4"/>
  <c r="G277" i="4"/>
  <c r="E277" i="4"/>
  <c r="G276" i="4"/>
  <c r="E276" i="4"/>
  <c r="G275" i="4"/>
  <c r="E275" i="4"/>
  <c r="G274" i="4"/>
  <c r="E274" i="4"/>
  <c r="G273" i="4"/>
  <c r="E273" i="4"/>
  <c r="G272" i="4"/>
  <c r="E272" i="4"/>
  <c r="G271" i="4"/>
  <c r="E271" i="4"/>
  <c r="G270" i="4"/>
  <c r="E270" i="4"/>
  <c r="G269" i="4"/>
  <c r="E269" i="4"/>
  <c r="G268" i="4"/>
  <c r="E268" i="4"/>
  <c r="G267" i="4"/>
  <c r="E267" i="4"/>
  <c r="G266" i="4"/>
  <c r="E266" i="4"/>
  <c r="G265" i="4"/>
  <c r="E265" i="4"/>
  <c r="G264" i="4"/>
  <c r="E264" i="4"/>
  <c r="G263" i="4"/>
  <c r="E263" i="4"/>
  <c r="G262" i="4"/>
  <c r="E262" i="4"/>
  <c r="G261" i="4"/>
  <c r="E261" i="4"/>
  <c r="G260" i="4"/>
  <c r="E260" i="4"/>
  <c r="G259" i="4"/>
  <c r="E259" i="4"/>
  <c r="G258" i="4"/>
  <c r="E258" i="4"/>
  <c r="G257" i="4"/>
  <c r="E257" i="4"/>
  <c r="G256" i="4"/>
  <c r="E256" i="4"/>
  <c r="G255" i="4"/>
  <c r="E255" i="4"/>
  <c r="G254" i="4"/>
  <c r="E254" i="4"/>
  <c r="F241" i="4"/>
  <c r="D241" i="4"/>
  <c r="G241" i="4" s="1"/>
  <c r="C241" i="4"/>
  <c r="G240" i="4"/>
  <c r="E240" i="4"/>
  <c r="G239" i="4"/>
  <c r="E239" i="4"/>
  <c r="G238" i="4"/>
  <c r="E238" i="4"/>
  <c r="G237" i="4"/>
  <c r="E237" i="4"/>
  <c r="G236" i="4"/>
  <c r="E236" i="4"/>
  <c r="G235" i="4"/>
  <c r="E235" i="4"/>
  <c r="G234" i="4"/>
  <c r="E234" i="4"/>
  <c r="G233" i="4"/>
  <c r="E233" i="4"/>
  <c r="G232" i="4"/>
  <c r="E232" i="4"/>
  <c r="G231" i="4"/>
  <c r="E231" i="4"/>
  <c r="G230" i="4"/>
  <c r="E230" i="4"/>
  <c r="G229" i="4"/>
  <c r="E229" i="4"/>
  <c r="G228" i="4"/>
  <c r="E228" i="4"/>
  <c r="G227" i="4"/>
  <c r="E227" i="4"/>
  <c r="G226" i="4"/>
  <c r="E226" i="4"/>
  <c r="G225" i="4"/>
  <c r="E225" i="4"/>
  <c r="G224" i="4"/>
  <c r="E224" i="4"/>
  <c r="G223" i="4"/>
  <c r="E223" i="4"/>
  <c r="G222" i="4"/>
  <c r="E222" i="4"/>
  <c r="G221" i="4"/>
  <c r="E221" i="4"/>
  <c r="G220" i="4"/>
  <c r="E220" i="4"/>
  <c r="G219" i="4"/>
  <c r="E219" i="4"/>
  <c r="G218" i="4"/>
  <c r="E218" i="4"/>
  <c r="G217" i="4"/>
  <c r="E217" i="4"/>
  <c r="G216" i="4"/>
  <c r="E216" i="4"/>
  <c r="G215" i="4"/>
  <c r="E215" i="4"/>
  <c r="G214" i="4"/>
  <c r="E214" i="4"/>
  <c r="G213" i="4"/>
  <c r="E213" i="4"/>
  <c r="G212" i="4"/>
  <c r="E212" i="4"/>
  <c r="G211" i="4"/>
  <c r="E211" i="4"/>
  <c r="G210" i="4"/>
  <c r="E210" i="4"/>
  <c r="G209" i="4"/>
  <c r="E209" i="4"/>
  <c r="G208" i="4"/>
  <c r="E208" i="4"/>
  <c r="G207" i="4"/>
  <c r="E207" i="4"/>
  <c r="G206" i="4"/>
  <c r="E206" i="4"/>
  <c r="G205" i="4"/>
  <c r="E205" i="4"/>
  <c r="G204" i="4"/>
  <c r="E204" i="4"/>
  <c r="F191" i="4"/>
  <c r="G191" i="4" s="1"/>
  <c r="D191" i="4"/>
  <c r="E191" i="4" s="1"/>
  <c r="C191" i="4"/>
  <c r="G190" i="4"/>
  <c r="E190" i="4"/>
  <c r="G189" i="4"/>
  <c r="E189" i="4"/>
  <c r="G188" i="4"/>
  <c r="E188" i="4"/>
  <c r="G187" i="4"/>
  <c r="E187" i="4"/>
  <c r="G186" i="4"/>
  <c r="E186" i="4"/>
  <c r="G185" i="4"/>
  <c r="E185" i="4"/>
  <c r="G184" i="4"/>
  <c r="E184" i="4"/>
  <c r="G183" i="4"/>
  <c r="E183" i="4"/>
  <c r="G182" i="4"/>
  <c r="E182" i="4"/>
  <c r="G181" i="4"/>
  <c r="E181" i="4"/>
  <c r="G180" i="4"/>
  <c r="E180" i="4"/>
  <c r="G179" i="4"/>
  <c r="E179" i="4"/>
  <c r="G178" i="4"/>
  <c r="E178" i="4"/>
  <c r="G177" i="4"/>
  <c r="E177" i="4"/>
  <c r="G176" i="4"/>
  <c r="E176" i="4"/>
  <c r="G175" i="4"/>
  <c r="E175" i="4"/>
  <c r="G174" i="4"/>
  <c r="E174" i="4"/>
  <c r="G173" i="4"/>
  <c r="E173" i="4"/>
  <c r="G172" i="4"/>
  <c r="E172" i="4"/>
  <c r="G171" i="4"/>
  <c r="E171" i="4"/>
  <c r="G170" i="4"/>
  <c r="E170" i="4"/>
  <c r="G169" i="4"/>
  <c r="E169" i="4"/>
  <c r="G168" i="4"/>
  <c r="E168" i="4"/>
  <c r="G167" i="4"/>
  <c r="E167" i="4"/>
  <c r="G166" i="4"/>
  <c r="E166" i="4"/>
  <c r="G165" i="4"/>
  <c r="E165" i="4"/>
  <c r="G164" i="4"/>
  <c r="E164" i="4"/>
  <c r="G163" i="4"/>
  <c r="E163" i="4"/>
  <c r="G162" i="4"/>
  <c r="E162" i="4"/>
  <c r="G161" i="4"/>
  <c r="E161" i="4"/>
  <c r="G160" i="4"/>
  <c r="E160" i="4"/>
  <c r="G159" i="4"/>
  <c r="E159" i="4"/>
  <c r="G158" i="4"/>
  <c r="E158" i="4"/>
  <c r="G157" i="4"/>
  <c r="E157" i="4"/>
  <c r="G156" i="4"/>
  <c r="E156" i="4"/>
  <c r="G155" i="4"/>
  <c r="E155" i="4"/>
  <c r="G154" i="4"/>
  <c r="E154" i="4"/>
  <c r="F141" i="4"/>
  <c r="G141" i="4" s="1"/>
  <c r="D141" i="4"/>
  <c r="C141" i="4"/>
  <c r="E141" i="4" s="1"/>
  <c r="G140" i="4"/>
  <c r="E140" i="4"/>
  <c r="G139" i="4"/>
  <c r="E139" i="4"/>
  <c r="G138" i="4"/>
  <c r="E138" i="4"/>
  <c r="G137" i="4"/>
  <c r="E137" i="4"/>
  <c r="G136" i="4"/>
  <c r="E136" i="4"/>
  <c r="G135" i="4"/>
  <c r="E135" i="4"/>
  <c r="G134" i="4"/>
  <c r="E134" i="4"/>
  <c r="G133" i="4"/>
  <c r="E133" i="4"/>
  <c r="G132" i="4"/>
  <c r="E132" i="4"/>
  <c r="G131" i="4"/>
  <c r="E131" i="4"/>
  <c r="G130" i="4"/>
  <c r="E130" i="4"/>
  <c r="G129" i="4"/>
  <c r="E129" i="4"/>
  <c r="G128" i="4"/>
  <c r="E128" i="4"/>
  <c r="G127" i="4"/>
  <c r="E127" i="4"/>
  <c r="G126" i="4"/>
  <c r="E126" i="4"/>
  <c r="G125" i="4"/>
  <c r="E125" i="4"/>
  <c r="G124" i="4"/>
  <c r="E124" i="4"/>
  <c r="G123" i="4"/>
  <c r="E123" i="4"/>
  <c r="G122" i="4"/>
  <c r="E122" i="4"/>
  <c r="G121" i="4"/>
  <c r="E121" i="4"/>
  <c r="G120" i="4"/>
  <c r="E120" i="4"/>
  <c r="G119" i="4"/>
  <c r="E119" i="4"/>
  <c r="G118" i="4"/>
  <c r="E118" i="4"/>
  <c r="G117" i="4"/>
  <c r="E117" i="4"/>
  <c r="G116" i="4"/>
  <c r="E116" i="4"/>
  <c r="G115" i="4"/>
  <c r="E115" i="4"/>
  <c r="G114" i="4"/>
  <c r="E114" i="4"/>
  <c r="G113" i="4"/>
  <c r="E113" i="4"/>
  <c r="G112" i="4"/>
  <c r="E112" i="4"/>
  <c r="G111" i="4"/>
  <c r="E111" i="4"/>
  <c r="G110" i="4"/>
  <c r="E110" i="4"/>
  <c r="G109" i="4"/>
  <c r="E109" i="4"/>
  <c r="G108" i="4"/>
  <c r="E108" i="4"/>
  <c r="G107" i="4"/>
  <c r="E107" i="4"/>
  <c r="G106" i="4"/>
  <c r="E106" i="4"/>
  <c r="G105" i="4"/>
  <c r="E105" i="4"/>
  <c r="G104" i="4"/>
  <c r="E104" i="4"/>
  <c r="F91" i="4"/>
  <c r="D91" i="4"/>
  <c r="E91" i="4" s="1"/>
  <c r="C91" i="4"/>
  <c r="G90" i="4"/>
  <c r="E90" i="4"/>
  <c r="G89" i="4"/>
  <c r="E89" i="4"/>
  <c r="G88" i="4"/>
  <c r="E88" i="4"/>
  <c r="G87" i="4"/>
  <c r="E87" i="4"/>
  <c r="G86" i="4"/>
  <c r="E86" i="4"/>
  <c r="G85" i="4"/>
  <c r="E85" i="4"/>
  <c r="G84" i="4"/>
  <c r="E84" i="4"/>
  <c r="G83" i="4"/>
  <c r="E83" i="4"/>
  <c r="G82" i="4"/>
  <c r="E82" i="4"/>
  <c r="G81" i="4"/>
  <c r="E81" i="4"/>
  <c r="G80" i="4"/>
  <c r="E80" i="4"/>
  <c r="G79" i="4"/>
  <c r="E79" i="4"/>
  <c r="G78" i="4"/>
  <c r="E78" i="4"/>
  <c r="G77" i="4"/>
  <c r="E77" i="4"/>
  <c r="G76" i="4"/>
  <c r="E76" i="4"/>
  <c r="G75" i="4"/>
  <c r="E75" i="4"/>
  <c r="G74" i="4"/>
  <c r="E74" i="4"/>
  <c r="G73" i="4"/>
  <c r="E73" i="4"/>
  <c r="G72" i="4"/>
  <c r="E72" i="4"/>
  <c r="G71" i="4"/>
  <c r="E71" i="4"/>
  <c r="G70" i="4"/>
  <c r="E70" i="4"/>
  <c r="G69" i="4"/>
  <c r="E69" i="4"/>
  <c r="G68" i="4"/>
  <c r="E68" i="4"/>
  <c r="G67" i="4"/>
  <c r="E67" i="4"/>
  <c r="G66" i="4"/>
  <c r="E66" i="4"/>
  <c r="G65" i="4"/>
  <c r="E65" i="4"/>
  <c r="G64" i="4"/>
  <c r="E64" i="4"/>
  <c r="G63" i="4"/>
  <c r="E63" i="4"/>
  <c r="G62" i="4"/>
  <c r="E62" i="4"/>
  <c r="G61" i="4"/>
  <c r="E61" i="4"/>
  <c r="G60" i="4"/>
  <c r="E60" i="4"/>
  <c r="G59" i="4"/>
  <c r="E59" i="4"/>
  <c r="G58" i="4"/>
  <c r="E58" i="4"/>
  <c r="G57" i="4"/>
  <c r="E57" i="4"/>
  <c r="G56" i="4"/>
  <c r="E56" i="4"/>
  <c r="G55" i="4"/>
  <c r="E55" i="4"/>
  <c r="G54" i="4"/>
  <c r="E54" i="4"/>
  <c r="F41" i="4"/>
  <c r="D41" i="4"/>
  <c r="C41" i="4"/>
  <c r="G40" i="4"/>
  <c r="E40" i="4"/>
  <c r="G39" i="4"/>
  <c r="E39" i="4"/>
  <c r="G38" i="4"/>
  <c r="E38" i="4"/>
  <c r="G37" i="4"/>
  <c r="E37" i="4"/>
  <c r="G36" i="4"/>
  <c r="E36" i="4"/>
  <c r="G35" i="4"/>
  <c r="E35" i="4"/>
  <c r="G34" i="4"/>
  <c r="E34" i="4"/>
  <c r="G33" i="4"/>
  <c r="E33" i="4"/>
  <c r="G32" i="4"/>
  <c r="E32" i="4"/>
  <c r="G31" i="4"/>
  <c r="E31" i="4"/>
  <c r="G30" i="4"/>
  <c r="E30" i="4"/>
  <c r="G29" i="4"/>
  <c r="E29" i="4"/>
  <c r="G28" i="4"/>
  <c r="E28" i="4"/>
  <c r="G27" i="4"/>
  <c r="E27" i="4"/>
  <c r="G26" i="4"/>
  <c r="E26" i="4"/>
  <c r="G25" i="4"/>
  <c r="E25" i="4"/>
  <c r="G24" i="4"/>
  <c r="E24" i="4"/>
  <c r="G23" i="4"/>
  <c r="E23" i="4"/>
  <c r="G22" i="4"/>
  <c r="E22" i="4"/>
  <c r="G21" i="4"/>
  <c r="E21" i="4"/>
  <c r="G20" i="4"/>
  <c r="E20" i="4"/>
  <c r="G19" i="4"/>
  <c r="E19" i="4"/>
  <c r="G18" i="4"/>
  <c r="E18" i="4"/>
  <c r="G17" i="4"/>
  <c r="E17" i="4"/>
  <c r="G16" i="4"/>
  <c r="E16" i="4"/>
  <c r="G15" i="4"/>
  <c r="E15" i="4"/>
  <c r="G14" i="4"/>
  <c r="E14" i="4"/>
  <c r="G13" i="4"/>
  <c r="E13" i="4"/>
  <c r="G12" i="4"/>
  <c r="E12" i="4"/>
  <c r="G11" i="4"/>
  <c r="E11" i="4"/>
  <c r="G10" i="4"/>
  <c r="E10" i="4"/>
  <c r="G9" i="4"/>
  <c r="E9" i="4"/>
  <c r="G8" i="4"/>
  <c r="E8" i="4"/>
  <c r="G7" i="4"/>
  <c r="E7" i="4"/>
  <c r="G6" i="4"/>
  <c r="E6" i="4"/>
  <c r="G5" i="4"/>
  <c r="E5" i="4"/>
  <c r="G4" i="4"/>
  <c r="E4" i="4"/>
  <c r="G700" i="3"/>
  <c r="F700" i="3"/>
  <c r="E700" i="3"/>
  <c r="D700" i="3"/>
  <c r="C700" i="3"/>
  <c r="G699" i="3"/>
  <c r="E699" i="3"/>
  <c r="G698" i="3"/>
  <c r="E698" i="3"/>
  <c r="G697" i="3"/>
  <c r="E697" i="3"/>
  <c r="G696" i="3"/>
  <c r="E696" i="3"/>
  <c r="G695" i="3"/>
  <c r="E695" i="3"/>
  <c r="G694" i="3"/>
  <c r="E694" i="3"/>
  <c r="G693" i="3"/>
  <c r="E693" i="3"/>
  <c r="G692" i="3"/>
  <c r="E692" i="3"/>
  <c r="G691" i="3"/>
  <c r="E691" i="3"/>
  <c r="G690" i="3"/>
  <c r="E690" i="3"/>
  <c r="G689" i="3"/>
  <c r="E689" i="3"/>
  <c r="G688" i="3"/>
  <c r="E688" i="3"/>
  <c r="G687" i="3"/>
  <c r="E687" i="3"/>
  <c r="G686" i="3"/>
  <c r="E686" i="3"/>
  <c r="G685" i="3"/>
  <c r="E685" i="3"/>
  <c r="G684" i="3"/>
  <c r="E684" i="3"/>
  <c r="F683" i="3"/>
  <c r="G683" i="3" s="1"/>
  <c r="D683" i="3"/>
  <c r="E683" i="3" s="1"/>
  <c r="C683" i="3"/>
  <c r="G682" i="3"/>
  <c r="E682" i="3"/>
  <c r="G681" i="3"/>
  <c r="E681" i="3"/>
  <c r="G680" i="3"/>
  <c r="E680" i="3"/>
  <c r="G679" i="3"/>
  <c r="E679" i="3"/>
  <c r="G678" i="3"/>
  <c r="E678" i="3"/>
  <c r="G677" i="3"/>
  <c r="E677" i="3"/>
  <c r="G676" i="3"/>
  <c r="E676" i="3"/>
  <c r="G675" i="3"/>
  <c r="E675" i="3"/>
  <c r="G674" i="3"/>
  <c r="E674" i="3"/>
  <c r="G673" i="3"/>
  <c r="E673" i="3"/>
  <c r="F672" i="3"/>
  <c r="G672" i="3" s="1"/>
  <c r="D672" i="3"/>
  <c r="E672" i="3" s="1"/>
  <c r="C672" i="3"/>
  <c r="G671" i="3"/>
  <c r="E671" i="3"/>
  <c r="G670" i="3"/>
  <c r="E670" i="3"/>
  <c r="G669" i="3"/>
  <c r="E669" i="3"/>
  <c r="G668" i="3"/>
  <c r="E668" i="3"/>
  <c r="G667" i="3"/>
  <c r="E667" i="3"/>
  <c r="G666" i="3"/>
  <c r="E666" i="3"/>
  <c r="G665" i="3"/>
  <c r="E665" i="3"/>
  <c r="G664" i="3"/>
  <c r="E664" i="3"/>
  <c r="G663" i="3"/>
  <c r="E663" i="3"/>
  <c r="G662" i="3"/>
  <c r="E662" i="3"/>
  <c r="G661" i="3"/>
  <c r="E661" i="3"/>
  <c r="G660" i="3"/>
  <c r="E660" i="3"/>
  <c r="G659" i="3"/>
  <c r="E659" i="3"/>
  <c r="G658" i="3"/>
  <c r="E658" i="3"/>
  <c r="G657" i="3"/>
  <c r="E657" i="3"/>
  <c r="G656" i="3"/>
  <c r="E656" i="3"/>
  <c r="N643" i="3"/>
  <c r="L643" i="3"/>
  <c r="O643" i="3" s="1"/>
  <c r="K643" i="3"/>
  <c r="F643" i="3"/>
  <c r="D643" i="3"/>
  <c r="C643" i="3"/>
  <c r="O642" i="3"/>
  <c r="M642" i="3"/>
  <c r="G642" i="3"/>
  <c r="E642" i="3"/>
  <c r="O641" i="3"/>
  <c r="M641" i="3"/>
  <c r="G641" i="3"/>
  <c r="E641" i="3"/>
  <c r="O640" i="3"/>
  <c r="M640" i="3"/>
  <c r="G640" i="3"/>
  <c r="E640" i="3"/>
  <c r="O639" i="3"/>
  <c r="M639" i="3"/>
  <c r="G639" i="3"/>
  <c r="E639" i="3"/>
  <c r="O638" i="3"/>
  <c r="M638" i="3"/>
  <c r="G638" i="3"/>
  <c r="E638" i="3"/>
  <c r="O637" i="3"/>
  <c r="M637" i="3"/>
  <c r="G637" i="3"/>
  <c r="E637" i="3"/>
  <c r="O636" i="3"/>
  <c r="M636" i="3"/>
  <c r="G636" i="3"/>
  <c r="E636" i="3"/>
  <c r="O635" i="3"/>
  <c r="M635" i="3"/>
  <c r="G635" i="3"/>
  <c r="E635" i="3"/>
  <c r="O634" i="3"/>
  <c r="M634" i="3"/>
  <c r="G634" i="3"/>
  <c r="E634" i="3"/>
  <c r="O633" i="3"/>
  <c r="M633" i="3"/>
  <c r="G633" i="3"/>
  <c r="E633" i="3"/>
  <c r="O632" i="3"/>
  <c r="M632" i="3"/>
  <c r="G632" i="3"/>
  <c r="E632" i="3"/>
  <c r="O631" i="3"/>
  <c r="M631" i="3"/>
  <c r="G631" i="3"/>
  <c r="E631" i="3"/>
  <c r="O630" i="3"/>
  <c r="M630" i="3"/>
  <c r="G630" i="3"/>
  <c r="E630" i="3"/>
  <c r="O629" i="3"/>
  <c r="M629" i="3"/>
  <c r="G629" i="3"/>
  <c r="E629" i="3"/>
  <c r="O628" i="3"/>
  <c r="M628" i="3"/>
  <c r="G628" i="3"/>
  <c r="E628" i="3"/>
  <c r="O627" i="3"/>
  <c r="M627" i="3"/>
  <c r="G627" i="3"/>
  <c r="E627" i="3"/>
  <c r="O626" i="3"/>
  <c r="M626" i="3"/>
  <c r="G626" i="3"/>
  <c r="E626" i="3"/>
  <c r="O625" i="3"/>
  <c r="M625" i="3"/>
  <c r="G625" i="3"/>
  <c r="E625" i="3"/>
  <c r="O624" i="3"/>
  <c r="M624" i="3"/>
  <c r="G624" i="3"/>
  <c r="E624" i="3"/>
  <c r="O623" i="3"/>
  <c r="M623" i="3"/>
  <c r="G623" i="3"/>
  <c r="E623" i="3"/>
  <c r="O622" i="3"/>
  <c r="M622" i="3"/>
  <c r="G622" i="3"/>
  <c r="E622" i="3"/>
  <c r="O621" i="3"/>
  <c r="M621" i="3"/>
  <c r="G621" i="3"/>
  <c r="E621" i="3"/>
  <c r="O620" i="3"/>
  <c r="M620" i="3"/>
  <c r="G620" i="3"/>
  <c r="E620" i="3"/>
  <c r="O619" i="3"/>
  <c r="M619" i="3"/>
  <c r="G619" i="3"/>
  <c r="E619" i="3"/>
  <c r="O618" i="3"/>
  <c r="M618" i="3"/>
  <c r="G618" i="3"/>
  <c r="E618" i="3"/>
  <c r="O617" i="3"/>
  <c r="M617" i="3"/>
  <c r="G617" i="3"/>
  <c r="E617" i="3"/>
  <c r="O616" i="3"/>
  <c r="M616" i="3"/>
  <c r="G616" i="3"/>
  <c r="E616" i="3"/>
  <c r="O615" i="3"/>
  <c r="M615" i="3"/>
  <c r="G615" i="3"/>
  <c r="E615" i="3"/>
  <c r="O614" i="3"/>
  <c r="M614" i="3"/>
  <c r="G614" i="3"/>
  <c r="E614" i="3"/>
  <c r="O613" i="3"/>
  <c r="M613" i="3"/>
  <c r="G613" i="3"/>
  <c r="E613" i="3"/>
  <c r="O612" i="3"/>
  <c r="M612" i="3"/>
  <c r="G612" i="3"/>
  <c r="E612" i="3"/>
  <c r="O611" i="3"/>
  <c r="M611" i="3"/>
  <c r="G611" i="3"/>
  <c r="E611" i="3"/>
  <c r="O610" i="3"/>
  <c r="M610" i="3"/>
  <c r="G610" i="3"/>
  <c r="E610" i="3"/>
  <c r="O609" i="3"/>
  <c r="M609" i="3"/>
  <c r="G609" i="3"/>
  <c r="E609" i="3"/>
  <c r="O608" i="3"/>
  <c r="M608" i="3"/>
  <c r="G608" i="3"/>
  <c r="E608" i="3"/>
  <c r="O607" i="3"/>
  <c r="M607" i="3"/>
  <c r="G607" i="3"/>
  <c r="E607" i="3"/>
  <c r="O606" i="3"/>
  <c r="M606" i="3"/>
  <c r="G606" i="3"/>
  <c r="E606" i="3"/>
  <c r="N593" i="3"/>
  <c r="O593" i="3" s="1"/>
  <c r="L593" i="3"/>
  <c r="M593" i="3" s="1"/>
  <c r="K593" i="3"/>
  <c r="F593" i="3"/>
  <c r="G593" i="3" s="1"/>
  <c r="D593" i="3"/>
  <c r="C593" i="3"/>
  <c r="O592" i="3"/>
  <c r="M592" i="3"/>
  <c r="G592" i="3"/>
  <c r="E592" i="3"/>
  <c r="O591" i="3"/>
  <c r="M591" i="3"/>
  <c r="G591" i="3"/>
  <c r="E591" i="3"/>
  <c r="O590" i="3"/>
  <c r="M590" i="3"/>
  <c r="G590" i="3"/>
  <c r="E590" i="3"/>
  <c r="O589" i="3"/>
  <c r="M589" i="3"/>
  <c r="G589" i="3"/>
  <c r="E589" i="3"/>
  <c r="O588" i="3"/>
  <c r="M588" i="3"/>
  <c r="G588" i="3"/>
  <c r="E588" i="3"/>
  <c r="O587" i="3"/>
  <c r="M587" i="3"/>
  <c r="G587" i="3"/>
  <c r="E587" i="3"/>
  <c r="O586" i="3"/>
  <c r="M586" i="3"/>
  <c r="G586" i="3"/>
  <c r="E586" i="3"/>
  <c r="O585" i="3"/>
  <c r="M585" i="3"/>
  <c r="G585" i="3"/>
  <c r="E585" i="3"/>
  <c r="O584" i="3"/>
  <c r="M584" i="3"/>
  <c r="G584" i="3"/>
  <c r="E584" i="3"/>
  <c r="O583" i="3"/>
  <c r="M583" i="3"/>
  <c r="G583" i="3"/>
  <c r="E583" i="3"/>
  <c r="O582" i="3"/>
  <c r="M582" i="3"/>
  <c r="G582" i="3"/>
  <c r="E582" i="3"/>
  <c r="O581" i="3"/>
  <c r="M581" i="3"/>
  <c r="G581" i="3"/>
  <c r="E581" i="3"/>
  <c r="O580" i="3"/>
  <c r="M580" i="3"/>
  <c r="G580" i="3"/>
  <c r="E580" i="3"/>
  <c r="O579" i="3"/>
  <c r="M579" i="3"/>
  <c r="G579" i="3"/>
  <c r="E579" i="3"/>
  <c r="O578" i="3"/>
  <c r="M578" i="3"/>
  <c r="G578" i="3"/>
  <c r="E578" i="3"/>
  <c r="O577" i="3"/>
  <c r="M577" i="3"/>
  <c r="G577" i="3"/>
  <c r="E577" i="3"/>
  <c r="O576" i="3"/>
  <c r="M576" i="3"/>
  <c r="G576" i="3"/>
  <c r="E576" i="3"/>
  <c r="O575" i="3"/>
  <c r="M575" i="3"/>
  <c r="G575" i="3"/>
  <c r="E575" i="3"/>
  <c r="O574" i="3"/>
  <c r="M574" i="3"/>
  <c r="G574" i="3"/>
  <c r="E574" i="3"/>
  <c r="O573" i="3"/>
  <c r="M573" i="3"/>
  <c r="G573" i="3"/>
  <c r="E573" i="3"/>
  <c r="O572" i="3"/>
  <c r="M572" i="3"/>
  <c r="G572" i="3"/>
  <c r="E572" i="3"/>
  <c r="O571" i="3"/>
  <c r="M571" i="3"/>
  <c r="G571" i="3"/>
  <c r="E571" i="3"/>
  <c r="O570" i="3"/>
  <c r="M570" i="3"/>
  <c r="G570" i="3"/>
  <c r="E570" i="3"/>
  <c r="O569" i="3"/>
  <c r="M569" i="3"/>
  <c r="G569" i="3"/>
  <c r="E569" i="3"/>
  <c r="O568" i="3"/>
  <c r="M568" i="3"/>
  <c r="G568" i="3"/>
  <c r="E568" i="3"/>
  <c r="O567" i="3"/>
  <c r="M567" i="3"/>
  <c r="G567" i="3"/>
  <c r="E567" i="3"/>
  <c r="O566" i="3"/>
  <c r="M566" i="3"/>
  <c r="G566" i="3"/>
  <c r="E566" i="3"/>
  <c r="O565" i="3"/>
  <c r="M565" i="3"/>
  <c r="G565" i="3"/>
  <c r="E565" i="3"/>
  <c r="O564" i="3"/>
  <c r="M564" i="3"/>
  <c r="G564" i="3"/>
  <c r="E564" i="3"/>
  <c r="O563" i="3"/>
  <c r="M563" i="3"/>
  <c r="G563" i="3"/>
  <c r="E563" i="3"/>
  <c r="O562" i="3"/>
  <c r="M562" i="3"/>
  <c r="G562" i="3"/>
  <c r="E562" i="3"/>
  <c r="O561" i="3"/>
  <c r="M561" i="3"/>
  <c r="G561" i="3"/>
  <c r="E561" i="3"/>
  <c r="O560" i="3"/>
  <c r="M560" i="3"/>
  <c r="G560" i="3"/>
  <c r="E560" i="3"/>
  <c r="O559" i="3"/>
  <c r="M559" i="3"/>
  <c r="G559" i="3"/>
  <c r="E559" i="3"/>
  <c r="O558" i="3"/>
  <c r="M558" i="3"/>
  <c r="G558" i="3"/>
  <c r="E558" i="3"/>
  <c r="O557" i="3"/>
  <c r="M557" i="3"/>
  <c r="G557" i="3"/>
  <c r="E557" i="3"/>
  <c r="O556" i="3"/>
  <c r="M556" i="3"/>
  <c r="G556" i="3"/>
  <c r="E556" i="3"/>
  <c r="N544" i="3"/>
  <c r="L544" i="3"/>
  <c r="M544" i="3" s="1"/>
  <c r="K544" i="3"/>
  <c r="F544" i="3"/>
  <c r="G544" i="3" s="1"/>
  <c r="E544" i="3"/>
  <c r="D544" i="3"/>
  <c r="C544" i="3"/>
  <c r="O543" i="3"/>
  <c r="M543" i="3"/>
  <c r="G543" i="3"/>
  <c r="E543" i="3"/>
  <c r="O542" i="3"/>
  <c r="M542" i="3"/>
  <c r="G542" i="3"/>
  <c r="E542" i="3"/>
  <c r="O541" i="3"/>
  <c r="M541" i="3"/>
  <c r="G541" i="3"/>
  <c r="E541" i="3"/>
  <c r="O540" i="3"/>
  <c r="M540" i="3"/>
  <c r="G540" i="3"/>
  <c r="E540" i="3"/>
  <c r="O539" i="3"/>
  <c r="M539" i="3"/>
  <c r="G539" i="3"/>
  <c r="E539" i="3"/>
  <c r="O538" i="3"/>
  <c r="M538" i="3"/>
  <c r="G538" i="3"/>
  <c r="E538" i="3"/>
  <c r="O537" i="3"/>
  <c r="M537" i="3"/>
  <c r="G537" i="3"/>
  <c r="E537" i="3"/>
  <c r="O536" i="3"/>
  <c r="M536" i="3"/>
  <c r="G536" i="3"/>
  <c r="E536" i="3"/>
  <c r="O535" i="3"/>
  <c r="M535" i="3"/>
  <c r="G535" i="3"/>
  <c r="E535" i="3"/>
  <c r="O534" i="3"/>
  <c r="M534" i="3"/>
  <c r="G534" i="3"/>
  <c r="E534" i="3"/>
  <c r="O533" i="3"/>
  <c r="M533" i="3"/>
  <c r="G533" i="3"/>
  <c r="E533" i="3"/>
  <c r="O532" i="3"/>
  <c r="M532" i="3"/>
  <c r="G532" i="3"/>
  <c r="E532" i="3"/>
  <c r="O531" i="3"/>
  <c r="M531" i="3"/>
  <c r="G531" i="3"/>
  <c r="E531" i="3"/>
  <c r="O530" i="3"/>
  <c r="M530" i="3"/>
  <c r="G530" i="3"/>
  <c r="E530" i="3"/>
  <c r="O529" i="3"/>
  <c r="M529" i="3"/>
  <c r="G529" i="3"/>
  <c r="E529" i="3"/>
  <c r="O528" i="3"/>
  <c r="M528" i="3"/>
  <c r="G528" i="3"/>
  <c r="E528" i="3"/>
  <c r="O527" i="3"/>
  <c r="M527" i="3"/>
  <c r="G527" i="3"/>
  <c r="E527" i="3"/>
  <c r="O526" i="3"/>
  <c r="M526" i="3"/>
  <c r="G526" i="3"/>
  <c r="E526" i="3"/>
  <c r="O525" i="3"/>
  <c r="M525" i="3"/>
  <c r="G525" i="3"/>
  <c r="E525" i="3"/>
  <c r="O524" i="3"/>
  <c r="M524" i="3"/>
  <c r="G524" i="3"/>
  <c r="E524" i="3"/>
  <c r="O523" i="3"/>
  <c r="M523" i="3"/>
  <c r="G523" i="3"/>
  <c r="E523" i="3"/>
  <c r="O522" i="3"/>
  <c r="M522" i="3"/>
  <c r="G522" i="3"/>
  <c r="E522" i="3"/>
  <c r="O521" i="3"/>
  <c r="M521" i="3"/>
  <c r="G521" i="3"/>
  <c r="E521" i="3"/>
  <c r="O520" i="3"/>
  <c r="M520" i="3"/>
  <c r="G520" i="3"/>
  <c r="E520" i="3"/>
  <c r="O519" i="3"/>
  <c r="M519" i="3"/>
  <c r="G519" i="3"/>
  <c r="E519" i="3"/>
  <c r="O518" i="3"/>
  <c r="M518" i="3"/>
  <c r="G518" i="3"/>
  <c r="E518" i="3"/>
  <c r="O517" i="3"/>
  <c r="M517" i="3"/>
  <c r="G517" i="3"/>
  <c r="E517" i="3"/>
  <c r="O516" i="3"/>
  <c r="M516" i="3"/>
  <c r="G516" i="3"/>
  <c r="E516" i="3"/>
  <c r="O515" i="3"/>
  <c r="M515" i="3"/>
  <c r="G515" i="3"/>
  <c r="E515" i="3"/>
  <c r="O514" i="3"/>
  <c r="M514" i="3"/>
  <c r="G514" i="3"/>
  <c r="E514" i="3"/>
  <c r="O513" i="3"/>
  <c r="M513" i="3"/>
  <c r="G513" i="3"/>
  <c r="E513" i="3"/>
  <c r="O512" i="3"/>
  <c r="M512" i="3"/>
  <c r="G512" i="3"/>
  <c r="E512" i="3"/>
  <c r="O511" i="3"/>
  <c r="M511" i="3"/>
  <c r="G511" i="3"/>
  <c r="E511" i="3"/>
  <c r="O510" i="3"/>
  <c r="M510" i="3"/>
  <c r="G510" i="3"/>
  <c r="E510" i="3"/>
  <c r="O509" i="3"/>
  <c r="M509" i="3"/>
  <c r="G509" i="3"/>
  <c r="E509" i="3"/>
  <c r="O508" i="3"/>
  <c r="M508" i="3"/>
  <c r="G508" i="3"/>
  <c r="E508" i="3"/>
  <c r="O507" i="3"/>
  <c r="M507" i="3"/>
  <c r="G507" i="3"/>
  <c r="E507" i="3"/>
  <c r="F493" i="3"/>
  <c r="D493" i="3"/>
  <c r="E493" i="3" s="1"/>
  <c r="C493" i="3"/>
  <c r="G492" i="3"/>
  <c r="E492" i="3"/>
  <c r="G491" i="3"/>
  <c r="E491" i="3"/>
  <c r="G490" i="3"/>
  <c r="E490" i="3"/>
  <c r="G489" i="3"/>
  <c r="E489" i="3"/>
  <c r="G488" i="3"/>
  <c r="E488" i="3"/>
  <c r="G487" i="3"/>
  <c r="E487" i="3"/>
  <c r="G486" i="3"/>
  <c r="E486" i="3"/>
  <c r="G485" i="3"/>
  <c r="E485" i="3"/>
  <c r="G484" i="3"/>
  <c r="E484" i="3"/>
  <c r="G483" i="3"/>
  <c r="E483" i="3"/>
  <c r="G482" i="3"/>
  <c r="E482" i="3"/>
  <c r="G481" i="3"/>
  <c r="E481" i="3"/>
  <c r="G480" i="3"/>
  <c r="E480" i="3"/>
  <c r="G479" i="3"/>
  <c r="E479" i="3"/>
  <c r="G478" i="3"/>
  <c r="E478" i="3"/>
  <c r="G477" i="3"/>
  <c r="E477" i="3"/>
  <c r="G476" i="3"/>
  <c r="E476" i="3"/>
  <c r="G475" i="3"/>
  <c r="E475" i="3"/>
  <c r="G474" i="3"/>
  <c r="E474" i="3"/>
  <c r="G473" i="3"/>
  <c r="E473" i="3"/>
  <c r="G472" i="3"/>
  <c r="E472" i="3"/>
  <c r="G471" i="3"/>
  <c r="E471" i="3"/>
  <c r="G470" i="3"/>
  <c r="E470" i="3"/>
  <c r="G469" i="3"/>
  <c r="E469" i="3"/>
  <c r="G468" i="3"/>
  <c r="E468" i="3"/>
  <c r="G467" i="3"/>
  <c r="E467" i="3"/>
  <c r="G466" i="3"/>
  <c r="E466" i="3"/>
  <c r="G465" i="3"/>
  <c r="E465" i="3"/>
  <c r="G464" i="3"/>
  <c r="E464" i="3"/>
  <c r="G463" i="3"/>
  <c r="E463" i="3"/>
  <c r="G462" i="3"/>
  <c r="E462" i="3"/>
  <c r="G461" i="3"/>
  <c r="E461" i="3"/>
  <c r="G460" i="3"/>
  <c r="E460" i="3"/>
  <c r="G459" i="3"/>
  <c r="E459" i="3"/>
  <c r="G458" i="3"/>
  <c r="E458" i="3"/>
  <c r="G457" i="3"/>
  <c r="E457" i="3"/>
  <c r="G456" i="3"/>
  <c r="E456" i="3"/>
  <c r="G442" i="3"/>
  <c r="F442" i="3"/>
  <c r="D442" i="3"/>
  <c r="E442" i="3" s="1"/>
  <c r="C442" i="3"/>
  <c r="G441" i="3"/>
  <c r="E441" i="3"/>
  <c r="G440" i="3"/>
  <c r="E440" i="3"/>
  <c r="G439" i="3"/>
  <c r="E439" i="3"/>
  <c r="G438" i="3"/>
  <c r="E438" i="3"/>
  <c r="G437" i="3"/>
  <c r="E437" i="3"/>
  <c r="G436" i="3"/>
  <c r="E436" i="3"/>
  <c r="G435" i="3"/>
  <c r="E435" i="3"/>
  <c r="G434" i="3"/>
  <c r="E434" i="3"/>
  <c r="G433" i="3"/>
  <c r="E433" i="3"/>
  <c r="G432" i="3"/>
  <c r="E432" i="3"/>
  <c r="G431" i="3"/>
  <c r="E431" i="3"/>
  <c r="G430" i="3"/>
  <c r="E430" i="3"/>
  <c r="G429" i="3"/>
  <c r="E429" i="3"/>
  <c r="G428" i="3"/>
  <c r="E428" i="3"/>
  <c r="G427" i="3"/>
  <c r="E427" i="3"/>
  <c r="G426" i="3"/>
  <c r="E426" i="3"/>
  <c r="G425" i="3"/>
  <c r="E425" i="3"/>
  <c r="G424" i="3"/>
  <c r="E424" i="3"/>
  <c r="G423" i="3"/>
  <c r="E423" i="3"/>
  <c r="G422" i="3"/>
  <c r="E422" i="3"/>
  <c r="G421" i="3"/>
  <c r="E421" i="3"/>
  <c r="G420" i="3"/>
  <c r="E420" i="3"/>
  <c r="G419" i="3"/>
  <c r="E419" i="3"/>
  <c r="G418" i="3"/>
  <c r="E418" i="3"/>
  <c r="G417" i="3"/>
  <c r="E417" i="3"/>
  <c r="G416" i="3"/>
  <c r="E416" i="3"/>
  <c r="G415" i="3"/>
  <c r="E415" i="3"/>
  <c r="G414" i="3"/>
  <c r="E414" i="3"/>
  <c r="G413" i="3"/>
  <c r="E413" i="3"/>
  <c r="G412" i="3"/>
  <c r="E412" i="3"/>
  <c r="G411" i="3"/>
  <c r="E411" i="3"/>
  <c r="G410" i="3"/>
  <c r="E410" i="3"/>
  <c r="G409" i="3"/>
  <c r="E409" i="3"/>
  <c r="G408" i="3"/>
  <c r="E408" i="3"/>
  <c r="G407" i="3"/>
  <c r="E407" i="3"/>
  <c r="G406" i="3"/>
  <c r="E406" i="3"/>
  <c r="G405" i="3"/>
  <c r="E405" i="3"/>
  <c r="F391" i="3"/>
  <c r="D391" i="3"/>
  <c r="E391" i="3" s="1"/>
  <c r="C391" i="3"/>
  <c r="G390" i="3"/>
  <c r="E390" i="3"/>
  <c r="G389" i="3"/>
  <c r="E389" i="3"/>
  <c r="G388" i="3"/>
  <c r="E388" i="3"/>
  <c r="G387" i="3"/>
  <c r="E387" i="3"/>
  <c r="G386" i="3"/>
  <c r="E386" i="3"/>
  <c r="G385" i="3"/>
  <c r="E385" i="3"/>
  <c r="G384" i="3"/>
  <c r="E384" i="3"/>
  <c r="G383" i="3"/>
  <c r="E383" i="3"/>
  <c r="G382" i="3"/>
  <c r="E382" i="3"/>
  <c r="G381" i="3"/>
  <c r="E381" i="3"/>
  <c r="G380" i="3"/>
  <c r="E380" i="3"/>
  <c r="G379" i="3"/>
  <c r="E379" i="3"/>
  <c r="G378" i="3"/>
  <c r="E378" i="3"/>
  <c r="G377" i="3"/>
  <c r="E377" i="3"/>
  <c r="G376" i="3"/>
  <c r="E376" i="3"/>
  <c r="G375" i="3"/>
  <c r="E375" i="3"/>
  <c r="G374" i="3"/>
  <c r="E374" i="3"/>
  <c r="G373" i="3"/>
  <c r="E373" i="3"/>
  <c r="G372" i="3"/>
  <c r="E372" i="3"/>
  <c r="G371" i="3"/>
  <c r="E371" i="3"/>
  <c r="G370" i="3"/>
  <c r="E370" i="3"/>
  <c r="G369" i="3"/>
  <c r="E369" i="3"/>
  <c r="G368" i="3"/>
  <c r="E368" i="3"/>
  <c r="G367" i="3"/>
  <c r="E367" i="3"/>
  <c r="G366" i="3"/>
  <c r="E366" i="3"/>
  <c r="G365" i="3"/>
  <c r="E365" i="3"/>
  <c r="G364" i="3"/>
  <c r="E364" i="3"/>
  <c r="G363" i="3"/>
  <c r="E363" i="3"/>
  <c r="G362" i="3"/>
  <c r="E362" i="3"/>
  <c r="G361" i="3"/>
  <c r="E361" i="3"/>
  <c r="G360" i="3"/>
  <c r="E360" i="3"/>
  <c r="G359" i="3"/>
  <c r="E359" i="3"/>
  <c r="G358" i="3"/>
  <c r="E358" i="3"/>
  <c r="G357" i="3"/>
  <c r="E357" i="3"/>
  <c r="G356" i="3"/>
  <c r="E356" i="3"/>
  <c r="G355" i="3"/>
  <c r="E355" i="3"/>
  <c r="G354" i="3"/>
  <c r="E354" i="3"/>
  <c r="G341" i="3"/>
  <c r="F341" i="3"/>
  <c r="D341" i="3"/>
  <c r="C341" i="3"/>
  <c r="E341" i="3" s="1"/>
  <c r="G340" i="3"/>
  <c r="E340" i="3"/>
  <c r="G339" i="3"/>
  <c r="E339" i="3"/>
  <c r="G338" i="3"/>
  <c r="E338" i="3"/>
  <c r="G337" i="3"/>
  <c r="E337" i="3"/>
  <c r="G336" i="3"/>
  <c r="E336" i="3"/>
  <c r="G335" i="3"/>
  <c r="E335" i="3"/>
  <c r="G334" i="3"/>
  <c r="E334" i="3"/>
  <c r="G333" i="3"/>
  <c r="E333" i="3"/>
  <c r="G332" i="3"/>
  <c r="E332" i="3"/>
  <c r="G331" i="3"/>
  <c r="E331" i="3"/>
  <c r="G330" i="3"/>
  <c r="E330" i="3"/>
  <c r="G329" i="3"/>
  <c r="E329" i="3"/>
  <c r="G328" i="3"/>
  <c r="E328" i="3"/>
  <c r="G327" i="3"/>
  <c r="E327" i="3"/>
  <c r="G326" i="3"/>
  <c r="E326" i="3"/>
  <c r="G325" i="3"/>
  <c r="E325" i="3"/>
  <c r="G324" i="3"/>
  <c r="E324" i="3"/>
  <c r="G323" i="3"/>
  <c r="E323" i="3"/>
  <c r="G322" i="3"/>
  <c r="E322" i="3"/>
  <c r="G321" i="3"/>
  <c r="E321" i="3"/>
  <c r="G320" i="3"/>
  <c r="E320" i="3"/>
  <c r="G319" i="3"/>
  <c r="E319" i="3"/>
  <c r="G318" i="3"/>
  <c r="E318" i="3"/>
  <c r="G317" i="3"/>
  <c r="E317" i="3"/>
  <c r="G316" i="3"/>
  <c r="E316" i="3"/>
  <c r="G315" i="3"/>
  <c r="E315" i="3"/>
  <c r="G314" i="3"/>
  <c r="E314" i="3"/>
  <c r="G313" i="3"/>
  <c r="E313" i="3"/>
  <c r="G312" i="3"/>
  <c r="E312" i="3"/>
  <c r="G311" i="3"/>
  <c r="E311" i="3"/>
  <c r="G310" i="3"/>
  <c r="E310" i="3"/>
  <c r="G309" i="3"/>
  <c r="E309" i="3"/>
  <c r="G308" i="3"/>
  <c r="E308" i="3"/>
  <c r="G307" i="3"/>
  <c r="E307" i="3"/>
  <c r="G306" i="3"/>
  <c r="E306" i="3"/>
  <c r="G305" i="3"/>
  <c r="E305" i="3"/>
  <c r="G304" i="3"/>
  <c r="E304" i="3"/>
  <c r="F291" i="3"/>
  <c r="D291" i="3"/>
  <c r="C291" i="3"/>
  <c r="G290" i="3"/>
  <c r="E290" i="3"/>
  <c r="G289" i="3"/>
  <c r="E289" i="3"/>
  <c r="G288" i="3"/>
  <c r="E288" i="3"/>
  <c r="G287" i="3"/>
  <c r="E287" i="3"/>
  <c r="G286" i="3"/>
  <c r="E286" i="3"/>
  <c r="G285" i="3"/>
  <c r="E285" i="3"/>
  <c r="G284" i="3"/>
  <c r="E284" i="3"/>
  <c r="G283" i="3"/>
  <c r="E283" i="3"/>
  <c r="G282" i="3"/>
  <c r="E282" i="3"/>
  <c r="G281" i="3"/>
  <c r="E281" i="3"/>
  <c r="G280" i="3"/>
  <c r="E280" i="3"/>
  <c r="G279" i="3"/>
  <c r="E279" i="3"/>
  <c r="G278" i="3"/>
  <c r="E278" i="3"/>
  <c r="G277" i="3"/>
  <c r="E277" i="3"/>
  <c r="G276" i="3"/>
  <c r="E276" i="3"/>
  <c r="G275" i="3"/>
  <c r="E275" i="3"/>
  <c r="G274" i="3"/>
  <c r="E274" i="3"/>
  <c r="G273" i="3"/>
  <c r="E273" i="3"/>
  <c r="G272" i="3"/>
  <c r="E272" i="3"/>
  <c r="G271" i="3"/>
  <c r="E271" i="3"/>
  <c r="G270" i="3"/>
  <c r="E270" i="3"/>
  <c r="G269" i="3"/>
  <c r="E269" i="3"/>
  <c r="G268" i="3"/>
  <c r="E268" i="3"/>
  <c r="G267" i="3"/>
  <c r="E267" i="3"/>
  <c r="G266" i="3"/>
  <c r="E266" i="3"/>
  <c r="G265" i="3"/>
  <c r="E265" i="3"/>
  <c r="G264" i="3"/>
  <c r="E264" i="3"/>
  <c r="G263" i="3"/>
  <c r="E263" i="3"/>
  <c r="G262" i="3"/>
  <c r="E262" i="3"/>
  <c r="G261" i="3"/>
  <c r="E261" i="3"/>
  <c r="G260" i="3"/>
  <c r="E260" i="3"/>
  <c r="G259" i="3"/>
  <c r="E259" i="3"/>
  <c r="G258" i="3"/>
  <c r="E258" i="3"/>
  <c r="G257" i="3"/>
  <c r="E257" i="3"/>
  <c r="G256" i="3"/>
  <c r="E256" i="3"/>
  <c r="G255" i="3"/>
  <c r="E255" i="3"/>
  <c r="G254" i="3"/>
  <c r="E254" i="3"/>
  <c r="F241" i="3"/>
  <c r="G241" i="3" s="1"/>
  <c r="D241" i="3"/>
  <c r="E241" i="3" s="1"/>
  <c r="C241" i="3"/>
  <c r="G240" i="3"/>
  <c r="E240" i="3"/>
  <c r="G239" i="3"/>
  <c r="E239" i="3"/>
  <c r="G238" i="3"/>
  <c r="E238" i="3"/>
  <c r="G237" i="3"/>
  <c r="E237" i="3"/>
  <c r="G236" i="3"/>
  <c r="E236" i="3"/>
  <c r="G235" i="3"/>
  <c r="E235" i="3"/>
  <c r="G234" i="3"/>
  <c r="E234" i="3"/>
  <c r="G233" i="3"/>
  <c r="E233" i="3"/>
  <c r="G232" i="3"/>
  <c r="E232" i="3"/>
  <c r="G231" i="3"/>
  <c r="E231" i="3"/>
  <c r="G230" i="3"/>
  <c r="E230" i="3"/>
  <c r="G229" i="3"/>
  <c r="E229" i="3"/>
  <c r="G228" i="3"/>
  <c r="E228" i="3"/>
  <c r="G227" i="3"/>
  <c r="E227" i="3"/>
  <c r="G226" i="3"/>
  <c r="E226" i="3"/>
  <c r="G225" i="3"/>
  <c r="E225" i="3"/>
  <c r="G224" i="3"/>
  <c r="E224" i="3"/>
  <c r="G223" i="3"/>
  <c r="E223" i="3"/>
  <c r="G222" i="3"/>
  <c r="E222" i="3"/>
  <c r="G221" i="3"/>
  <c r="E221" i="3"/>
  <c r="G220" i="3"/>
  <c r="E220" i="3"/>
  <c r="G219" i="3"/>
  <c r="E219" i="3"/>
  <c r="G218" i="3"/>
  <c r="E218" i="3"/>
  <c r="G217" i="3"/>
  <c r="E217" i="3"/>
  <c r="G216" i="3"/>
  <c r="E216" i="3"/>
  <c r="G215" i="3"/>
  <c r="E215" i="3"/>
  <c r="G214" i="3"/>
  <c r="E214" i="3"/>
  <c r="G213" i="3"/>
  <c r="E213" i="3"/>
  <c r="G212" i="3"/>
  <c r="E212" i="3"/>
  <c r="G211" i="3"/>
  <c r="E211" i="3"/>
  <c r="G210" i="3"/>
  <c r="E210" i="3"/>
  <c r="G209" i="3"/>
  <c r="E209" i="3"/>
  <c r="G208" i="3"/>
  <c r="E208" i="3"/>
  <c r="G207" i="3"/>
  <c r="E207" i="3"/>
  <c r="G206" i="3"/>
  <c r="E206" i="3"/>
  <c r="G205" i="3"/>
  <c r="E205" i="3"/>
  <c r="G204" i="3"/>
  <c r="E204" i="3"/>
  <c r="F191" i="3"/>
  <c r="D191" i="3"/>
  <c r="C191" i="3"/>
  <c r="G190" i="3"/>
  <c r="E190" i="3"/>
  <c r="G189" i="3"/>
  <c r="E189" i="3"/>
  <c r="G188" i="3"/>
  <c r="E188" i="3"/>
  <c r="G187" i="3"/>
  <c r="E187" i="3"/>
  <c r="G186" i="3"/>
  <c r="E186" i="3"/>
  <c r="G185" i="3"/>
  <c r="E185" i="3"/>
  <c r="G184" i="3"/>
  <c r="E184" i="3"/>
  <c r="G183" i="3"/>
  <c r="E183" i="3"/>
  <c r="G182" i="3"/>
  <c r="E182" i="3"/>
  <c r="G181" i="3"/>
  <c r="E181" i="3"/>
  <c r="G180" i="3"/>
  <c r="E180" i="3"/>
  <c r="G179" i="3"/>
  <c r="E179" i="3"/>
  <c r="G178" i="3"/>
  <c r="E178" i="3"/>
  <c r="G177" i="3"/>
  <c r="E177" i="3"/>
  <c r="G176" i="3"/>
  <c r="E176" i="3"/>
  <c r="G175" i="3"/>
  <c r="E175" i="3"/>
  <c r="G174" i="3"/>
  <c r="E174" i="3"/>
  <c r="G173" i="3"/>
  <c r="E173" i="3"/>
  <c r="G172" i="3"/>
  <c r="E172" i="3"/>
  <c r="G171" i="3"/>
  <c r="E171" i="3"/>
  <c r="G170" i="3"/>
  <c r="E170" i="3"/>
  <c r="G169" i="3"/>
  <c r="E169" i="3"/>
  <c r="G168" i="3"/>
  <c r="E168" i="3"/>
  <c r="G167" i="3"/>
  <c r="E167" i="3"/>
  <c r="G166" i="3"/>
  <c r="E166" i="3"/>
  <c r="G165" i="3"/>
  <c r="E165" i="3"/>
  <c r="G164" i="3"/>
  <c r="E164" i="3"/>
  <c r="G163" i="3"/>
  <c r="E163" i="3"/>
  <c r="G162" i="3"/>
  <c r="E162" i="3"/>
  <c r="G161" i="3"/>
  <c r="E161" i="3"/>
  <c r="G160" i="3"/>
  <c r="E160" i="3"/>
  <c r="G159" i="3"/>
  <c r="E159" i="3"/>
  <c r="G158" i="3"/>
  <c r="E158" i="3"/>
  <c r="G157" i="3"/>
  <c r="E157" i="3"/>
  <c r="G156" i="3"/>
  <c r="E156" i="3"/>
  <c r="G155" i="3"/>
  <c r="E155" i="3"/>
  <c r="G154" i="3"/>
  <c r="E154" i="3"/>
  <c r="F141" i="3"/>
  <c r="G141" i="3" s="1"/>
  <c r="D141" i="3"/>
  <c r="C141" i="3"/>
  <c r="E141" i="3" s="1"/>
  <c r="G140" i="3"/>
  <c r="E140" i="3"/>
  <c r="G139" i="3"/>
  <c r="E139" i="3"/>
  <c r="G138" i="3"/>
  <c r="E138" i="3"/>
  <c r="G137" i="3"/>
  <c r="E137" i="3"/>
  <c r="G136" i="3"/>
  <c r="E136" i="3"/>
  <c r="G135" i="3"/>
  <c r="E135" i="3"/>
  <c r="G134" i="3"/>
  <c r="E134" i="3"/>
  <c r="G133" i="3"/>
  <c r="E133" i="3"/>
  <c r="G132" i="3"/>
  <c r="E132" i="3"/>
  <c r="G131" i="3"/>
  <c r="E131" i="3"/>
  <c r="G130" i="3"/>
  <c r="E130" i="3"/>
  <c r="G129" i="3"/>
  <c r="E129" i="3"/>
  <c r="G128" i="3"/>
  <c r="E128" i="3"/>
  <c r="G127" i="3"/>
  <c r="E127" i="3"/>
  <c r="G126" i="3"/>
  <c r="E126" i="3"/>
  <c r="G125" i="3"/>
  <c r="E125" i="3"/>
  <c r="G124" i="3"/>
  <c r="E124" i="3"/>
  <c r="G123" i="3"/>
  <c r="E123" i="3"/>
  <c r="G122" i="3"/>
  <c r="E122" i="3"/>
  <c r="G121" i="3"/>
  <c r="E121" i="3"/>
  <c r="G120" i="3"/>
  <c r="E120" i="3"/>
  <c r="G119" i="3"/>
  <c r="E119" i="3"/>
  <c r="G118" i="3"/>
  <c r="E118" i="3"/>
  <c r="G117" i="3"/>
  <c r="E117" i="3"/>
  <c r="G116" i="3"/>
  <c r="E116" i="3"/>
  <c r="G115" i="3"/>
  <c r="E115" i="3"/>
  <c r="G114" i="3"/>
  <c r="E114" i="3"/>
  <c r="G113" i="3"/>
  <c r="E113" i="3"/>
  <c r="G112" i="3"/>
  <c r="E112" i="3"/>
  <c r="G111" i="3"/>
  <c r="E111" i="3"/>
  <c r="G110" i="3"/>
  <c r="E110" i="3"/>
  <c r="G109" i="3"/>
  <c r="E109" i="3"/>
  <c r="G108" i="3"/>
  <c r="E108" i="3"/>
  <c r="G107" i="3"/>
  <c r="E107" i="3"/>
  <c r="G106" i="3"/>
  <c r="E106" i="3"/>
  <c r="G105" i="3"/>
  <c r="E105" i="3"/>
  <c r="G104" i="3"/>
  <c r="E104" i="3"/>
  <c r="F91" i="3"/>
  <c r="D91" i="3"/>
  <c r="C91" i="3"/>
  <c r="G90" i="3"/>
  <c r="E90" i="3"/>
  <c r="G89" i="3"/>
  <c r="E89" i="3"/>
  <c r="G88" i="3"/>
  <c r="E88" i="3"/>
  <c r="G87" i="3"/>
  <c r="E87" i="3"/>
  <c r="G86" i="3"/>
  <c r="E86" i="3"/>
  <c r="G85" i="3"/>
  <c r="E85" i="3"/>
  <c r="G84" i="3"/>
  <c r="E84" i="3"/>
  <c r="G83" i="3"/>
  <c r="E83" i="3"/>
  <c r="G82" i="3"/>
  <c r="E82" i="3"/>
  <c r="G81" i="3"/>
  <c r="E81" i="3"/>
  <c r="G80" i="3"/>
  <c r="E80" i="3"/>
  <c r="G79" i="3"/>
  <c r="E79" i="3"/>
  <c r="G78" i="3"/>
  <c r="E78" i="3"/>
  <c r="G77" i="3"/>
  <c r="E77" i="3"/>
  <c r="G76" i="3"/>
  <c r="E76" i="3"/>
  <c r="G75" i="3"/>
  <c r="E75" i="3"/>
  <c r="G74" i="3"/>
  <c r="E74" i="3"/>
  <c r="G73" i="3"/>
  <c r="E73" i="3"/>
  <c r="G72" i="3"/>
  <c r="E72" i="3"/>
  <c r="G71" i="3"/>
  <c r="E71" i="3"/>
  <c r="G70" i="3"/>
  <c r="E70" i="3"/>
  <c r="G69" i="3"/>
  <c r="E69" i="3"/>
  <c r="G68" i="3"/>
  <c r="E68" i="3"/>
  <c r="G67" i="3"/>
  <c r="E67" i="3"/>
  <c r="G66" i="3"/>
  <c r="E66" i="3"/>
  <c r="G65" i="3"/>
  <c r="E65" i="3"/>
  <c r="G64" i="3"/>
  <c r="E64" i="3"/>
  <c r="G63" i="3"/>
  <c r="E63" i="3"/>
  <c r="G62" i="3"/>
  <c r="E62" i="3"/>
  <c r="G61" i="3"/>
  <c r="E61" i="3"/>
  <c r="G60" i="3"/>
  <c r="E60" i="3"/>
  <c r="G59" i="3"/>
  <c r="E59" i="3"/>
  <c r="G58" i="3"/>
  <c r="E58" i="3"/>
  <c r="G57" i="3"/>
  <c r="E57" i="3"/>
  <c r="G56" i="3"/>
  <c r="E56" i="3"/>
  <c r="G55" i="3"/>
  <c r="E55" i="3"/>
  <c r="G54" i="3"/>
  <c r="E54" i="3"/>
  <c r="F41" i="3"/>
  <c r="G41" i="3" s="1"/>
  <c r="E41" i="3"/>
  <c r="D41" i="3"/>
  <c r="C41" i="3"/>
  <c r="G40" i="3"/>
  <c r="E40" i="3"/>
  <c r="G39" i="3"/>
  <c r="E39" i="3"/>
  <c r="G38" i="3"/>
  <c r="E38" i="3"/>
  <c r="G37" i="3"/>
  <c r="E37" i="3"/>
  <c r="G36" i="3"/>
  <c r="E36" i="3"/>
  <c r="G35" i="3"/>
  <c r="E35" i="3"/>
  <c r="G34" i="3"/>
  <c r="E34" i="3"/>
  <c r="G33" i="3"/>
  <c r="E33" i="3"/>
  <c r="G32" i="3"/>
  <c r="E32" i="3"/>
  <c r="G31" i="3"/>
  <c r="E31" i="3"/>
  <c r="G30" i="3"/>
  <c r="E30" i="3"/>
  <c r="G29" i="3"/>
  <c r="E29" i="3"/>
  <c r="G28" i="3"/>
  <c r="E28" i="3"/>
  <c r="G27" i="3"/>
  <c r="E27" i="3"/>
  <c r="G26" i="3"/>
  <c r="E26" i="3"/>
  <c r="G25" i="3"/>
  <c r="E25" i="3"/>
  <c r="G24" i="3"/>
  <c r="E24" i="3"/>
  <c r="G23" i="3"/>
  <c r="E23" i="3"/>
  <c r="G22" i="3"/>
  <c r="E22" i="3"/>
  <c r="G21" i="3"/>
  <c r="E21" i="3"/>
  <c r="G20" i="3"/>
  <c r="E20" i="3"/>
  <c r="G19" i="3"/>
  <c r="E19" i="3"/>
  <c r="G18" i="3"/>
  <c r="E18" i="3"/>
  <c r="G17" i="3"/>
  <c r="E17" i="3"/>
  <c r="G16" i="3"/>
  <c r="E16" i="3"/>
  <c r="G15" i="3"/>
  <c r="E15" i="3"/>
  <c r="G14" i="3"/>
  <c r="E14" i="3"/>
  <c r="G13" i="3"/>
  <c r="E13" i="3"/>
  <c r="G12" i="3"/>
  <c r="E12" i="3"/>
  <c r="G11" i="3"/>
  <c r="E11" i="3"/>
  <c r="G10" i="3"/>
  <c r="E10" i="3"/>
  <c r="G9" i="3"/>
  <c r="E9" i="3"/>
  <c r="G8" i="3"/>
  <c r="E8" i="3"/>
  <c r="G7" i="3"/>
  <c r="E7" i="3"/>
  <c r="G6" i="3"/>
  <c r="E6" i="3"/>
  <c r="G5" i="3"/>
  <c r="E5" i="3"/>
  <c r="G4" i="3"/>
  <c r="E4" i="3"/>
  <c r="F705" i="2"/>
  <c r="G705" i="2" s="1"/>
  <c r="D705" i="2"/>
  <c r="E705" i="2" s="1"/>
  <c r="C705" i="2"/>
  <c r="G704" i="2"/>
  <c r="E704" i="2"/>
  <c r="G703" i="2"/>
  <c r="E703" i="2"/>
  <c r="G702" i="2"/>
  <c r="E702" i="2"/>
  <c r="G701" i="2"/>
  <c r="E701" i="2"/>
  <c r="G700" i="2"/>
  <c r="E700" i="2"/>
  <c r="G699" i="2"/>
  <c r="E699" i="2"/>
  <c r="F698" i="2"/>
  <c r="G698" i="2" s="1"/>
  <c r="D698" i="2"/>
  <c r="E698" i="2" s="1"/>
  <c r="C698" i="2"/>
  <c r="G697" i="2"/>
  <c r="E697" i="2"/>
  <c r="G696" i="2"/>
  <c r="E696" i="2"/>
  <c r="G695" i="2"/>
  <c r="E695" i="2"/>
  <c r="G694" i="2"/>
  <c r="E694" i="2"/>
  <c r="G693" i="2"/>
  <c r="E693" i="2"/>
  <c r="G692" i="2"/>
  <c r="E692" i="2"/>
  <c r="G691" i="2"/>
  <c r="E691" i="2"/>
  <c r="G690" i="2"/>
  <c r="E690" i="2"/>
  <c r="G689" i="2"/>
  <c r="E689" i="2"/>
  <c r="G688" i="2"/>
  <c r="E688" i="2"/>
  <c r="G687" i="2"/>
  <c r="E687" i="2"/>
  <c r="G686" i="2"/>
  <c r="E686" i="2"/>
  <c r="G685" i="2"/>
  <c r="E685" i="2"/>
  <c r="G684" i="2"/>
  <c r="E684" i="2"/>
  <c r="G683" i="2"/>
  <c r="E683" i="2"/>
  <c r="G682" i="2"/>
  <c r="E682" i="2"/>
  <c r="G681" i="2"/>
  <c r="E681" i="2"/>
  <c r="G680" i="2"/>
  <c r="E680" i="2"/>
  <c r="G679" i="2"/>
  <c r="E679" i="2"/>
  <c r="F678" i="2"/>
  <c r="G678" i="2" s="1"/>
  <c r="D678" i="2"/>
  <c r="E678" i="2" s="1"/>
  <c r="C678" i="2"/>
  <c r="G677" i="2"/>
  <c r="E677" i="2"/>
  <c r="G676" i="2"/>
  <c r="E676" i="2"/>
  <c r="G675" i="2"/>
  <c r="E675" i="2"/>
  <c r="G674" i="2"/>
  <c r="E674" i="2"/>
  <c r="G673" i="2"/>
  <c r="E673" i="2"/>
  <c r="G672" i="2"/>
  <c r="E672" i="2"/>
  <c r="G671" i="2"/>
  <c r="E671" i="2"/>
  <c r="G670" i="2"/>
  <c r="E670" i="2"/>
  <c r="G669" i="2"/>
  <c r="E669" i="2"/>
  <c r="G668" i="2"/>
  <c r="E668" i="2"/>
  <c r="G667" i="2"/>
  <c r="E667" i="2"/>
  <c r="G666" i="2"/>
  <c r="E666" i="2"/>
  <c r="G665" i="2"/>
  <c r="E665" i="2"/>
  <c r="G664" i="2"/>
  <c r="E664" i="2"/>
  <c r="G663" i="2"/>
  <c r="E663" i="2"/>
  <c r="G662" i="2"/>
  <c r="E662" i="2"/>
  <c r="G661" i="2"/>
  <c r="E661" i="2"/>
  <c r="G660" i="2"/>
  <c r="E660" i="2"/>
  <c r="G659" i="2"/>
  <c r="E659" i="2"/>
  <c r="G658" i="2"/>
  <c r="E658" i="2"/>
  <c r="G657" i="2"/>
  <c r="E657" i="2"/>
  <c r="G656" i="2"/>
  <c r="E656" i="2"/>
  <c r="N643" i="2"/>
  <c r="L643" i="2"/>
  <c r="O643" i="2" s="1"/>
  <c r="K643" i="2"/>
  <c r="F643" i="2"/>
  <c r="D643" i="2"/>
  <c r="C643" i="2"/>
  <c r="O642" i="2"/>
  <c r="M642" i="2"/>
  <c r="G642" i="2"/>
  <c r="E642" i="2"/>
  <c r="O641" i="2"/>
  <c r="M641" i="2"/>
  <c r="G641" i="2"/>
  <c r="E641" i="2"/>
  <c r="O640" i="2"/>
  <c r="M640" i="2"/>
  <c r="G640" i="2"/>
  <c r="E640" i="2"/>
  <c r="O639" i="2"/>
  <c r="M639" i="2"/>
  <c r="G639" i="2"/>
  <c r="E639" i="2"/>
  <c r="O638" i="2"/>
  <c r="M638" i="2"/>
  <c r="G638" i="2"/>
  <c r="E638" i="2"/>
  <c r="O637" i="2"/>
  <c r="M637" i="2"/>
  <c r="G637" i="2"/>
  <c r="E637" i="2"/>
  <c r="O636" i="2"/>
  <c r="M636" i="2"/>
  <c r="G636" i="2"/>
  <c r="E636" i="2"/>
  <c r="O635" i="2"/>
  <c r="M635" i="2"/>
  <c r="G635" i="2"/>
  <c r="E635" i="2"/>
  <c r="O634" i="2"/>
  <c r="M634" i="2"/>
  <c r="G634" i="2"/>
  <c r="E634" i="2"/>
  <c r="O633" i="2"/>
  <c r="M633" i="2"/>
  <c r="G633" i="2"/>
  <c r="E633" i="2"/>
  <c r="O632" i="2"/>
  <c r="M632" i="2"/>
  <c r="G632" i="2"/>
  <c r="E632" i="2"/>
  <c r="O631" i="2"/>
  <c r="M631" i="2"/>
  <c r="G631" i="2"/>
  <c r="E631" i="2"/>
  <c r="O630" i="2"/>
  <c r="M630" i="2"/>
  <c r="G630" i="2"/>
  <c r="E630" i="2"/>
  <c r="O629" i="2"/>
  <c r="M629" i="2"/>
  <c r="G629" i="2"/>
  <c r="E629" i="2"/>
  <c r="O628" i="2"/>
  <c r="M628" i="2"/>
  <c r="G628" i="2"/>
  <c r="E628" i="2"/>
  <c r="O627" i="2"/>
  <c r="M627" i="2"/>
  <c r="G627" i="2"/>
  <c r="E627" i="2"/>
  <c r="O626" i="2"/>
  <c r="M626" i="2"/>
  <c r="G626" i="2"/>
  <c r="E626" i="2"/>
  <c r="O625" i="2"/>
  <c r="M625" i="2"/>
  <c r="G625" i="2"/>
  <c r="E625" i="2"/>
  <c r="O624" i="2"/>
  <c r="M624" i="2"/>
  <c r="G624" i="2"/>
  <c r="E624" i="2"/>
  <c r="O623" i="2"/>
  <c r="M623" i="2"/>
  <c r="G623" i="2"/>
  <c r="E623" i="2"/>
  <c r="O622" i="2"/>
  <c r="M622" i="2"/>
  <c r="G622" i="2"/>
  <c r="E622" i="2"/>
  <c r="O621" i="2"/>
  <c r="M621" i="2"/>
  <c r="G621" i="2"/>
  <c r="E621" i="2"/>
  <c r="O620" i="2"/>
  <c r="M620" i="2"/>
  <c r="G620" i="2"/>
  <c r="E620" i="2"/>
  <c r="O619" i="2"/>
  <c r="M619" i="2"/>
  <c r="G619" i="2"/>
  <c r="E619" i="2"/>
  <c r="O618" i="2"/>
  <c r="M618" i="2"/>
  <c r="G618" i="2"/>
  <c r="E618" i="2"/>
  <c r="O617" i="2"/>
  <c r="M617" i="2"/>
  <c r="G617" i="2"/>
  <c r="E617" i="2"/>
  <c r="O616" i="2"/>
  <c r="M616" i="2"/>
  <c r="G616" i="2"/>
  <c r="E616" i="2"/>
  <c r="O615" i="2"/>
  <c r="M615" i="2"/>
  <c r="G615" i="2"/>
  <c r="E615" i="2"/>
  <c r="O614" i="2"/>
  <c r="M614" i="2"/>
  <c r="G614" i="2"/>
  <c r="E614" i="2"/>
  <c r="O613" i="2"/>
  <c r="M613" i="2"/>
  <c r="G613" i="2"/>
  <c r="E613" i="2"/>
  <c r="O612" i="2"/>
  <c r="M612" i="2"/>
  <c r="G612" i="2"/>
  <c r="E612" i="2"/>
  <c r="O611" i="2"/>
  <c r="M611" i="2"/>
  <c r="G611" i="2"/>
  <c r="E611" i="2"/>
  <c r="O610" i="2"/>
  <c r="M610" i="2"/>
  <c r="G610" i="2"/>
  <c r="E610" i="2"/>
  <c r="O609" i="2"/>
  <c r="M609" i="2"/>
  <c r="G609" i="2"/>
  <c r="E609" i="2"/>
  <c r="O608" i="2"/>
  <c r="M608" i="2"/>
  <c r="G608" i="2"/>
  <c r="E608" i="2"/>
  <c r="O607" i="2"/>
  <c r="M607" i="2"/>
  <c r="G607" i="2"/>
  <c r="E607" i="2"/>
  <c r="O606" i="2"/>
  <c r="M606" i="2"/>
  <c r="G606" i="2"/>
  <c r="E606" i="2"/>
  <c r="N593" i="2"/>
  <c r="O593" i="2" s="1"/>
  <c r="L593" i="2"/>
  <c r="K593" i="2"/>
  <c r="M593" i="2" s="1"/>
  <c r="G593" i="2"/>
  <c r="F593" i="2"/>
  <c r="D593" i="2"/>
  <c r="C593" i="2"/>
  <c r="E593" i="2" s="1"/>
  <c r="O592" i="2"/>
  <c r="M592" i="2"/>
  <c r="G592" i="2"/>
  <c r="E592" i="2"/>
  <c r="O591" i="2"/>
  <c r="M591" i="2"/>
  <c r="G591" i="2"/>
  <c r="E591" i="2"/>
  <c r="O590" i="2"/>
  <c r="M590" i="2"/>
  <c r="G590" i="2"/>
  <c r="E590" i="2"/>
  <c r="O589" i="2"/>
  <c r="M589" i="2"/>
  <c r="G589" i="2"/>
  <c r="E589" i="2"/>
  <c r="O588" i="2"/>
  <c r="M588" i="2"/>
  <c r="G588" i="2"/>
  <c r="E588" i="2"/>
  <c r="O587" i="2"/>
  <c r="M587" i="2"/>
  <c r="G587" i="2"/>
  <c r="E587" i="2"/>
  <c r="O586" i="2"/>
  <c r="M586" i="2"/>
  <c r="G586" i="2"/>
  <c r="E586" i="2"/>
  <c r="O585" i="2"/>
  <c r="M585" i="2"/>
  <c r="G585" i="2"/>
  <c r="E585" i="2"/>
  <c r="O584" i="2"/>
  <c r="M584" i="2"/>
  <c r="G584" i="2"/>
  <c r="E584" i="2"/>
  <c r="O583" i="2"/>
  <c r="M583" i="2"/>
  <c r="G583" i="2"/>
  <c r="E583" i="2"/>
  <c r="O582" i="2"/>
  <c r="M582" i="2"/>
  <c r="G582" i="2"/>
  <c r="E582" i="2"/>
  <c r="O581" i="2"/>
  <c r="M581" i="2"/>
  <c r="G581" i="2"/>
  <c r="E581" i="2"/>
  <c r="O580" i="2"/>
  <c r="M580" i="2"/>
  <c r="G580" i="2"/>
  <c r="E580" i="2"/>
  <c r="O579" i="2"/>
  <c r="M579" i="2"/>
  <c r="G579" i="2"/>
  <c r="E579" i="2"/>
  <c r="O578" i="2"/>
  <c r="M578" i="2"/>
  <c r="G578" i="2"/>
  <c r="E578" i="2"/>
  <c r="O577" i="2"/>
  <c r="M577" i="2"/>
  <c r="G577" i="2"/>
  <c r="E577" i="2"/>
  <c r="O576" i="2"/>
  <c r="M576" i="2"/>
  <c r="G576" i="2"/>
  <c r="E576" i="2"/>
  <c r="O575" i="2"/>
  <c r="M575" i="2"/>
  <c r="G575" i="2"/>
  <c r="E575" i="2"/>
  <c r="O574" i="2"/>
  <c r="M574" i="2"/>
  <c r="G574" i="2"/>
  <c r="E574" i="2"/>
  <c r="O573" i="2"/>
  <c r="M573" i="2"/>
  <c r="G573" i="2"/>
  <c r="E573" i="2"/>
  <c r="O572" i="2"/>
  <c r="M572" i="2"/>
  <c r="G572" i="2"/>
  <c r="E572" i="2"/>
  <c r="O571" i="2"/>
  <c r="M571" i="2"/>
  <c r="G571" i="2"/>
  <c r="E571" i="2"/>
  <c r="O570" i="2"/>
  <c r="M570" i="2"/>
  <c r="G570" i="2"/>
  <c r="E570" i="2"/>
  <c r="O569" i="2"/>
  <c r="M569" i="2"/>
  <c r="G569" i="2"/>
  <c r="E569" i="2"/>
  <c r="O568" i="2"/>
  <c r="M568" i="2"/>
  <c r="G568" i="2"/>
  <c r="E568" i="2"/>
  <c r="O567" i="2"/>
  <c r="M567" i="2"/>
  <c r="G567" i="2"/>
  <c r="E567" i="2"/>
  <c r="O566" i="2"/>
  <c r="M566" i="2"/>
  <c r="G566" i="2"/>
  <c r="E566" i="2"/>
  <c r="O565" i="2"/>
  <c r="M565" i="2"/>
  <c r="G565" i="2"/>
  <c r="E565" i="2"/>
  <c r="O564" i="2"/>
  <c r="M564" i="2"/>
  <c r="G564" i="2"/>
  <c r="E564" i="2"/>
  <c r="O563" i="2"/>
  <c r="M563" i="2"/>
  <c r="G563" i="2"/>
  <c r="E563" i="2"/>
  <c r="O562" i="2"/>
  <c r="M562" i="2"/>
  <c r="G562" i="2"/>
  <c r="E562" i="2"/>
  <c r="O561" i="2"/>
  <c r="M561" i="2"/>
  <c r="G561" i="2"/>
  <c r="E561" i="2"/>
  <c r="O560" i="2"/>
  <c r="M560" i="2"/>
  <c r="G560" i="2"/>
  <c r="E560" i="2"/>
  <c r="O559" i="2"/>
  <c r="M559" i="2"/>
  <c r="G559" i="2"/>
  <c r="E559" i="2"/>
  <c r="O558" i="2"/>
  <c r="M558" i="2"/>
  <c r="G558" i="2"/>
  <c r="E558" i="2"/>
  <c r="O557" i="2"/>
  <c r="M557" i="2"/>
  <c r="G557" i="2"/>
  <c r="E557" i="2"/>
  <c r="O556" i="2"/>
  <c r="M556" i="2"/>
  <c r="G556" i="2"/>
  <c r="E556" i="2"/>
  <c r="N544" i="2"/>
  <c r="O544" i="2" s="1"/>
  <c r="L544" i="2"/>
  <c r="M544" i="2" s="1"/>
  <c r="K544" i="2"/>
  <c r="F544" i="2"/>
  <c r="E544" i="2"/>
  <c r="D544" i="2"/>
  <c r="G544" i="2" s="1"/>
  <c r="C544" i="2"/>
  <c r="O543" i="2"/>
  <c r="M543" i="2"/>
  <c r="G543" i="2"/>
  <c r="E543" i="2"/>
  <c r="O542" i="2"/>
  <c r="M542" i="2"/>
  <c r="G542" i="2"/>
  <c r="E542" i="2"/>
  <c r="O541" i="2"/>
  <c r="M541" i="2"/>
  <c r="G541" i="2"/>
  <c r="E541" i="2"/>
  <c r="O540" i="2"/>
  <c r="M540" i="2"/>
  <c r="G540" i="2"/>
  <c r="E540" i="2"/>
  <c r="O539" i="2"/>
  <c r="M539" i="2"/>
  <c r="G539" i="2"/>
  <c r="E539" i="2"/>
  <c r="O538" i="2"/>
  <c r="M538" i="2"/>
  <c r="G538" i="2"/>
  <c r="E538" i="2"/>
  <c r="O537" i="2"/>
  <c r="M537" i="2"/>
  <c r="G537" i="2"/>
  <c r="E537" i="2"/>
  <c r="O536" i="2"/>
  <c r="M536" i="2"/>
  <c r="G536" i="2"/>
  <c r="E536" i="2"/>
  <c r="O535" i="2"/>
  <c r="M535" i="2"/>
  <c r="G535" i="2"/>
  <c r="E535" i="2"/>
  <c r="O534" i="2"/>
  <c r="M534" i="2"/>
  <c r="G534" i="2"/>
  <c r="E534" i="2"/>
  <c r="O533" i="2"/>
  <c r="M533" i="2"/>
  <c r="G533" i="2"/>
  <c r="E533" i="2"/>
  <c r="O532" i="2"/>
  <c r="M532" i="2"/>
  <c r="G532" i="2"/>
  <c r="E532" i="2"/>
  <c r="O531" i="2"/>
  <c r="M531" i="2"/>
  <c r="G531" i="2"/>
  <c r="E531" i="2"/>
  <c r="O530" i="2"/>
  <c r="M530" i="2"/>
  <c r="G530" i="2"/>
  <c r="E530" i="2"/>
  <c r="O529" i="2"/>
  <c r="M529" i="2"/>
  <c r="G529" i="2"/>
  <c r="E529" i="2"/>
  <c r="O528" i="2"/>
  <c r="M528" i="2"/>
  <c r="G528" i="2"/>
  <c r="E528" i="2"/>
  <c r="O527" i="2"/>
  <c r="M527" i="2"/>
  <c r="G527" i="2"/>
  <c r="E527" i="2"/>
  <c r="O526" i="2"/>
  <c r="M526" i="2"/>
  <c r="G526" i="2"/>
  <c r="E526" i="2"/>
  <c r="O525" i="2"/>
  <c r="M525" i="2"/>
  <c r="G525" i="2"/>
  <c r="E525" i="2"/>
  <c r="O524" i="2"/>
  <c r="M524" i="2"/>
  <c r="G524" i="2"/>
  <c r="E524" i="2"/>
  <c r="O523" i="2"/>
  <c r="M523" i="2"/>
  <c r="G523" i="2"/>
  <c r="E523" i="2"/>
  <c r="O522" i="2"/>
  <c r="M522" i="2"/>
  <c r="G522" i="2"/>
  <c r="E522" i="2"/>
  <c r="O521" i="2"/>
  <c r="M521" i="2"/>
  <c r="G521" i="2"/>
  <c r="E521" i="2"/>
  <c r="O520" i="2"/>
  <c r="M520" i="2"/>
  <c r="G520" i="2"/>
  <c r="E520" i="2"/>
  <c r="O519" i="2"/>
  <c r="M519" i="2"/>
  <c r="G519" i="2"/>
  <c r="E519" i="2"/>
  <c r="O518" i="2"/>
  <c r="M518" i="2"/>
  <c r="G518" i="2"/>
  <c r="E518" i="2"/>
  <c r="O517" i="2"/>
  <c r="M517" i="2"/>
  <c r="G517" i="2"/>
  <c r="E517" i="2"/>
  <c r="O516" i="2"/>
  <c r="M516" i="2"/>
  <c r="G516" i="2"/>
  <c r="E516" i="2"/>
  <c r="O515" i="2"/>
  <c r="M515" i="2"/>
  <c r="G515" i="2"/>
  <c r="E515" i="2"/>
  <c r="O514" i="2"/>
  <c r="M514" i="2"/>
  <c r="G514" i="2"/>
  <c r="E514" i="2"/>
  <c r="O513" i="2"/>
  <c r="M513" i="2"/>
  <c r="G513" i="2"/>
  <c r="E513" i="2"/>
  <c r="O512" i="2"/>
  <c r="M512" i="2"/>
  <c r="G512" i="2"/>
  <c r="E512" i="2"/>
  <c r="O511" i="2"/>
  <c r="M511" i="2"/>
  <c r="G511" i="2"/>
  <c r="E511" i="2"/>
  <c r="O510" i="2"/>
  <c r="M510" i="2"/>
  <c r="G510" i="2"/>
  <c r="E510" i="2"/>
  <c r="O509" i="2"/>
  <c r="M509" i="2"/>
  <c r="G509" i="2"/>
  <c r="E509" i="2"/>
  <c r="O508" i="2"/>
  <c r="M508" i="2"/>
  <c r="G508" i="2"/>
  <c r="E508" i="2"/>
  <c r="O507" i="2"/>
  <c r="M507" i="2"/>
  <c r="G507" i="2"/>
  <c r="E507" i="2"/>
  <c r="F493" i="2"/>
  <c r="D493" i="2"/>
  <c r="E493" i="2" s="1"/>
  <c r="C493" i="2"/>
  <c r="G492" i="2"/>
  <c r="E492" i="2"/>
  <c r="G491" i="2"/>
  <c r="E491" i="2"/>
  <c r="G490" i="2"/>
  <c r="E490" i="2"/>
  <c r="G489" i="2"/>
  <c r="E489" i="2"/>
  <c r="G488" i="2"/>
  <c r="E488" i="2"/>
  <c r="G487" i="2"/>
  <c r="E487" i="2"/>
  <c r="G486" i="2"/>
  <c r="E486" i="2"/>
  <c r="G485" i="2"/>
  <c r="E485" i="2"/>
  <c r="G484" i="2"/>
  <c r="E484" i="2"/>
  <c r="G483" i="2"/>
  <c r="E483" i="2"/>
  <c r="G482" i="2"/>
  <c r="E482" i="2"/>
  <c r="G481" i="2"/>
  <c r="E481" i="2"/>
  <c r="G480" i="2"/>
  <c r="E480" i="2"/>
  <c r="G479" i="2"/>
  <c r="E479" i="2"/>
  <c r="G478" i="2"/>
  <c r="E478" i="2"/>
  <c r="G477" i="2"/>
  <c r="E477" i="2"/>
  <c r="G476" i="2"/>
  <c r="E476" i="2"/>
  <c r="G475" i="2"/>
  <c r="E475" i="2"/>
  <c r="G474" i="2"/>
  <c r="E474" i="2"/>
  <c r="G473" i="2"/>
  <c r="E473" i="2"/>
  <c r="G472" i="2"/>
  <c r="E472" i="2"/>
  <c r="G471" i="2"/>
  <c r="E471" i="2"/>
  <c r="G470" i="2"/>
  <c r="E470" i="2"/>
  <c r="G469" i="2"/>
  <c r="E469" i="2"/>
  <c r="G468" i="2"/>
  <c r="E468" i="2"/>
  <c r="G467" i="2"/>
  <c r="E467" i="2"/>
  <c r="G466" i="2"/>
  <c r="E466" i="2"/>
  <c r="G465" i="2"/>
  <c r="E465" i="2"/>
  <c r="G464" i="2"/>
  <c r="E464" i="2"/>
  <c r="G463" i="2"/>
  <c r="E463" i="2"/>
  <c r="G462" i="2"/>
  <c r="E462" i="2"/>
  <c r="G461" i="2"/>
  <c r="E461" i="2"/>
  <c r="G460" i="2"/>
  <c r="E460" i="2"/>
  <c r="G459" i="2"/>
  <c r="E459" i="2"/>
  <c r="G458" i="2"/>
  <c r="E458" i="2"/>
  <c r="G457" i="2"/>
  <c r="E457" i="2"/>
  <c r="G456" i="2"/>
  <c r="E456" i="2"/>
  <c r="F442" i="2"/>
  <c r="D442" i="2"/>
  <c r="C442" i="2"/>
  <c r="E442" i="2" s="1"/>
  <c r="G441" i="2"/>
  <c r="E441" i="2"/>
  <c r="G440" i="2"/>
  <c r="E440" i="2"/>
  <c r="G439" i="2"/>
  <c r="E439" i="2"/>
  <c r="G438" i="2"/>
  <c r="E438" i="2"/>
  <c r="G437" i="2"/>
  <c r="E437" i="2"/>
  <c r="G436" i="2"/>
  <c r="E436" i="2"/>
  <c r="G435" i="2"/>
  <c r="E435" i="2"/>
  <c r="G434" i="2"/>
  <c r="E434" i="2"/>
  <c r="G433" i="2"/>
  <c r="E433" i="2"/>
  <c r="G432" i="2"/>
  <c r="E432" i="2"/>
  <c r="G431" i="2"/>
  <c r="E431" i="2"/>
  <c r="G430" i="2"/>
  <c r="E430" i="2"/>
  <c r="G429" i="2"/>
  <c r="E429" i="2"/>
  <c r="G428" i="2"/>
  <c r="E428" i="2"/>
  <c r="G427" i="2"/>
  <c r="E427" i="2"/>
  <c r="G426" i="2"/>
  <c r="E426" i="2"/>
  <c r="G425" i="2"/>
  <c r="E425" i="2"/>
  <c r="G424" i="2"/>
  <c r="E424" i="2"/>
  <c r="G423" i="2"/>
  <c r="E423" i="2"/>
  <c r="G422" i="2"/>
  <c r="E422" i="2"/>
  <c r="G421" i="2"/>
  <c r="E421" i="2"/>
  <c r="G420" i="2"/>
  <c r="E420" i="2"/>
  <c r="G419" i="2"/>
  <c r="E419" i="2"/>
  <c r="G418" i="2"/>
  <c r="E418" i="2"/>
  <c r="G417" i="2"/>
  <c r="E417" i="2"/>
  <c r="G416" i="2"/>
  <c r="E416" i="2"/>
  <c r="G415" i="2"/>
  <c r="E415" i="2"/>
  <c r="G414" i="2"/>
  <c r="E414" i="2"/>
  <c r="G413" i="2"/>
  <c r="E413" i="2"/>
  <c r="G412" i="2"/>
  <c r="E412" i="2"/>
  <c r="G411" i="2"/>
  <c r="E411" i="2"/>
  <c r="G410" i="2"/>
  <c r="E410" i="2"/>
  <c r="G409" i="2"/>
  <c r="E409" i="2"/>
  <c r="G408" i="2"/>
  <c r="E408" i="2"/>
  <c r="G407" i="2"/>
  <c r="E407" i="2"/>
  <c r="G406" i="2"/>
  <c r="E406" i="2"/>
  <c r="G405" i="2"/>
  <c r="E405" i="2"/>
  <c r="F391" i="2"/>
  <c r="D391" i="2"/>
  <c r="C391" i="2"/>
  <c r="G390" i="2"/>
  <c r="E390" i="2"/>
  <c r="G389" i="2"/>
  <c r="E389" i="2"/>
  <c r="G388" i="2"/>
  <c r="E388" i="2"/>
  <c r="G387" i="2"/>
  <c r="E387" i="2"/>
  <c r="G386" i="2"/>
  <c r="E386" i="2"/>
  <c r="G385" i="2"/>
  <c r="E385" i="2"/>
  <c r="G384" i="2"/>
  <c r="E384" i="2"/>
  <c r="G383" i="2"/>
  <c r="E383" i="2"/>
  <c r="G382" i="2"/>
  <c r="E382" i="2"/>
  <c r="G381" i="2"/>
  <c r="E381" i="2"/>
  <c r="G380" i="2"/>
  <c r="E380" i="2"/>
  <c r="G379" i="2"/>
  <c r="E379" i="2"/>
  <c r="G378" i="2"/>
  <c r="E378" i="2"/>
  <c r="G377" i="2"/>
  <c r="E377" i="2"/>
  <c r="G376" i="2"/>
  <c r="E376" i="2"/>
  <c r="G375" i="2"/>
  <c r="E375" i="2"/>
  <c r="G374" i="2"/>
  <c r="E374" i="2"/>
  <c r="G373" i="2"/>
  <c r="E373" i="2"/>
  <c r="G372" i="2"/>
  <c r="E372" i="2"/>
  <c r="G371" i="2"/>
  <c r="E371" i="2"/>
  <c r="G370" i="2"/>
  <c r="E370" i="2"/>
  <c r="G369" i="2"/>
  <c r="E369" i="2"/>
  <c r="G368" i="2"/>
  <c r="E368" i="2"/>
  <c r="G367" i="2"/>
  <c r="E367" i="2"/>
  <c r="G366" i="2"/>
  <c r="E366" i="2"/>
  <c r="G365" i="2"/>
  <c r="E365" i="2"/>
  <c r="G364" i="2"/>
  <c r="E364" i="2"/>
  <c r="G363" i="2"/>
  <c r="E363" i="2"/>
  <c r="G362" i="2"/>
  <c r="E362" i="2"/>
  <c r="G361" i="2"/>
  <c r="E361" i="2"/>
  <c r="G360" i="2"/>
  <c r="E360" i="2"/>
  <c r="G359" i="2"/>
  <c r="E359" i="2"/>
  <c r="G358" i="2"/>
  <c r="E358" i="2"/>
  <c r="G357" i="2"/>
  <c r="E357" i="2"/>
  <c r="G356" i="2"/>
  <c r="E356" i="2"/>
  <c r="G355" i="2"/>
  <c r="E355" i="2"/>
  <c r="G354" i="2"/>
  <c r="E354" i="2"/>
  <c r="F341" i="2"/>
  <c r="G341" i="2" s="1"/>
  <c r="D341" i="2"/>
  <c r="C341" i="2"/>
  <c r="G340" i="2"/>
  <c r="E340" i="2"/>
  <c r="G339" i="2"/>
  <c r="E339" i="2"/>
  <c r="G338" i="2"/>
  <c r="E338" i="2"/>
  <c r="G337" i="2"/>
  <c r="E337" i="2"/>
  <c r="G336" i="2"/>
  <c r="E336" i="2"/>
  <c r="G335" i="2"/>
  <c r="E335" i="2"/>
  <c r="G334" i="2"/>
  <c r="E334" i="2"/>
  <c r="G333" i="2"/>
  <c r="E333" i="2"/>
  <c r="G332" i="2"/>
  <c r="E332" i="2"/>
  <c r="G331" i="2"/>
  <c r="E331" i="2"/>
  <c r="G330" i="2"/>
  <c r="E330" i="2"/>
  <c r="G329" i="2"/>
  <c r="E329" i="2"/>
  <c r="G328" i="2"/>
  <c r="E328" i="2"/>
  <c r="G327" i="2"/>
  <c r="E327" i="2"/>
  <c r="G326" i="2"/>
  <c r="E326" i="2"/>
  <c r="G325" i="2"/>
  <c r="E325" i="2"/>
  <c r="G324" i="2"/>
  <c r="E324" i="2"/>
  <c r="G323" i="2"/>
  <c r="E323" i="2"/>
  <c r="G322" i="2"/>
  <c r="E322" i="2"/>
  <c r="G321" i="2"/>
  <c r="E321" i="2"/>
  <c r="G320" i="2"/>
  <c r="E320" i="2"/>
  <c r="G319" i="2"/>
  <c r="E319" i="2"/>
  <c r="G318" i="2"/>
  <c r="E318" i="2"/>
  <c r="G317" i="2"/>
  <c r="E317" i="2"/>
  <c r="G316" i="2"/>
  <c r="E316" i="2"/>
  <c r="G315" i="2"/>
  <c r="E315" i="2"/>
  <c r="G314" i="2"/>
  <c r="E314" i="2"/>
  <c r="G313" i="2"/>
  <c r="E313" i="2"/>
  <c r="G312" i="2"/>
  <c r="E312" i="2"/>
  <c r="G311" i="2"/>
  <c r="E311" i="2"/>
  <c r="G310" i="2"/>
  <c r="E310" i="2"/>
  <c r="G309" i="2"/>
  <c r="E309" i="2"/>
  <c r="G308" i="2"/>
  <c r="E308" i="2"/>
  <c r="G307" i="2"/>
  <c r="E307" i="2"/>
  <c r="G306" i="2"/>
  <c r="E306" i="2"/>
  <c r="G305" i="2"/>
  <c r="E305" i="2"/>
  <c r="G304" i="2"/>
  <c r="E304" i="2"/>
  <c r="F291" i="2"/>
  <c r="G291" i="2" s="1"/>
  <c r="D291" i="2"/>
  <c r="C291" i="2"/>
  <c r="G290" i="2"/>
  <c r="E290" i="2"/>
  <c r="G289" i="2"/>
  <c r="E289" i="2"/>
  <c r="G288" i="2"/>
  <c r="E288" i="2"/>
  <c r="G287" i="2"/>
  <c r="E287" i="2"/>
  <c r="G286" i="2"/>
  <c r="E286" i="2"/>
  <c r="G285" i="2"/>
  <c r="E285" i="2"/>
  <c r="G284" i="2"/>
  <c r="E284" i="2"/>
  <c r="G283" i="2"/>
  <c r="E283" i="2"/>
  <c r="G282" i="2"/>
  <c r="E282" i="2"/>
  <c r="G281" i="2"/>
  <c r="E281" i="2"/>
  <c r="G280" i="2"/>
  <c r="E280" i="2"/>
  <c r="G279" i="2"/>
  <c r="E279" i="2"/>
  <c r="G278" i="2"/>
  <c r="E278" i="2"/>
  <c r="G277" i="2"/>
  <c r="E277" i="2"/>
  <c r="G276" i="2"/>
  <c r="E276" i="2"/>
  <c r="G275" i="2"/>
  <c r="E275" i="2"/>
  <c r="G274" i="2"/>
  <c r="E274" i="2"/>
  <c r="G273" i="2"/>
  <c r="E273" i="2"/>
  <c r="G272" i="2"/>
  <c r="E272" i="2"/>
  <c r="G271" i="2"/>
  <c r="E271" i="2"/>
  <c r="G270" i="2"/>
  <c r="E270" i="2"/>
  <c r="G269" i="2"/>
  <c r="E269" i="2"/>
  <c r="G268" i="2"/>
  <c r="E268" i="2"/>
  <c r="G267" i="2"/>
  <c r="E267" i="2"/>
  <c r="G266" i="2"/>
  <c r="E266" i="2"/>
  <c r="G265" i="2"/>
  <c r="E265" i="2"/>
  <c r="G264" i="2"/>
  <c r="E264" i="2"/>
  <c r="G263" i="2"/>
  <c r="E263" i="2"/>
  <c r="G262" i="2"/>
  <c r="E262" i="2"/>
  <c r="G261" i="2"/>
  <c r="E261" i="2"/>
  <c r="G260" i="2"/>
  <c r="E260" i="2"/>
  <c r="G259" i="2"/>
  <c r="E259" i="2"/>
  <c r="G258" i="2"/>
  <c r="E258" i="2"/>
  <c r="G257" i="2"/>
  <c r="E257" i="2"/>
  <c r="G256" i="2"/>
  <c r="E256" i="2"/>
  <c r="G255" i="2"/>
  <c r="E255" i="2"/>
  <c r="G254" i="2"/>
  <c r="E254" i="2"/>
  <c r="F241" i="2"/>
  <c r="D241" i="2"/>
  <c r="G241" i="2" s="1"/>
  <c r="C241" i="2"/>
  <c r="G240" i="2"/>
  <c r="E240" i="2"/>
  <c r="G239" i="2"/>
  <c r="E239" i="2"/>
  <c r="G238" i="2"/>
  <c r="E238" i="2"/>
  <c r="G237" i="2"/>
  <c r="E237" i="2"/>
  <c r="G236" i="2"/>
  <c r="E236" i="2"/>
  <c r="G235" i="2"/>
  <c r="E235" i="2"/>
  <c r="G234" i="2"/>
  <c r="E234" i="2"/>
  <c r="G233" i="2"/>
  <c r="E233" i="2"/>
  <c r="G232" i="2"/>
  <c r="E232" i="2"/>
  <c r="G231" i="2"/>
  <c r="E231" i="2"/>
  <c r="G230" i="2"/>
  <c r="E230" i="2"/>
  <c r="G229" i="2"/>
  <c r="E229" i="2"/>
  <c r="G228" i="2"/>
  <c r="E228" i="2"/>
  <c r="G227" i="2"/>
  <c r="E227" i="2"/>
  <c r="G226" i="2"/>
  <c r="E226" i="2"/>
  <c r="G225" i="2"/>
  <c r="E225" i="2"/>
  <c r="G224" i="2"/>
  <c r="E224" i="2"/>
  <c r="G223" i="2"/>
  <c r="E223" i="2"/>
  <c r="G222" i="2"/>
  <c r="E222" i="2"/>
  <c r="G221" i="2"/>
  <c r="E221" i="2"/>
  <c r="G220" i="2"/>
  <c r="E220" i="2"/>
  <c r="G219" i="2"/>
  <c r="E219" i="2"/>
  <c r="G218" i="2"/>
  <c r="E218" i="2"/>
  <c r="G217" i="2"/>
  <c r="E217" i="2"/>
  <c r="G216" i="2"/>
  <c r="E216" i="2"/>
  <c r="G215" i="2"/>
  <c r="E215" i="2"/>
  <c r="G214" i="2"/>
  <c r="E214" i="2"/>
  <c r="G213" i="2"/>
  <c r="E213" i="2"/>
  <c r="G212" i="2"/>
  <c r="E212" i="2"/>
  <c r="G211" i="2"/>
  <c r="E211" i="2"/>
  <c r="G210" i="2"/>
  <c r="E210" i="2"/>
  <c r="G209" i="2"/>
  <c r="E209" i="2"/>
  <c r="G208" i="2"/>
  <c r="E208" i="2"/>
  <c r="G207" i="2"/>
  <c r="E207" i="2"/>
  <c r="G206" i="2"/>
  <c r="E206" i="2"/>
  <c r="G205" i="2"/>
  <c r="E205" i="2"/>
  <c r="G204" i="2"/>
  <c r="E204" i="2"/>
  <c r="F191" i="2"/>
  <c r="D191" i="2"/>
  <c r="C191" i="2"/>
  <c r="G190" i="2"/>
  <c r="E190" i="2"/>
  <c r="G189" i="2"/>
  <c r="E189" i="2"/>
  <c r="G188" i="2"/>
  <c r="E188" i="2"/>
  <c r="G187" i="2"/>
  <c r="E187" i="2"/>
  <c r="G186" i="2"/>
  <c r="E186" i="2"/>
  <c r="G185" i="2"/>
  <c r="E185" i="2"/>
  <c r="G184" i="2"/>
  <c r="E184" i="2"/>
  <c r="G183" i="2"/>
  <c r="E183" i="2"/>
  <c r="G182" i="2"/>
  <c r="E182" i="2"/>
  <c r="G181" i="2"/>
  <c r="E181" i="2"/>
  <c r="G180" i="2"/>
  <c r="E180" i="2"/>
  <c r="G179" i="2"/>
  <c r="E179" i="2"/>
  <c r="G178" i="2"/>
  <c r="E178" i="2"/>
  <c r="G177" i="2"/>
  <c r="E177" i="2"/>
  <c r="G176" i="2"/>
  <c r="E176" i="2"/>
  <c r="G175" i="2"/>
  <c r="E175" i="2"/>
  <c r="G174" i="2"/>
  <c r="E174" i="2"/>
  <c r="G173" i="2"/>
  <c r="E173" i="2"/>
  <c r="G172" i="2"/>
  <c r="E172" i="2"/>
  <c r="G171" i="2"/>
  <c r="E171" i="2"/>
  <c r="G170" i="2"/>
  <c r="E170" i="2"/>
  <c r="G169" i="2"/>
  <c r="E169" i="2"/>
  <c r="G168" i="2"/>
  <c r="E168" i="2"/>
  <c r="G167" i="2"/>
  <c r="E167" i="2"/>
  <c r="G166" i="2"/>
  <c r="E166" i="2"/>
  <c r="G165" i="2"/>
  <c r="E165" i="2"/>
  <c r="G164" i="2"/>
  <c r="E164" i="2"/>
  <c r="G163" i="2"/>
  <c r="E163" i="2"/>
  <c r="G162" i="2"/>
  <c r="E162" i="2"/>
  <c r="G161" i="2"/>
  <c r="E161" i="2"/>
  <c r="G160" i="2"/>
  <c r="E160" i="2"/>
  <c r="G159" i="2"/>
  <c r="E159" i="2"/>
  <c r="G158" i="2"/>
  <c r="E158" i="2"/>
  <c r="G157" i="2"/>
  <c r="E157" i="2"/>
  <c r="G156" i="2"/>
  <c r="E156" i="2"/>
  <c r="G155" i="2"/>
  <c r="E155" i="2"/>
  <c r="G154" i="2"/>
  <c r="E154" i="2"/>
  <c r="F141" i="2"/>
  <c r="D141" i="2"/>
  <c r="G141" i="2" s="1"/>
  <c r="C141" i="2"/>
  <c r="E141" i="2" s="1"/>
  <c r="G140" i="2"/>
  <c r="E140" i="2"/>
  <c r="G139" i="2"/>
  <c r="E139" i="2"/>
  <c r="G138" i="2"/>
  <c r="E138" i="2"/>
  <c r="G137" i="2"/>
  <c r="E137" i="2"/>
  <c r="G136" i="2"/>
  <c r="E136" i="2"/>
  <c r="G135" i="2"/>
  <c r="E135" i="2"/>
  <c r="G134" i="2"/>
  <c r="E134" i="2"/>
  <c r="G133" i="2"/>
  <c r="E133" i="2"/>
  <c r="G132" i="2"/>
  <c r="E132" i="2"/>
  <c r="G131" i="2"/>
  <c r="E131" i="2"/>
  <c r="G130" i="2"/>
  <c r="E130" i="2"/>
  <c r="G129" i="2"/>
  <c r="E129" i="2"/>
  <c r="G128" i="2"/>
  <c r="E128" i="2"/>
  <c r="G127" i="2"/>
  <c r="E127" i="2"/>
  <c r="G126" i="2"/>
  <c r="E126" i="2"/>
  <c r="G125" i="2"/>
  <c r="E125" i="2"/>
  <c r="G124" i="2"/>
  <c r="E124" i="2"/>
  <c r="G123" i="2"/>
  <c r="E123" i="2"/>
  <c r="G122" i="2"/>
  <c r="E122" i="2"/>
  <c r="G121" i="2"/>
  <c r="E121" i="2"/>
  <c r="G120" i="2"/>
  <c r="E120" i="2"/>
  <c r="G119" i="2"/>
  <c r="E119" i="2"/>
  <c r="G118" i="2"/>
  <c r="E118" i="2"/>
  <c r="G117" i="2"/>
  <c r="E117" i="2"/>
  <c r="G116" i="2"/>
  <c r="E116" i="2"/>
  <c r="G115" i="2"/>
  <c r="E115" i="2"/>
  <c r="G114" i="2"/>
  <c r="E114" i="2"/>
  <c r="G113" i="2"/>
  <c r="E113" i="2"/>
  <c r="G112" i="2"/>
  <c r="E112" i="2"/>
  <c r="G111" i="2"/>
  <c r="E111" i="2"/>
  <c r="G110" i="2"/>
  <c r="E110" i="2"/>
  <c r="G109" i="2"/>
  <c r="E109" i="2"/>
  <c r="G108" i="2"/>
  <c r="E108" i="2"/>
  <c r="G107" i="2"/>
  <c r="E107" i="2"/>
  <c r="G106" i="2"/>
  <c r="E106" i="2"/>
  <c r="G105" i="2"/>
  <c r="E105" i="2"/>
  <c r="G104" i="2"/>
  <c r="E104" i="2"/>
  <c r="F91" i="2"/>
  <c r="G91" i="2" s="1"/>
  <c r="E91" i="2"/>
  <c r="D91" i="2"/>
  <c r="C91" i="2"/>
  <c r="G90" i="2"/>
  <c r="E90" i="2"/>
  <c r="G89" i="2"/>
  <c r="E89" i="2"/>
  <c r="G88" i="2"/>
  <c r="E88" i="2"/>
  <c r="G87" i="2"/>
  <c r="E87" i="2"/>
  <c r="G86" i="2"/>
  <c r="E86" i="2"/>
  <c r="G85" i="2"/>
  <c r="E85" i="2"/>
  <c r="G84" i="2"/>
  <c r="E84" i="2"/>
  <c r="G83" i="2"/>
  <c r="E83" i="2"/>
  <c r="G82" i="2"/>
  <c r="E82" i="2"/>
  <c r="G81" i="2"/>
  <c r="E81" i="2"/>
  <c r="G80" i="2"/>
  <c r="E80" i="2"/>
  <c r="G79" i="2"/>
  <c r="E79" i="2"/>
  <c r="G78" i="2"/>
  <c r="E78" i="2"/>
  <c r="G77" i="2"/>
  <c r="E77" i="2"/>
  <c r="G76" i="2"/>
  <c r="E76" i="2"/>
  <c r="G75" i="2"/>
  <c r="E75" i="2"/>
  <c r="G74" i="2"/>
  <c r="E74" i="2"/>
  <c r="G73" i="2"/>
  <c r="E73" i="2"/>
  <c r="G72" i="2"/>
  <c r="E72" i="2"/>
  <c r="G71" i="2"/>
  <c r="E71" i="2"/>
  <c r="G70" i="2"/>
  <c r="E70" i="2"/>
  <c r="G69" i="2"/>
  <c r="E69" i="2"/>
  <c r="G68" i="2"/>
  <c r="E68" i="2"/>
  <c r="G67" i="2"/>
  <c r="E67" i="2"/>
  <c r="G66" i="2"/>
  <c r="E66" i="2"/>
  <c r="G65" i="2"/>
  <c r="E65" i="2"/>
  <c r="G64" i="2"/>
  <c r="E64" i="2"/>
  <c r="G63" i="2"/>
  <c r="E63" i="2"/>
  <c r="G62" i="2"/>
  <c r="E62" i="2"/>
  <c r="G61" i="2"/>
  <c r="E61" i="2"/>
  <c r="G60" i="2"/>
  <c r="E60" i="2"/>
  <c r="G59" i="2"/>
  <c r="E59" i="2"/>
  <c r="G58" i="2"/>
  <c r="E58" i="2"/>
  <c r="G57" i="2"/>
  <c r="E57" i="2"/>
  <c r="G56" i="2"/>
  <c r="E56" i="2"/>
  <c r="G55" i="2"/>
  <c r="E55" i="2"/>
  <c r="G54" i="2"/>
  <c r="E54" i="2"/>
  <c r="F41" i="2"/>
  <c r="D41" i="2"/>
  <c r="G41" i="2" s="1"/>
  <c r="C41" i="2"/>
  <c r="E41" i="2" s="1"/>
  <c r="G40" i="2"/>
  <c r="E40" i="2"/>
  <c r="G39" i="2"/>
  <c r="E39" i="2"/>
  <c r="G38" i="2"/>
  <c r="E38" i="2"/>
  <c r="G37" i="2"/>
  <c r="E37" i="2"/>
  <c r="G36" i="2"/>
  <c r="E36" i="2"/>
  <c r="G35" i="2"/>
  <c r="E35" i="2"/>
  <c r="G34" i="2"/>
  <c r="E34" i="2"/>
  <c r="G33" i="2"/>
  <c r="E33" i="2"/>
  <c r="G32" i="2"/>
  <c r="E32" i="2"/>
  <c r="G31" i="2"/>
  <c r="E31" i="2"/>
  <c r="G30" i="2"/>
  <c r="E30" i="2"/>
  <c r="G29" i="2"/>
  <c r="E29" i="2"/>
  <c r="G28" i="2"/>
  <c r="E28" i="2"/>
  <c r="G27" i="2"/>
  <c r="E27" i="2"/>
  <c r="G26" i="2"/>
  <c r="E26" i="2"/>
  <c r="G25" i="2"/>
  <c r="E25" i="2"/>
  <c r="G24" i="2"/>
  <c r="E24" i="2"/>
  <c r="G23" i="2"/>
  <c r="E23" i="2"/>
  <c r="G22" i="2"/>
  <c r="E22" i="2"/>
  <c r="G21" i="2"/>
  <c r="E21" i="2"/>
  <c r="G20" i="2"/>
  <c r="E20" i="2"/>
  <c r="G19" i="2"/>
  <c r="E19" i="2"/>
  <c r="G18" i="2"/>
  <c r="E18" i="2"/>
  <c r="G17" i="2"/>
  <c r="E17" i="2"/>
  <c r="G16" i="2"/>
  <c r="E16" i="2"/>
  <c r="G15" i="2"/>
  <c r="E15" i="2"/>
  <c r="G14" i="2"/>
  <c r="E14" i="2"/>
  <c r="G13" i="2"/>
  <c r="E13" i="2"/>
  <c r="G12" i="2"/>
  <c r="E12" i="2"/>
  <c r="G11" i="2"/>
  <c r="E11" i="2"/>
  <c r="G10" i="2"/>
  <c r="E10" i="2"/>
  <c r="G9" i="2"/>
  <c r="E9" i="2"/>
  <c r="G8" i="2"/>
  <c r="E8" i="2"/>
  <c r="G7" i="2"/>
  <c r="E7" i="2"/>
  <c r="G6" i="2"/>
  <c r="E6" i="2"/>
  <c r="G5" i="2"/>
  <c r="E5" i="2"/>
  <c r="G4" i="2"/>
  <c r="E4" i="2"/>
  <c r="F743" i="1"/>
  <c r="G743" i="1" s="1"/>
  <c r="D743" i="1"/>
  <c r="E743" i="1" s="1"/>
  <c r="C743" i="1"/>
  <c r="G742" i="1"/>
  <c r="E742" i="1"/>
  <c r="G741" i="1"/>
  <c r="E741" i="1"/>
  <c r="G740" i="1"/>
  <c r="E740" i="1"/>
  <c r="G739" i="1"/>
  <c r="E739" i="1"/>
  <c r="G738" i="1"/>
  <c r="E738" i="1"/>
  <c r="G737" i="1"/>
  <c r="E737" i="1"/>
  <c r="G736" i="1"/>
  <c r="E736" i="1"/>
  <c r="G735" i="1"/>
  <c r="E735" i="1"/>
  <c r="G734" i="1"/>
  <c r="E734" i="1"/>
  <c r="G733" i="1"/>
  <c r="E733" i="1"/>
  <c r="G732" i="1"/>
  <c r="E732" i="1"/>
  <c r="G731" i="1"/>
  <c r="E731" i="1"/>
  <c r="G730" i="1"/>
  <c r="E730" i="1"/>
  <c r="G729" i="1"/>
  <c r="E729" i="1"/>
  <c r="G728" i="1"/>
  <c r="E728" i="1"/>
  <c r="G727" i="1"/>
  <c r="E727" i="1"/>
  <c r="G726" i="1"/>
  <c r="E726" i="1"/>
  <c r="G725" i="1"/>
  <c r="E725" i="1"/>
  <c r="G724" i="1"/>
  <c r="E724" i="1"/>
  <c r="G723" i="1"/>
  <c r="E723" i="1"/>
  <c r="G722" i="1"/>
  <c r="E722" i="1"/>
  <c r="G721" i="1"/>
  <c r="E721" i="1"/>
  <c r="G720" i="1"/>
  <c r="E720" i="1"/>
  <c r="G719" i="1"/>
  <c r="E719" i="1"/>
  <c r="G718" i="1"/>
  <c r="E718" i="1"/>
  <c r="G717" i="1"/>
  <c r="E717" i="1"/>
  <c r="G716" i="1"/>
  <c r="E716" i="1"/>
  <c r="G715" i="1"/>
  <c r="E715" i="1"/>
  <c r="F714" i="1"/>
  <c r="G714" i="1" s="1"/>
  <c r="D714" i="1"/>
  <c r="C714" i="1"/>
  <c r="G713" i="1"/>
  <c r="E713" i="1"/>
  <c r="G712" i="1"/>
  <c r="E712" i="1"/>
  <c r="G711" i="1"/>
  <c r="E711" i="1"/>
  <c r="G710" i="1"/>
  <c r="E710" i="1"/>
  <c r="G709" i="1"/>
  <c r="E709" i="1"/>
  <c r="G708" i="1"/>
  <c r="E708" i="1"/>
  <c r="G707" i="1"/>
  <c r="E707" i="1"/>
  <c r="G706" i="1"/>
  <c r="E706" i="1"/>
  <c r="G705" i="1"/>
  <c r="E705" i="1"/>
  <c r="G704" i="1"/>
  <c r="E704" i="1"/>
  <c r="G703" i="1"/>
  <c r="E703" i="1"/>
  <c r="G702" i="1"/>
  <c r="E702" i="1"/>
  <c r="G701" i="1"/>
  <c r="E701" i="1"/>
  <c r="G700" i="1"/>
  <c r="E700" i="1"/>
  <c r="G699" i="1"/>
  <c r="E699" i="1"/>
  <c r="G698" i="1"/>
  <c r="E698" i="1"/>
  <c r="G697" i="1"/>
  <c r="E697" i="1"/>
  <c r="G696" i="1"/>
  <c r="E696" i="1"/>
  <c r="G695" i="1"/>
  <c r="E695" i="1"/>
  <c r="G694" i="1"/>
  <c r="E694" i="1"/>
  <c r="F693" i="1"/>
  <c r="G693" i="1" s="1"/>
  <c r="D693" i="1"/>
  <c r="C693" i="1"/>
  <c r="G692" i="1"/>
  <c r="E692" i="1"/>
  <c r="G691" i="1"/>
  <c r="E691" i="1"/>
  <c r="G690" i="1"/>
  <c r="E690" i="1"/>
  <c r="G689" i="1"/>
  <c r="E689" i="1"/>
  <c r="G688" i="1"/>
  <c r="E688" i="1"/>
  <c r="G687" i="1"/>
  <c r="E687" i="1"/>
  <c r="G686" i="1"/>
  <c r="E686" i="1"/>
  <c r="G685" i="1"/>
  <c r="E685" i="1"/>
  <c r="G684" i="1"/>
  <c r="E684" i="1"/>
  <c r="G683" i="1"/>
  <c r="E683" i="1"/>
  <c r="G682" i="1"/>
  <c r="E682" i="1"/>
  <c r="G681" i="1"/>
  <c r="E681" i="1"/>
  <c r="G680" i="1"/>
  <c r="E680" i="1"/>
  <c r="G679" i="1"/>
  <c r="E679" i="1"/>
  <c r="G678" i="1"/>
  <c r="E678" i="1"/>
  <c r="G677" i="1"/>
  <c r="E677" i="1"/>
  <c r="G676" i="1"/>
  <c r="E676" i="1"/>
  <c r="G675" i="1"/>
  <c r="E675" i="1"/>
  <c r="G674" i="1"/>
  <c r="E674" i="1"/>
  <c r="G673" i="1"/>
  <c r="E673" i="1"/>
  <c r="G672" i="1"/>
  <c r="E672" i="1"/>
  <c r="G671" i="1"/>
  <c r="E671" i="1"/>
  <c r="G670" i="1"/>
  <c r="E670" i="1"/>
  <c r="G669" i="1"/>
  <c r="E669" i="1"/>
  <c r="G668" i="1"/>
  <c r="E668" i="1"/>
  <c r="G667" i="1"/>
  <c r="E667" i="1"/>
  <c r="G666" i="1"/>
  <c r="E666" i="1"/>
  <c r="G665" i="1"/>
  <c r="E665" i="1"/>
  <c r="G664" i="1"/>
  <c r="E664" i="1"/>
  <c r="G663" i="1"/>
  <c r="E663" i="1"/>
  <c r="G662" i="1"/>
  <c r="E662" i="1"/>
  <c r="G661" i="1"/>
  <c r="E661" i="1"/>
  <c r="G660" i="1"/>
  <c r="E660" i="1"/>
  <c r="G659" i="1"/>
  <c r="E659" i="1"/>
  <c r="G658" i="1"/>
  <c r="E658" i="1"/>
  <c r="G657" i="1"/>
  <c r="E657" i="1"/>
  <c r="G656" i="1"/>
  <c r="E656" i="1"/>
  <c r="N643" i="1"/>
  <c r="L643" i="1"/>
  <c r="K643" i="1"/>
  <c r="M643" i="1" s="1"/>
  <c r="F643" i="1"/>
  <c r="D643" i="1"/>
  <c r="C643" i="1"/>
  <c r="O642" i="1"/>
  <c r="M642" i="1"/>
  <c r="G642" i="1"/>
  <c r="E642" i="1"/>
  <c r="O641" i="1"/>
  <c r="M641" i="1"/>
  <c r="G641" i="1"/>
  <c r="E641" i="1"/>
  <c r="O640" i="1"/>
  <c r="M640" i="1"/>
  <c r="G640" i="1"/>
  <c r="E640" i="1"/>
  <c r="O639" i="1"/>
  <c r="M639" i="1"/>
  <c r="G639" i="1"/>
  <c r="E639" i="1"/>
  <c r="O638" i="1"/>
  <c r="M638" i="1"/>
  <c r="G638" i="1"/>
  <c r="E638" i="1"/>
  <c r="O637" i="1"/>
  <c r="M637" i="1"/>
  <c r="G637" i="1"/>
  <c r="E637" i="1"/>
  <c r="O636" i="1"/>
  <c r="M636" i="1"/>
  <c r="G636" i="1"/>
  <c r="E636" i="1"/>
  <c r="O635" i="1"/>
  <c r="M635" i="1"/>
  <c r="G635" i="1"/>
  <c r="E635" i="1"/>
  <c r="O634" i="1"/>
  <c r="M634" i="1"/>
  <c r="G634" i="1"/>
  <c r="E634" i="1"/>
  <c r="O633" i="1"/>
  <c r="M633" i="1"/>
  <c r="G633" i="1"/>
  <c r="E633" i="1"/>
  <c r="O632" i="1"/>
  <c r="M632" i="1"/>
  <c r="G632" i="1"/>
  <c r="E632" i="1"/>
  <c r="O631" i="1"/>
  <c r="M631" i="1"/>
  <c r="G631" i="1"/>
  <c r="E631" i="1"/>
  <c r="O630" i="1"/>
  <c r="M630" i="1"/>
  <c r="G630" i="1"/>
  <c r="E630" i="1"/>
  <c r="O629" i="1"/>
  <c r="M629" i="1"/>
  <c r="G629" i="1"/>
  <c r="E629" i="1"/>
  <c r="O628" i="1"/>
  <c r="M628" i="1"/>
  <c r="G628" i="1"/>
  <c r="E628" i="1"/>
  <c r="O627" i="1"/>
  <c r="M627" i="1"/>
  <c r="G627" i="1"/>
  <c r="E627" i="1"/>
  <c r="O626" i="1"/>
  <c r="M626" i="1"/>
  <c r="G626" i="1"/>
  <c r="E626" i="1"/>
  <c r="O625" i="1"/>
  <c r="M625" i="1"/>
  <c r="G625" i="1"/>
  <c r="E625" i="1"/>
  <c r="O624" i="1"/>
  <c r="M624" i="1"/>
  <c r="G624" i="1"/>
  <c r="E624" i="1"/>
  <c r="O623" i="1"/>
  <c r="M623" i="1"/>
  <c r="G623" i="1"/>
  <c r="E623" i="1"/>
  <c r="O622" i="1"/>
  <c r="M622" i="1"/>
  <c r="G622" i="1"/>
  <c r="E622" i="1"/>
  <c r="O621" i="1"/>
  <c r="M621" i="1"/>
  <c r="G621" i="1"/>
  <c r="E621" i="1"/>
  <c r="O620" i="1"/>
  <c r="M620" i="1"/>
  <c r="G620" i="1"/>
  <c r="E620" i="1"/>
  <c r="O619" i="1"/>
  <c r="M619" i="1"/>
  <c r="G619" i="1"/>
  <c r="E619" i="1"/>
  <c r="O618" i="1"/>
  <c r="M618" i="1"/>
  <c r="G618" i="1"/>
  <c r="E618" i="1"/>
  <c r="O617" i="1"/>
  <c r="M617" i="1"/>
  <c r="G617" i="1"/>
  <c r="E617" i="1"/>
  <c r="O616" i="1"/>
  <c r="M616" i="1"/>
  <c r="G616" i="1"/>
  <c r="E616" i="1"/>
  <c r="O615" i="1"/>
  <c r="M615" i="1"/>
  <c r="G615" i="1"/>
  <c r="E615" i="1"/>
  <c r="O614" i="1"/>
  <c r="M614" i="1"/>
  <c r="G614" i="1"/>
  <c r="E614" i="1"/>
  <c r="O613" i="1"/>
  <c r="M613" i="1"/>
  <c r="G613" i="1"/>
  <c r="E613" i="1"/>
  <c r="O612" i="1"/>
  <c r="M612" i="1"/>
  <c r="G612" i="1"/>
  <c r="E612" i="1"/>
  <c r="O611" i="1"/>
  <c r="M611" i="1"/>
  <c r="G611" i="1"/>
  <c r="E611" i="1"/>
  <c r="O610" i="1"/>
  <c r="M610" i="1"/>
  <c r="G610" i="1"/>
  <c r="E610" i="1"/>
  <c r="O609" i="1"/>
  <c r="M609" i="1"/>
  <c r="G609" i="1"/>
  <c r="E609" i="1"/>
  <c r="O608" i="1"/>
  <c r="M608" i="1"/>
  <c r="G608" i="1"/>
  <c r="E608" i="1"/>
  <c r="O607" i="1"/>
  <c r="M607" i="1"/>
  <c r="G607" i="1"/>
  <c r="E607" i="1"/>
  <c r="O606" i="1"/>
  <c r="M606" i="1"/>
  <c r="G606" i="1"/>
  <c r="E606" i="1"/>
  <c r="N593" i="1"/>
  <c r="O593" i="1" s="1"/>
  <c r="M593" i="1"/>
  <c r="L593" i="1"/>
  <c r="K593" i="1"/>
  <c r="F593" i="1"/>
  <c r="D593" i="1"/>
  <c r="E593" i="1" s="1"/>
  <c r="C593" i="1"/>
  <c r="O592" i="1"/>
  <c r="M592" i="1"/>
  <c r="G592" i="1"/>
  <c r="E592" i="1"/>
  <c r="O591" i="1"/>
  <c r="M591" i="1"/>
  <c r="G591" i="1"/>
  <c r="E591" i="1"/>
  <c r="O590" i="1"/>
  <c r="M590" i="1"/>
  <c r="G590" i="1"/>
  <c r="E590" i="1"/>
  <c r="O589" i="1"/>
  <c r="M589" i="1"/>
  <c r="G589" i="1"/>
  <c r="E589" i="1"/>
  <c r="O588" i="1"/>
  <c r="M588" i="1"/>
  <c r="G588" i="1"/>
  <c r="E588" i="1"/>
  <c r="O587" i="1"/>
  <c r="M587" i="1"/>
  <c r="G587" i="1"/>
  <c r="E587" i="1"/>
  <c r="O586" i="1"/>
  <c r="M586" i="1"/>
  <c r="G586" i="1"/>
  <c r="E586" i="1"/>
  <c r="O585" i="1"/>
  <c r="M585" i="1"/>
  <c r="G585" i="1"/>
  <c r="E585" i="1"/>
  <c r="O584" i="1"/>
  <c r="M584" i="1"/>
  <c r="G584" i="1"/>
  <c r="E584" i="1"/>
  <c r="O583" i="1"/>
  <c r="M583" i="1"/>
  <c r="G583" i="1"/>
  <c r="E583" i="1"/>
  <c r="O582" i="1"/>
  <c r="M582" i="1"/>
  <c r="G582" i="1"/>
  <c r="E582" i="1"/>
  <c r="O581" i="1"/>
  <c r="M581" i="1"/>
  <c r="G581" i="1"/>
  <c r="E581" i="1"/>
  <c r="O580" i="1"/>
  <c r="M580" i="1"/>
  <c r="G580" i="1"/>
  <c r="E580" i="1"/>
  <c r="O579" i="1"/>
  <c r="M579" i="1"/>
  <c r="G579" i="1"/>
  <c r="E579" i="1"/>
  <c r="O578" i="1"/>
  <c r="M578" i="1"/>
  <c r="G578" i="1"/>
  <c r="E578" i="1"/>
  <c r="O577" i="1"/>
  <c r="M577" i="1"/>
  <c r="G577" i="1"/>
  <c r="E577" i="1"/>
  <c r="O576" i="1"/>
  <c r="M576" i="1"/>
  <c r="G576" i="1"/>
  <c r="E576" i="1"/>
  <c r="O575" i="1"/>
  <c r="M575" i="1"/>
  <c r="G575" i="1"/>
  <c r="E575" i="1"/>
  <c r="O574" i="1"/>
  <c r="M574" i="1"/>
  <c r="G574" i="1"/>
  <c r="E574" i="1"/>
  <c r="O573" i="1"/>
  <c r="M573" i="1"/>
  <c r="G573" i="1"/>
  <c r="E573" i="1"/>
  <c r="O572" i="1"/>
  <c r="M572" i="1"/>
  <c r="G572" i="1"/>
  <c r="E572" i="1"/>
  <c r="O571" i="1"/>
  <c r="M571" i="1"/>
  <c r="G571" i="1"/>
  <c r="E571" i="1"/>
  <c r="O570" i="1"/>
  <c r="M570" i="1"/>
  <c r="G570" i="1"/>
  <c r="E570" i="1"/>
  <c r="O569" i="1"/>
  <c r="M569" i="1"/>
  <c r="G569" i="1"/>
  <c r="E569" i="1"/>
  <c r="O568" i="1"/>
  <c r="M568" i="1"/>
  <c r="G568" i="1"/>
  <c r="E568" i="1"/>
  <c r="O567" i="1"/>
  <c r="M567" i="1"/>
  <c r="G567" i="1"/>
  <c r="E567" i="1"/>
  <c r="O566" i="1"/>
  <c r="M566" i="1"/>
  <c r="G566" i="1"/>
  <c r="E566" i="1"/>
  <c r="O565" i="1"/>
  <c r="M565" i="1"/>
  <c r="G565" i="1"/>
  <c r="E565" i="1"/>
  <c r="O564" i="1"/>
  <c r="M564" i="1"/>
  <c r="G564" i="1"/>
  <c r="E564" i="1"/>
  <c r="O563" i="1"/>
  <c r="M563" i="1"/>
  <c r="G563" i="1"/>
  <c r="E563" i="1"/>
  <c r="O562" i="1"/>
  <c r="M562" i="1"/>
  <c r="G562" i="1"/>
  <c r="E562" i="1"/>
  <c r="O561" i="1"/>
  <c r="M561" i="1"/>
  <c r="G561" i="1"/>
  <c r="E561" i="1"/>
  <c r="O560" i="1"/>
  <c r="M560" i="1"/>
  <c r="G560" i="1"/>
  <c r="E560" i="1"/>
  <c r="O559" i="1"/>
  <c r="M559" i="1"/>
  <c r="G559" i="1"/>
  <c r="E559" i="1"/>
  <c r="O558" i="1"/>
  <c r="M558" i="1"/>
  <c r="G558" i="1"/>
  <c r="E558" i="1"/>
  <c r="O557" i="1"/>
  <c r="M557" i="1"/>
  <c r="G557" i="1"/>
  <c r="E557" i="1"/>
  <c r="O556" i="1"/>
  <c r="M556" i="1"/>
  <c r="G556" i="1"/>
  <c r="E556" i="1"/>
  <c r="N544" i="1"/>
  <c r="L544" i="1"/>
  <c r="K544" i="1"/>
  <c r="F544" i="1"/>
  <c r="D544" i="1"/>
  <c r="C544" i="1"/>
  <c r="O543" i="1"/>
  <c r="M543" i="1"/>
  <c r="G543" i="1"/>
  <c r="E543" i="1"/>
  <c r="O542" i="1"/>
  <c r="M542" i="1"/>
  <c r="G542" i="1"/>
  <c r="E542" i="1"/>
  <c r="O541" i="1"/>
  <c r="M541" i="1"/>
  <c r="G541" i="1"/>
  <c r="E541" i="1"/>
  <c r="O540" i="1"/>
  <c r="M540" i="1"/>
  <c r="G540" i="1"/>
  <c r="E540" i="1"/>
  <c r="O539" i="1"/>
  <c r="M539" i="1"/>
  <c r="G539" i="1"/>
  <c r="E539" i="1"/>
  <c r="O538" i="1"/>
  <c r="M538" i="1"/>
  <c r="G538" i="1"/>
  <c r="E538" i="1"/>
  <c r="O537" i="1"/>
  <c r="M537" i="1"/>
  <c r="G537" i="1"/>
  <c r="E537" i="1"/>
  <c r="O536" i="1"/>
  <c r="M536" i="1"/>
  <c r="G536" i="1"/>
  <c r="E536" i="1"/>
  <c r="O535" i="1"/>
  <c r="M535" i="1"/>
  <c r="G535" i="1"/>
  <c r="E535" i="1"/>
  <c r="O534" i="1"/>
  <c r="M534" i="1"/>
  <c r="G534" i="1"/>
  <c r="E534" i="1"/>
  <c r="O533" i="1"/>
  <c r="M533" i="1"/>
  <c r="G533" i="1"/>
  <c r="E533" i="1"/>
  <c r="O532" i="1"/>
  <c r="M532" i="1"/>
  <c r="G532" i="1"/>
  <c r="E532" i="1"/>
  <c r="O531" i="1"/>
  <c r="M531" i="1"/>
  <c r="G531" i="1"/>
  <c r="E531" i="1"/>
  <c r="O530" i="1"/>
  <c r="M530" i="1"/>
  <c r="G530" i="1"/>
  <c r="E530" i="1"/>
  <c r="O529" i="1"/>
  <c r="M529" i="1"/>
  <c r="G529" i="1"/>
  <c r="E529" i="1"/>
  <c r="O528" i="1"/>
  <c r="M528" i="1"/>
  <c r="G528" i="1"/>
  <c r="E528" i="1"/>
  <c r="O527" i="1"/>
  <c r="M527" i="1"/>
  <c r="G527" i="1"/>
  <c r="E527" i="1"/>
  <c r="O526" i="1"/>
  <c r="M526" i="1"/>
  <c r="G526" i="1"/>
  <c r="E526" i="1"/>
  <c r="O525" i="1"/>
  <c r="M525" i="1"/>
  <c r="G525" i="1"/>
  <c r="E525" i="1"/>
  <c r="O524" i="1"/>
  <c r="M524" i="1"/>
  <c r="G524" i="1"/>
  <c r="E524" i="1"/>
  <c r="O523" i="1"/>
  <c r="M523" i="1"/>
  <c r="G523" i="1"/>
  <c r="E523" i="1"/>
  <c r="O522" i="1"/>
  <c r="M522" i="1"/>
  <c r="G522" i="1"/>
  <c r="E522" i="1"/>
  <c r="O521" i="1"/>
  <c r="M521" i="1"/>
  <c r="G521" i="1"/>
  <c r="E521" i="1"/>
  <c r="O520" i="1"/>
  <c r="M520" i="1"/>
  <c r="G520" i="1"/>
  <c r="E520" i="1"/>
  <c r="O519" i="1"/>
  <c r="M519" i="1"/>
  <c r="G519" i="1"/>
  <c r="E519" i="1"/>
  <c r="O518" i="1"/>
  <c r="M518" i="1"/>
  <c r="G518" i="1"/>
  <c r="E518" i="1"/>
  <c r="O517" i="1"/>
  <c r="M517" i="1"/>
  <c r="G517" i="1"/>
  <c r="E517" i="1"/>
  <c r="O516" i="1"/>
  <c r="M516" i="1"/>
  <c r="G516" i="1"/>
  <c r="E516" i="1"/>
  <c r="O515" i="1"/>
  <c r="M515" i="1"/>
  <c r="G515" i="1"/>
  <c r="E515" i="1"/>
  <c r="O514" i="1"/>
  <c r="M514" i="1"/>
  <c r="G514" i="1"/>
  <c r="E514" i="1"/>
  <c r="O513" i="1"/>
  <c r="M513" i="1"/>
  <c r="G513" i="1"/>
  <c r="E513" i="1"/>
  <c r="O512" i="1"/>
  <c r="M512" i="1"/>
  <c r="G512" i="1"/>
  <c r="E512" i="1"/>
  <c r="O511" i="1"/>
  <c r="M511" i="1"/>
  <c r="G511" i="1"/>
  <c r="E511" i="1"/>
  <c r="O510" i="1"/>
  <c r="M510" i="1"/>
  <c r="G510" i="1"/>
  <c r="E510" i="1"/>
  <c r="O509" i="1"/>
  <c r="M509" i="1"/>
  <c r="G509" i="1"/>
  <c r="E509" i="1"/>
  <c r="O508" i="1"/>
  <c r="M508" i="1"/>
  <c r="G508" i="1"/>
  <c r="E508" i="1"/>
  <c r="O507" i="1"/>
  <c r="M507" i="1"/>
  <c r="G507" i="1"/>
  <c r="E507" i="1"/>
  <c r="F493" i="1"/>
  <c r="D493" i="1"/>
  <c r="C493" i="1"/>
  <c r="G492" i="1"/>
  <c r="E492" i="1"/>
  <c r="G491" i="1"/>
  <c r="E491" i="1"/>
  <c r="G490" i="1"/>
  <c r="E490" i="1"/>
  <c r="G489" i="1"/>
  <c r="E489" i="1"/>
  <c r="G488" i="1"/>
  <c r="E488" i="1"/>
  <c r="G487" i="1"/>
  <c r="E487" i="1"/>
  <c r="G486" i="1"/>
  <c r="E486" i="1"/>
  <c r="G485" i="1"/>
  <c r="E485" i="1"/>
  <c r="G484" i="1"/>
  <c r="E484" i="1"/>
  <c r="G483" i="1"/>
  <c r="E483" i="1"/>
  <c r="G482" i="1"/>
  <c r="E482" i="1"/>
  <c r="G481" i="1"/>
  <c r="E481" i="1"/>
  <c r="G480" i="1"/>
  <c r="E480" i="1"/>
  <c r="G479" i="1"/>
  <c r="E479" i="1"/>
  <c r="G478" i="1"/>
  <c r="E478" i="1"/>
  <c r="G477" i="1"/>
  <c r="E477" i="1"/>
  <c r="G476" i="1"/>
  <c r="E476" i="1"/>
  <c r="G475" i="1"/>
  <c r="E475" i="1"/>
  <c r="G474" i="1"/>
  <c r="E474" i="1"/>
  <c r="G473" i="1"/>
  <c r="E473" i="1"/>
  <c r="G472" i="1"/>
  <c r="E472" i="1"/>
  <c r="G471" i="1"/>
  <c r="E471" i="1"/>
  <c r="G470" i="1"/>
  <c r="E470" i="1"/>
  <c r="G469" i="1"/>
  <c r="E469" i="1"/>
  <c r="G468" i="1"/>
  <c r="E468" i="1"/>
  <c r="G467" i="1"/>
  <c r="E467" i="1"/>
  <c r="G466" i="1"/>
  <c r="E466" i="1"/>
  <c r="G465" i="1"/>
  <c r="E465" i="1"/>
  <c r="G464" i="1"/>
  <c r="E464" i="1"/>
  <c r="G463" i="1"/>
  <c r="E463" i="1"/>
  <c r="G462" i="1"/>
  <c r="E462" i="1"/>
  <c r="G461" i="1"/>
  <c r="E461" i="1"/>
  <c r="G460" i="1"/>
  <c r="E460" i="1"/>
  <c r="G459" i="1"/>
  <c r="E459" i="1"/>
  <c r="G458" i="1"/>
  <c r="E458" i="1"/>
  <c r="G457" i="1"/>
  <c r="E457" i="1"/>
  <c r="G456" i="1"/>
  <c r="E456" i="1"/>
  <c r="F442" i="1"/>
  <c r="G442" i="1" s="1"/>
  <c r="D442" i="1"/>
  <c r="C442" i="1"/>
  <c r="G441" i="1"/>
  <c r="E441" i="1"/>
  <c r="G440" i="1"/>
  <c r="E440" i="1"/>
  <c r="G439" i="1"/>
  <c r="E439" i="1"/>
  <c r="G438" i="1"/>
  <c r="E438" i="1"/>
  <c r="G437" i="1"/>
  <c r="E437" i="1"/>
  <c r="G436" i="1"/>
  <c r="E436" i="1"/>
  <c r="G435" i="1"/>
  <c r="E435" i="1"/>
  <c r="G434" i="1"/>
  <c r="E434" i="1"/>
  <c r="G433" i="1"/>
  <c r="E433" i="1"/>
  <c r="G432" i="1"/>
  <c r="E432" i="1"/>
  <c r="G431" i="1"/>
  <c r="E431" i="1"/>
  <c r="G430" i="1"/>
  <c r="E430" i="1"/>
  <c r="G429" i="1"/>
  <c r="E429" i="1"/>
  <c r="G428" i="1"/>
  <c r="E428" i="1"/>
  <c r="G427" i="1"/>
  <c r="E427" i="1"/>
  <c r="G426" i="1"/>
  <c r="E426" i="1"/>
  <c r="G425" i="1"/>
  <c r="E425" i="1"/>
  <c r="G424" i="1"/>
  <c r="E424" i="1"/>
  <c r="G423" i="1"/>
  <c r="E423" i="1"/>
  <c r="G422" i="1"/>
  <c r="E422" i="1"/>
  <c r="G421" i="1"/>
  <c r="E421" i="1"/>
  <c r="G420" i="1"/>
  <c r="E420" i="1"/>
  <c r="G419" i="1"/>
  <c r="E419" i="1"/>
  <c r="G418" i="1"/>
  <c r="E418" i="1"/>
  <c r="G417" i="1"/>
  <c r="E417" i="1"/>
  <c r="G416" i="1"/>
  <c r="E416" i="1"/>
  <c r="G415" i="1"/>
  <c r="E415" i="1"/>
  <c r="G414" i="1"/>
  <c r="E414" i="1"/>
  <c r="G413" i="1"/>
  <c r="E413" i="1"/>
  <c r="G412" i="1"/>
  <c r="E412" i="1"/>
  <c r="G411" i="1"/>
  <c r="E411" i="1"/>
  <c r="G410" i="1"/>
  <c r="E410" i="1"/>
  <c r="G409" i="1"/>
  <c r="E409" i="1"/>
  <c r="G408" i="1"/>
  <c r="E408" i="1"/>
  <c r="G407" i="1"/>
  <c r="E407" i="1"/>
  <c r="G406" i="1"/>
  <c r="E406" i="1"/>
  <c r="G405" i="1"/>
  <c r="E405" i="1"/>
  <c r="F391" i="1"/>
  <c r="D391" i="1"/>
  <c r="C391" i="1"/>
  <c r="E391" i="1" s="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F341" i="1"/>
  <c r="D341" i="1"/>
  <c r="E341" i="1" s="1"/>
  <c r="C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291" i="1"/>
  <c r="F291" i="1"/>
  <c r="D291" i="1"/>
  <c r="C291" i="1"/>
  <c r="E291" i="1" s="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F241" i="1"/>
  <c r="D241" i="1"/>
  <c r="C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G211" i="1"/>
  <c r="E211" i="1"/>
  <c r="G210" i="1"/>
  <c r="E210" i="1"/>
  <c r="G209" i="1"/>
  <c r="E209" i="1"/>
  <c r="G208" i="1"/>
  <c r="E208" i="1"/>
  <c r="G207" i="1"/>
  <c r="E207" i="1"/>
  <c r="G206" i="1"/>
  <c r="E206" i="1"/>
  <c r="G205" i="1"/>
  <c r="E205" i="1"/>
  <c r="G204" i="1"/>
  <c r="E204" i="1"/>
  <c r="F191" i="1"/>
  <c r="G191" i="1" s="1"/>
  <c r="D191" i="1"/>
  <c r="C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G161" i="1"/>
  <c r="E161" i="1"/>
  <c r="G160" i="1"/>
  <c r="E160" i="1"/>
  <c r="G159" i="1"/>
  <c r="E159" i="1"/>
  <c r="G158" i="1"/>
  <c r="E158" i="1"/>
  <c r="G157" i="1"/>
  <c r="E157" i="1"/>
  <c r="G156" i="1"/>
  <c r="E156" i="1"/>
  <c r="G155" i="1"/>
  <c r="E155" i="1"/>
  <c r="G154" i="1"/>
  <c r="E154" i="1"/>
  <c r="F141" i="1"/>
  <c r="D141" i="1"/>
  <c r="C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G104" i="1"/>
  <c r="E104" i="1"/>
  <c r="F91" i="1"/>
  <c r="D91" i="1"/>
  <c r="C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G64" i="1"/>
  <c r="E64" i="1"/>
  <c r="G63" i="1"/>
  <c r="E63" i="1"/>
  <c r="G62" i="1"/>
  <c r="E62" i="1"/>
  <c r="G61" i="1"/>
  <c r="E61" i="1"/>
  <c r="G60" i="1"/>
  <c r="E60" i="1"/>
  <c r="G59" i="1"/>
  <c r="E59" i="1"/>
  <c r="G58" i="1"/>
  <c r="E58" i="1"/>
  <c r="G57" i="1"/>
  <c r="E57" i="1"/>
  <c r="G56" i="1"/>
  <c r="E56" i="1"/>
  <c r="G55" i="1"/>
  <c r="E55" i="1"/>
  <c r="G54" i="1"/>
  <c r="E54" i="1"/>
  <c r="F41" i="1"/>
  <c r="D41" i="1"/>
  <c r="C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G341" i="4" l="1"/>
  <c r="E391" i="4"/>
  <c r="M643" i="4"/>
  <c r="G91" i="4"/>
  <c r="G493" i="4"/>
  <c r="E593" i="4"/>
  <c r="G41" i="4"/>
  <c r="E341" i="4"/>
  <c r="G442" i="4"/>
  <c r="E241" i="4"/>
  <c r="E41" i="4"/>
  <c r="E442" i="4"/>
  <c r="E544" i="4"/>
  <c r="E643" i="4"/>
  <c r="E191" i="3"/>
  <c r="E291" i="3"/>
  <c r="G391" i="3"/>
  <c r="G493" i="3"/>
  <c r="O544" i="3"/>
  <c r="E91" i="3"/>
  <c r="G191" i="3"/>
  <c r="G291" i="3"/>
  <c r="E593" i="3"/>
  <c r="G643" i="3"/>
  <c r="G91" i="3"/>
  <c r="E643" i="3"/>
  <c r="M643" i="3"/>
  <c r="E241" i="2"/>
  <c r="E391" i="2"/>
  <c r="G493" i="2"/>
  <c r="E291" i="2"/>
  <c r="E341" i="2"/>
  <c r="G391" i="2"/>
  <c r="G442" i="2"/>
  <c r="G643" i="2"/>
  <c r="G191" i="2"/>
  <c r="E643" i="2"/>
  <c r="E191" i="2"/>
  <c r="M643" i="2"/>
  <c r="G41" i="1"/>
  <c r="E241" i="1"/>
  <c r="E91" i="1"/>
  <c r="G91" i="1"/>
  <c r="G391" i="1"/>
  <c r="E442" i="1"/>
  <c r="O544" i="1"/>
  <c r="E714" i="1"/>
  <c r="G493" i="1"/>
  <c r="E643" i="1"/>
  <c r="O643" i="1"/>
  <c r="E41" i="1"/>
  <c r="E141" i="1"/>
  <c r="E191" i="1"/>
  <c r="G241" i="1"/>
  <c r="G341" i="1"/>
  <c r="E493" i="1"/>
  <c r="E544" i="1"/>
  <c r="G593" i="1"/>
  <c r="G643" i="1"/>
  <c r="G141" i="1"/>
  <c r="G544" i="1"/>
  <c r="M544" i="1"/>
  <c r="E693" i="1"/>
</calcChain>
</file>

<file path=xl/sharedStrings.xml><?xml version="1.0" encoding="utf-8"?>
<sst xmlns="http://schemas.openxmlformats.org/spreadsheetml/2006/main" count="3714" uniqueCount="300">
  <si>
    <t>Incidencia delictiva contra mujeres en enero 2022
Región 01: Acatlán</t>
  </si>
  <si>
    <t>Identificación de la región</t>
  </si>
  <si>
    <r>
      <t>Población</t>
    </r>
    <r>
      <rPr>
        <vertAlign val="superscript"/>
        <sz val="12"/>
        <color theme="0"/>
        <rFont val="Adelle Sans Light"/>
        <family val="3"/>
      </rPr>
      <t>1</t>
    </r>
  </si>
  <si>
    <r>
      <t>Total de delitos registrados mensualmente</t>
    </r>
    <r>
      <rPr>
        <vertAlign val="superscript"/>
        <sz val="12"/>
        <color theme="0"/>
        <rFont val="Adelle Sans Light"/>
        <family val="3"/>
      </rPr>
      <t>2</t>
    </r>
  </si>
  <si>
    <t>Tasa por cada 100,000 mujeres</t>
  </si>
  <si>
    <t>No. 1</t>
  </si>
  <si>
    <r>
      <t>Municipios</t>
    </r>
    <r>
      <rPr>
        <b/>
        <vertAlign val="superscript"/>
        <sz val="11"/>
        <color theme="1"/>
        <rFont val="Adelle Sans Light"/>
        <family val="3"/>
      </rPr>
      <t>3</t>
    </r>
  </si>
  <si>
    <t>Poblacion total 2020</t>
  </si>
  <si>
    <t>Población femenina 2020</t>
  </si>
  <si>
    <t>Proporción de mujeres/hombres</t>
  </si>
  <si>
    <t>Total de delitos registrados en enero</t>
  </si>
  <si>
    <t>Tasa de incidencia delictiva mensual</t>
  </si>
  <si>
    <t>Acatlán</t>
  </si>
  <si>
    <t>Ahuatlán</t>
  </si>
  <si>
    <t>Ahuehuetitla</t>
  </si>
  <si>
    <t>Albino Zertuche</t>
  </si>
  <si>
    <t>Atoyatempan</t>
  </si>
  <si>
    <t>Axutla</t>
  </si>
  <si>
    <t xml:space="preserve">Chigmecatitlán </t>
  </si>
  <si>
    <t xml:space="preserve">Chila  </t>
  </si>
  <si>
    <t>Chila de la Sal</t>
  </si>
  <si>
    <t>Chinantla</t>
  </si>
  <si>
    <t>Coatzingo</t>
  </si>
  <si>
    <t>Cuayuca de Andrade</t>
  </si>
  <si>
    <t>Guadalupe</t>
  </si>
  <si>
    <t>Huatlatlauca</t>
  </si>
  <si>
    <t>Huehuetlán el Grande</t>
  </si>
  <si>
    <t>Huitziltepec</t>
  </si>
  <si>
    <t>La Magdalena Tlatlauquitepec</t>
  </si>
  <si>
    <t>Molcaxac</t>
  </si>
  <si>
    <t>Petlalcingo</t>
  </si>
  <si>
    <t>Piaxtla</t>
  </si>
  <si>
    <t>San Jerónimo Xayacatlán</t>
  </si>
  <si>
    <t>San Juan Atzompa</t>
  </si>
  <si>
    <t>San Miguel Ixtitlán</t>
  </si>
  <si>
    <t>San Pablo Anicano</t>
  </si>
  <si>
    <t>San Pedro Yeloixtlahuaca</t>
  </si>
  <si>
    <t>Santa Catarina Tlatempan</t>
  </si>
  <si>
    <t>Santa Inés Ahuatempan</t>
  </si>
  <si>
    <t>Tecomatlán</t>
  </si>
  <si>
    <t>Tehuitzingo</t>
  </si>
  <si>
    <t>Teopantlán</t>
  </si>
  <si>
    <t>Tepexi de Rodríguez</t>
  </si>
  <si>
    <t>Tepeyahualco de  Cuauhtémoc</t>
  </si>
  <si>
    <t>Totoltepec de Guerrero</t>
  </si>
  <si>
    <t>Tulcingo</t>
  </si>
  <si>
    <t>Tzicatlacoyan</t>
  </si>
  <si>
    <t>Xayacatlán de Bravo</t>
  </si>
  <si>
    <t>Zacapala</t>
  </si>
  <si>
    <t>Total región 01</t>
  </si>
  <si>
    <t>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</si>
  <si>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febrero 2022
Región 01: Acatlán</t>
  </si>
  <si>
    <t>Total de delitos registrados en febrero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</si>
  <si>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2022 con corte al 28 de febrero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</si>
  <si>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marzo 2022
Región 01: Acatlán</t>
  </si>
  <si>
    <t>Incidencia delictiva contra mujeres en abril 2022
Región 01: Acatlán</t>
  </si>
  <si>
    <t>Total de delitos registrados en abril</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</si>
  <si>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mayo de 2022 con corte al 30 de abril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</si>
  <si>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mayo 2022
Región 01: Acatlán</t>
  </si>
  <si>
    <t>Total de delitos registrados en mayo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</si>
  <si>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junio de 2022 con corte al 31 de mayo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</si>
  <si>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junio 2022
Región 01: Acatlán</t>
  </si>
  <si>
    <t>Incidencia delictiva contra mujeres en julio 2022
Región 01: Acatlán</t>
  </si>
  <si>
    <t>Total de delitos registrados en julio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</si>
  <si>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agosto de 2022 con corte al 31 de julio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</si>
  <si>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agosto 2022
Región 01: Acatlán</t>
  </si>
  <si>
    <t>Población total 2020</t>
  </si>
  <si>
    <t>Total de delitos registrados en agosto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</si>
  <si>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septiembre de 2022 con corte al 30 de agosto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</si>
  <si>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septiembre 2022
Región 01: Acatlán</t>
  </si>
  <si>
    <t>Total de delitos registrados en septiembre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</si>
  <si>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octubre de 2022 con corte al 30 de septiembre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</si>
  <si>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octubre 2022
Región 01: Acatlán</t>
  </si>
  <si>
    <t>Total de delitos registrados en octubre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</si>
  <si>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noviembre de 2022 con corte al 31 de octubre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</si>
  <si>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01: Acatlán</t>
  </si>
  <si>
    <t>Total de delitos registrados en noviembre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</si>
  <si>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30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</si>
  <si>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diciembre 2022
Región 01: Acatlán</t>
  </si>
  <si>
    <t>Total de delitos registrados en diciembre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</si>
  <si>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enero de 2023 con corte al 31 de diciembre de 2022.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</si>
  <si>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enero 2023
Región 01: Acatlán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</si>
  <si>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2023 con corte al 31 de enero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</si>
  <si>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febrero 2023
Región 01: Acatlán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</si>
  <si>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2023 con corte al 28 de febrero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</si>
  <si>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Ajalpan</t>
  </si>
  <si>
    <t>Altepexi</t>
  </si>
  <si>
    <t>Caltepec</t>
  </si>
  <si>
    <t>Cañada Morelos</t>
  </si>
  <si>
    <t>Chapulco</t>
  </si>
  <si>
    <t>Coxcatlán</t>
  </si>
  <si>
    <t>Coyomeapan</t>
  </si>
  <si>
    <t>Eloxochitlán</t>
  </si>
  <si>
    <t>General Felipe Ángeles</t>
  </si>
  <si>
    <t>Nicolás Bravo</t>
  </si>
  <si>
    <t>Palmar de Bravo</t>
  </si>
  <si>
    <t>Quecholac</t>
  </si>
  <si>
    <t>San Antonio Cañada</t>
  </si>
  <si>
    <t>San Gabriel Chilac</t>
  </si>
  <si>
    <t>San José Miahuatlán</t>
  </si>
  <si>
    <t>San Sebastián Tlacotepec</t>
  </si>
  <si>
    <t>Vicente Guerrero</t>
  </si>
  <si>
    <t>Zapotitlán</t>
  </si>
  <si>
    <t>Zinacatepec</t>
  </si>
  <si>
    <t>Zoquitlán</t>
  </si>
  <si>
    <t>Total región 02</t>
  </si>
  <si>
    <t>Atlixco</t>
  </si>
  <si>
    <t>Acteopan</t>
  </si>
  <si>
    <t>Atzala</t>
  </si>
  <si>
    <t>Atzitzihuacán</t>
  </si>
  <si>
    <t>Chiautla</t>
  </si>
  <si>
    <t>Chietla</t>
  </si>
  <si>
    <t>Cohetzala</t>
  </si>
  <si>
    <t>Cohuecan</t>
  </si>
  <si>
    <t>Epatlán</t>
  </si>
  <si>
    <t>Huaquechula</t>
  </si>
  <si>
    <t>Huehuetlán el Chico</t>
  </si>
  <si>
    <t>Ixcamilpa de Guerrero</t>
  </si>
  <si>
    <t>Izúcar de Matamoros</t>
  </si>
  <si>
    <t>Jolalpan</t>
  </si>
  <si>
    <t>Ocoyucan</t>
  </si>
  <si>
    <t>San Diego la Mesa Tochimiltzingo</t>
  </si>
  <si>
    <t>San Martín Totoltepec</t>
  </si>
  <si>
    <t>Santa  Isabel Cholula</t>
  </si>
  <si>
    <t>Teotlalco</t>
  </si>
  <si>
    <t>Tepemaxalco</t>
  </si>
  <si>
    <t>Tepeojuma</t>
  </si>
  <si>
    <t>Tepexco</t>
  </si>
  <si>
    <t>Tianguismanalco</t>
  </si>
  <si>
    <t>Tilapa</t>
  </si>
  <si>
    <t>Tlapanalá</t>
  </si>
  <si>
    <t>Tochimilco</t>
  </si>
  <si>
    <t>Xicotlán</t>
  </si>
  <si>
    <t>Xochiltepec</t>
  </si>
  <si>
    <t>Total región 03</t>
  </si>
  <si>
    <t>Chalchicomula de Sesma</t>
  </si>
  <si>
    <t xml:space="preserve">Aljojuca          </t>
  </si>
  <si>
    <t>Atzitzintla</t>
  </si>
  <si>
    <t>Chichiquila</t>
  </si>
  <si>
    <t>Chilchotla</t>
  </si>
  <si>
    <t>Cuyoaco</t>
  </si>
  <si>
    <t>Esperanza</t>
  </si>
  <si>
    <t>Guadalupe Victoria</t>
  </si>
  <si>
    <t>Lafragua</t>
  </si>
  <si>
    <t>Libres</t>
  </si>
  <si>
    <t xml:space="preserve">Mazalpitepec de Juárez </t>
  </si>
  <si>
    <t xml:space="preserve">Ocotepec </t>
  </si>
  <si>
    <t>Oriental</t>
  </si>
  <si>
    <t xml:space="preserve">Quimixtlán </t>
  </si>
  <si>
    <t>Rafael Lara Grajales</t>
  </si>
  <si>
    <t>San José Chiapa</t>
  </si>
  <si>
    <t>San Juan Atenco</t>
  </si>
  <si>
    <t>San Nicolás Buenos Aires</t>
  </si>
  <si>
    <t>San Salvador el Seco</t>
  </si>
  <si>
    <t>Tepeyahualco</t>
  </si>
  <si>
    <t>Tlachichuca</t>
  </si>
  <si>
    <t>Xiutetelco</t>
  </si>
  <si>
    <t>Total región 04</t>
  </si>
  <si>
    <t>Huauchinango</t>
  </si>
  <si>
    <t>Amixtlán</t>
  </si>
  <si>
    <t>Francisco Z. Mena</t>
  </si>
  <si>
    <t xml:space="preserve">Hermenegildo Galeana </t>
  </si>
  <si>
    <t>Honey</t>
  </si>
  <si>
    <t>Jalpan</t>
  </si>
  <si>
    <t>Jopala</t>
  </si>
  <si>
    <t>Juan Galindo</t>
  </si>
  <si>
    <t>Naupan</t>
  </si>
  <si>
    <t>Pahuatlán</t>
  </si>
  <si>
    <t>Pantepec</t>
  </si>
  <si>
    <t xml:space="preserve"> San Felipe Tepatlán</t>
  </si>
  <si>
    <t xml:space="preserve"> Tlacuilotepec</t>
  </si>
  <si>
    <t>Tlaola</t>
  </si>
  <si>
    <t>Tlapacoya</t>
  </si>
  <si>
    <t>Tlaxco</t>
  </si>
  <si>
    <t>Venustiano Carranza</t>
  </si>
  <si>
    <t xml:space="preserve"> Xicotepec</t>
  </si>
  <si>
    <t xml:space="preserve"> Zihuateutla</t>
  </si>
  <si>
    <t>Total región 05</t>
  </si>
  <si>
    <t>Puebla</t>
  </si>
  <si>
    <t>Amozoc</t>
  </si>
  <si>
    <t>Coronango</t>
  </si>
  <si>
    <t xml:space="preserve">Cuautlancingo  </t>
  </si>
  <si>
    <t>San Andrés Cholula</t>
  </si>
  <si>
    <t>San Pedro Cholula</t>
  </si>
  <si>
    <t>Total región 06</t>
  </si>
  <si>
    <t>San Martín Texmelucan</t>
  </si>
  <si>
    <t>Calpan</t>
  </si>
  <si>
    <t>Chiautzingo</t>
  </si>
  <si>
    <t>Domingo Arenas</t>
  </si>
  <si>
    <t>Huejotzingo</t>
  </si>
  <si>
    <t>Juan C. Bonilla</t>
  </si>
  <si>
    <t>Nealtican</t>
  </si>
  <si>
    <t>San Felipe Teotlalcingo</t>
  </si>
  <si>
    <t>San Gregorio Atzompa</t>
  </si>
  <si>
    <t>San Jerónimo Tecuanipan</t>
  </si>
  <si>
    <t>San Matías Tlalancaleca</t>
  </si>
  <si>
    <t>San Miguel Xoxtla</t>
  </si>
  <si>
    <t>San Nicolás de los Ranchos</t>
  </si>
  <si>
    <t>San Salvador el Verde</t>
  </si>
  <si>
    <t>Tlahuapan</t>
  </si>
  <si>
    <t>Tlaltenango</t>
  </si>
  <si>
    <t>Total región 07</t>
  </si>
  <si>
    <t>Tehuacán</t>
  </si>
  <si>
    <t xml:space="preserve">Atexcal      </t>
  </si>
  <si>
    <t>Coyotepec</t>
  </si>
  <si>
    <t>Ixcaquixtla</t>
  </si>
  <si>
    <t xml:space="preserve"> Juan N. Méndez</t>
  </si>
  <si>
    <t>Santiago Miahuatlán</t>
  </si>
  <si>
    <t xml:space="preserve">Tepanco de López </t>
  </si>
  <si>
    <t>Tlacotepec de Benito Juárez</t>
  </si>
  <si>
    <t xml:space="preserve"> Xochitlán de Todos Santos</t>
  </si>
  <si>
    <t>Yehualtepec</t>
  </si>
  <si>
    <t>Total región 08</t>
  </si>
  <si>
    <t>Tepeaca</t>
  </si>
  <si>
    <t>Acajete</t>
  </si>
  <si>
    <t>Acatzingo</t>
  </si>
  <si>
    <t>Cuapiaxtla de Madero</t>
  </si>
  <si>
    <t xml:space="preserve">Cuautinchán </t>
  </si>
  <si>
    <t xml:space="preserve">Los Reyes de Juárez </t>
  </si>
  <si>
    <t xml:space="preserve">Mixtla </t>
  </si>
  <si>
    <t>Nopalucan</t>
  </si>
  <si>
    <t xml:space="preserve">San Salvador Huixcolotla </t>
  </si>
  <si>
    <t>Santo Tomás Hueyotlipan</t>
  </si>
  <si>
    <t>Soltepec</t>
  </si>
  <si>
    <t xml:space="preserve">Tecali de Herrera </t>
  </si>
  <si>
    <t>Tecamachalco</t>
  </si>
  <si>
    <t>Tepatlaxco de Hidalgo</t>
  </si>
  <si>
    <t>Tlanepantla</t>
  </si>
  <si>
    <t>Tochtepec</t>
  </si>
  <si>
    <t>Total región 09</t>
  </si>
  <si>
    <t>Teziutlán</t>
  </si>
  <si>
    <t xml:space="preserve">Acateno </t>
  </si>
  <si>
    <t xml:space="preserve"> Atempan</t>
  </si>
  <si>
    <t>Ayotoxco de Guerrero</t>
  </si>
  <si>
    <t>Chignautla</t>
  </si>
  <si>
    <t>Cuetzalan del Progreso</t>
  </si>
  <si>
    <t>Hueyapan</t>
  </si>
  <si>
    <t>Hueytamalco</t>
  </si>
  <si>
    <t>Tenampulco</t>
  </si>
  <si>
    <t>Teteles de Avila Castillo</t>
  </si>
  <si>
    <t xml:space="preserve">Teziutlán </t>
  </si>
  <si>
    <t xml:space="preserve">Tlatlauquitepec </t>
  </si>
  <si>
    <t>Yaonáhuac</t>
  </si>
  <si>
    <t>Zacapoaxtla</t>
  </si>
  <si>
    <t xml:space="preserve"> Zaragoza</t>
  </si>
  <si>
    <t>Total región 10</t>
  </si>
  <si>
    <t>Zacatlán</t>
  </si>
  <si>
    <t>Ahuacatlán</t>
  </si>
  <si>
    <t>Ahuazotepec</t>
  </si>
  <si>
    <t>Aquixtla</t>
  </si>
  <si>
    <t>Atlequizayan</t>
  </si>
  <si>
    <t>Camocuautla</t>
  </si>
  <si>
    <t>Caxhuacan</t>
  </si>
  <si>
    <t>Chiconcuautla</t>
  </si>
  <si>
    <t>Chignahuapan</t>
  </si>
  <si>
    <t>Coatepec</t>
  </si>
  <si>
    <t>Cuautempan</t>
  </si>
  <si>
    <t>Huehuetla</t>
  </si>
  <si>
    <t>Hueytlalpan</t>
  </si>
  <si>
    <t>Huitzilan de Serdán</t>
  </si>
  <si>
    <t>Ixtacamaxtitlán</t>
  </si>
  <si>
    <t>Ixtepec</t>
  </si>
  <si>
    <t>Jonotla</t>
  </si>
  <si>
    <t>Nauzontla</t>
  </si>
  <si>
    <t>Olintla</t>
  </si>
  <si>
    <t>Tepango de Rodríguez</t>
  </si>
  <si>
    <t>Tepetzintla</t>
  </si>
  <si>
    <t>Tetela de Ocampo</t>
  </si>
  <si>
    <t>Tuzamapan de Galeana</t>
  </si>
  <si>
    <t xml:space="preserve"> Xochiapulco</t>
  </si>
  <si>
    <t>Xochitlán de Vicente Suárez</t>
  </si>
  <si>
    <t>Zapotitlán de Méndez</t>
  </si>
  <si>
    <t xml:space="preserve">Zautla </t>
  </si>
  <si>
    <t>Zongozotla</t>
  </si>
  <si>
    <t>Zoquiapan</t>
  </si>
  <si>
    <t>Total región 11</t>
  </si>
  <si>
    <t>Región</t>
  </si>
  <si>
    <t>01 Acatlán</t>
  </si>
  <si>
    <t xml:space="preserve">San Jerónimo Xayacatlán </t>
  </si>
  <si>
    <t>02 Ajalpan</t>
  </si>
  <si>
    <t>03 Atlixco</t>
  </si>
  <si>
    <t>04 Chalchicomula de Sesma</t>
  </si>
  <si>
    <t>Aljojuca</t>
  </si>
  <si>
    <t>05 Huauchinango</t>
  </si>
  <si>
    <t>Tlacuilotepec</t>
  </si>
  <si>
    <t>Xicotepec</t>
  </si>
  <si>
    <t>06 Puebla</t>
  </si>
  <si>
    <t>1 Los municipios resaltados en rosa fueron declarados con Alerta de Violencia de Género contra las Mujeres en abril de 2019.</t>
  </si>
  <si>
    <r>
      <t>3 principales municipios con mayor cantidad de delitos contra mujeres en el mes de febrero</t>
    </r>
    <r>
      <rPr>
        <b/>
        <vertAlign val="superscript"/>
        <sz val="11"/>
        <color rgb="FFFFFFFF"/>
        <rFont val="Adelle Sans Light"/>
        <family val="3"/>
      </rPr>
      <t>1</t>
    </r>
  </si>
  <si>
    <r>
      <t>Total de delitos registrados mensualmente</t>
    </r>
    <r>
      <rPr>
        <vertAlign val="superscript"/>
        <sz val="11"/>
        <color rgb="FFFFFFFF"/>
        <rFont val="Adelle Sans Light"/>
        <family val="3"/>
      </rPr>
      <t>2</t>
    </r>
  </si>
  <si>
    <r>
      <t>3 principales municipios con tasa de incidencia delictiva más alta en el mes de febrero</t>
    </r>
    <r>
      <rPr>
        <b/>
        <vertAlign val="superscript"/>
        <sz val="11"/>
        <color rgb="FFFFFFFF"/>
        <rFont val="Adelle Sans Light"/>
        <family val="3"/>
      </rPr>
      <t>2</t>
    </r>
  </si>
  <si>
    <t>07 San Martín Texmelucan</t>
  </si>
  <si>
    <t>08 Tehuacán</t>
  </si>
  <si>
    <t>09 Tepeaca</t>
  </si>
  <si>
    <t xml:space="preserve">Tepeaca </t>
  </si>
  <si>
    <t>Cuautinchán</t>
  </si>
  <si>
    <t>10 Teziutlán</t>
  </si>
  <si>
    <t>Teteles de Ávila Castillo</t>
  </si>
  <si>
    <t>11 Zacatlán</t>
  </si>
  <si>
    <r>
      <t xml:space="preserve">2 La metodología del cálculo de la tasas de incidencia delictiva se encuentra en la sección </t>
    </r>
    <r>
      <rPr>
        <i/>
        <sz val="9"/>
        <color rgb="FF000000"/>
        <rFont val="Adelle Sans Light"/>
        <family val="3"/>
      </rPr>
      <t>2)Metodología</t>
    </r>
    <r>
      <rPr>
        <sz val="9"/>
        <color rgb="FF000000"/>
        <rFont val="Adelle Sans Light"/>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</si>
</sst>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Arial"/>
    </font>
    <font>
      <b/>
      <sz val="14"/>
      <color theme="0"/>
      <name val="Adelle Sans Light"/>
      <family val="3"/>
    </font>
    <font>
      <sz val="11"/>
      <name val="Arial"/>
      <family val="2"/>
    </font>
    <font>
      <sz val="11"/>
      <color theme="1"/>
      <name val="Adelle Sans Light"/>
      <family val="3"/>
    </font>
    <font>
      <b/>
      <sz val="12"/>
      <color theme="0"/>
      <name val="Adelle Sans Light"/>
      <family val="3"/>
    </font>
    <font>
      <sz val="11"/>
      <name val="Adelle Sans Light"/>
      <family val="3"/>
    </font>
    <font>
      <sz val="12"/>
      <color theme="0"/>
      <name val="Adelle Sans Light"/>
      <family val="3"/>
    </font>
    <font>
      <vertAlign val="superscript"/>
      <sz val="12"/>
      <color theme="0"/>
      <name val="Adelle Sans Light"/>
      <family val="3"/>
    </font>
    <font>
      <b/>
      <sz val="11"/>
      <color theme="1"/>
      <name val="Adelle Sans Light"/>
      <family val="3"/>
    </font>
    <font>
      <b/>
      <vertAlign val="superscript"/>
      <sz val="11"/>
      <color theme="1"/>
      <name val="Adelle Sans Light"/>
      <family val="3"/>
    </font>
    <font>
      <b/>
      <sz val="14"/>
      <color theme="1"/>
      <name val="Adelle Sans Light"/>
      <family val="3"/>
    </font>
    <font>
      <sz val="10"/>
      <color theme="1"/>
      <name val="Adelle Sans Light"/>
      <family val="3"/>
    </font>
    <font>
      <b/>
      <sz val="10"/>
      <color theme="1"/>
      <name val="Adelle Sans Light"/>
      <family val="3"/>
    </font>
    <font>
      <sz val="9"/>
      <color theme="1"/>
      <name val="Adelle Sans Light"/>
      <family val="3"/>
    </font>
    <font>
      <sz val="11"/>
      <color rgb="FF000000"/>
      <name val="Adelle Sans Light"/>
      <family val="3"/>
    </font>
    <font>
      <b/>
      <sz val="11"/>
      <color rgb="FFFFFFFF"/>
      <name val="Adelle Sans Light"/>
      <family val="3"/>
    </font>
    <font>
      <b/>
      <vertAlign val="superscript"/>
      <sz val="11"/>
      <color rgb="FFFFFFFF"/>
      <name val="Adelle Sans Light"/>
      <family val="3"/>
    </font>
    <font>
      <sz val="11"/>
      <color rgb="FFFFFFFF"/>
      <name val="Adelle Sans Light"/>
      <family val="3"/>
    </font>
    <font>
      <vertAlign val="superscript"/>
      <sz val="11"/>
      <color rgb="FFFFFFFF"/>
      <name val="Adelle Sans Light"/>
      <family val="3"/>
    </font>
    <font>
      <b/>
      <sz val="11"/>
      <color rgb="FF5B4F63"/>
      <name val="Adelle Sans Light"/>
      <family val="3"/>
    </font>
    <font>
      <sz val="9"/>
      <color rgb="FF000000"/>
      <name val="Adelle Sans Light"/>
      <family val="3"/>
    </font>
    <font>
      <i/>
      <sz val="9"/>
      <color rgb="FF000000"/>
      <name val="Adelle Sans Light"/>
      <family val="3"/>
    </font>
  </fonts>
  <fills count="9">
    <fill>
      <patternFill patternType="none"/>
    </fill>
    <fill>
      <patternFill patternType="gray125"/>
    </fill>
    <fill>
      <patternFill patternType="solid">
        <fgColor rgb="FF5B4F63"/>
        <bgColor rgb="FF5B4F63"/>
      </patternFill>
    </fill>
    <fill>
      <patternFill patternType="solid">
        <fgColor rgb="FFE5E1E7"/>
        <bgColor rgb="FFE5E1E7"/>
      </patternFill>
    </fill>
    <fill>
      <patternFill patternType="solid">
        <fgColor rgb="FFFEB6B0"/>
        <bgColor rgb="FFFEB6B0"/>
      </patternFill>
    </fill>
    <fill>
      <patternFill patternType="solid">
        <fgColor rgb="FFFFFFFF"/>
        <bgColor rgb="FFFFFFFF"/>
      </patternFill>
    </fill>
    <fill>
      <patternFill patternType="solid">
        <fgColor rgb="FF5B4F63"/>
        <bgColor indexed="64"/>
      </patternFill>
    </fill>
    <fill>
      <patternFill patternType="solid">
        <fgColor rgb="FFE5E1E7"/>
        <bgColor indexed="64"/>
      </patternFill>
    </fill>
    <fill>
      <patternFill patternType="solid">
        <fgColor rgb="FFD99694"/>
        <bgColor indexed="64"/>
      </patternFill>
    </fill>
  </fills>
  <borders count="41">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diagonal/>
    </border>
    <border>
      <left style="thin">
        <color theme="0"/>
      </left>
      <right style="thin">
        <color theme="0"/>
      </right>
      <top style="thin">
        <color theme="0"/>
      </top>
      <bottom/>
      <diagonal/>
    </border>
    <border>
      <left style="thin">
        <color rgb="FF5B4F63"/>
      </left>
      <right style="thin">
        <color rgb="FF5B4F63"/>
      </right>
      <top style="thin">
        <color rgb="FF5B4F63"/>
      </top>
      <bottom style="thin">
        <color rgb="FF5B4F63"/>
      </bottom>
      <diagonal/>
    </border>
    <border>
      <left style="thin">
        <color rgb="FF5B4F63"/>
      </left>
      <right style="thin">
        <color rgb="FF5B4F63"/>
      </right>
      <top style="thin">
        <color rgb="FF5B4F63"/>
      </top>
      <bottom/>
      <diagonal/>
    </border>
    <border>
      <left style="thin">
        <color rgb="FF5B4F63"/>
      </left>
      <right style="thin">
        <color rgb="FF5B4F63"/>
      </right>
      <top/>
      <bottom/>
      <diagonal/>
    </border>
    <border>
      <left style="thin">
        <color rgb="FF5B4F63"/>
      </left>
      <right style="thin">
        <color rgb="FF5B4F63"/>
      </right>
      <top/>
      <bottom style="thin">
        <color rgb="FF5B4F63"/>
      </bottom>
      <diagonal/>
    </border>
    <border>
      <left style="medium">
        <color rgb="FF5B4F63"/>
      </left>
      <right/>
      <top style="medium">
        <color rgb="FF5B4F63"/>
      </top>
      <bottom/>
      <diagonal/>
    </border>
    <border>
      <left/>
      <right/>
      <top style="medium">
        <color rgb="FF5B4F63"/>
      </top>
      <bottom/>
      <diagonal/>
    </border>
    <border>
      <left/>
      <right style="medium">
        <color rgb="FF5B4F63"/>
      </right>
      <top style="medium">
        <color rgb="FF5B4F63"/>
      </top>
      <bottom/>
      <diagonal/>
    </border>
    <border>
      <left style="medium">
        <color rgb="FF5B4F63"/>
      </left>
      <right/>
      <top/>
      <bottom/>
      <diagonal/>
    </border>
    <border>
      <left/>
      <right style="medium">
        <color rgb="FF5B4F63"/>
      </right>
      <top/>
      <bottom/>
      <diagonal/>
    </border>
    <border>
      <left style="medium">
        <color rgb="FF5B4F63"/>
      </left>
      <right/>
      <top/>
      <bottom style="medium">
        <color rgb="FF5B4F63"/>
      </bottom>
      <diagonal/>
    </border>
    <border>
      <left/>
      <right/>
      <top/>
      <bottom style="medium">
        <color rgb="FF5B4F63"/>
      </bottom>
      <diagonal/>
    </border>
    <border>
      <left/>
      <right style="medium">
        <color rgb="FF5B4F63"/>
      </right>
      <top/>
      <bottom style="medium">
        <color rgb="FF5B4F63"/>
      </bottom>
      <diagonal/>
    </border>
    <border>
      <left style="thin">
        <color rgb="FF000000"/>
      </left>
      <right style="thin">
        <color rgb="FF000000"/>
      </right>
      <top style="thin">
        <color rgb="FF000000"/>
      </top>
      <bottom style="thin">
        <color rgb="FF000000"/>
      </bottom>
      <diagonal/>
    </border>
    <border>
      <left style="thin">
        <color rgb="FF5B4F63"/>
      </left>
      <right style="thin">
        <color rgb="FF000000"/>
      </right>
      <top style="thin">
        <color rgb="FF5B4F63"/>
      </top>
      <bottom/>
      <diagonal/>
    </border>
    <border>
      <left style="thin">
        <color rgb="FF5B4F63"/>
      </left>
      <right style="thin">
        <color rgb="FF000000"/>
      </right>
      <top/>
      <bottom/>
      <diagonal/>
    </border>
    <border>
      <left style="thin">
        <color rgb="FF5B4F63"/>
      </left>
      <right style="thin">
        <color rgb="FF000000"/>
      </right>
      <top/>
      <bottom style="thin">
        <color rgb="FF5B4F63"/>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5B4F63"/>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5B4F63"/>
      </right>
      <top style="thin">
        <color rgb="FF000000"/>
      </top>
      <bottom style="thin">
        <color rgb="FF000000"/>
      </bottom>
      <diagonal/>
    </border>
    <border>
      <left style="thin">
        <color rgb="FF5B4F63"/>
      </left>
      <right style="thin">
        <color rgb="FF5B4F63"/>
      </right>
      <top style="thin">
        <color rgb="FF5B4F63"/>
      </top>
      <bottom style="thin">
        <color rgb="FF000000"/>
      </bottom>
      <diagonal/>
    </border>
    <border>
      <left style="medium">
        <color rgb="FF5B4F63"/>
      </left>
      <right/>
      <top style="thin">
        <color rgb="FF000000"/>
      </top>
      <bottom/>
      <diagonal/>
    </border>
    <border>
      <left/>
      <right/>
      <top style="thin">
        <color rgb="FF000000"/>
      </top>
      <bottom/>
      <diagonal/>
    </border>
    <border>
      <left/>
      <right style="medium">
        <color rgb="FF5B4F63"/>
      </right>
      <top style="thin">
        <color rgb="FF000000"/>
      </top>
      <bottom/>
      <diagonal/>
    </border>
    <border>
      <left style="thin">
        <color rgb="FF000000"/>
      </left>
      <right style="thin">
        <color rgb="FF000000"/>
      </right>
      <top style="thin">
        <color rgb="FF5B4F63"/>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s>
  <cellStyleXfs count="1">
    <xf numFmtId="0" fontId="0" fillId="0" borderId="0"/>
  </cellStyleXfs>
  <cellXfs count="111">
    <xf numFmtId="0" fontId="0" fillId="0" borderId="0" xfId="0"/>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3" fillId="0" borderId="0" xfId="0" applyFont="1"/>
    <xf numFmtId="0" fontId="4" fillId="2" borderId="4" xfId="0" applyFont="1" applyFill="1" applyBorder="1" applyAlignment="1">
      <alignment horizontal="center" vertical="center"/>
    </xf>
    <xf numFmtId="0" fontId="5" fillId="0" borderId="5" xfId="0" applyFont="1" applyBorder="1"/>
    <xf numFmtId="0" fontId="6" fillId="2" borderId="4" xfId="0" applyFont="1" applyFill="1" applyBorder="1" applyAlignment="1">
      <alignment horizontal="center" vertical="center"/>
    </xf>
    <xf numFmtId="0" fontId="5" fillId="0" borderId="6" xfId="0" applyFont="1" applyBorder="1"/>
    <xf numFmtId="0" fontId="6" fillId="2" borderId="4"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8" fillId="3" borderId="8" xfId="0" applyFont="1" applyFill="1" applyBorder="1" applyAlignment="1">
      <alignment horizontal="center" vertical="center"/>
    </xf>
    <xf numFmtId="0" fontId="8"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1" fillId="4" borderId="8" xfId="0" applyFont="1" applyFill="1" applyBorder="1" applyAlignment="1">
      <alignment wrapText="1"/>
    </xf>
    <xf numFmtId="164" fontId="11" fillId="4" borderId="8" xfId="0" applyNumberFormat="1" applyFont="1" applyFill="1" applyBorder="1" applyAlignment="1">
      <alignment horizontal="right"/>
    </xf>
    <xf numFmtId="2" fontId="11" fillId="4" borderId="8" xfId="0" applyNumberFormat="1" applyFont="1" applyFill="1" applyBorder="1" applyAlignment="1">
      <alignment horizontal="right"/>
    </xf>
    <xf numFmtId="0" fontId="11" fillId="4" borderId="8" xfId="0" applyFont="1" applyFill="1" applyBorder="1" applyAlignment="1">
      <alignment horizontal="right"/>
    </xf>
    <xf numFmtId="2" fontId="11" fillId="4" borderId="8" xfId="0" applyNumberFormat="1" applyFont="1" applyFill="1" applyBorder="1"/>
    <xf numFmtId="0" fontId="5" fillId="0" borderId="10" xfId="0" applyFont="1" applyBorder="1"/>
    <xf numFmtId="0" fontId="11" fillId="0" borderId="8" xfId="0" applyFont="1" applyBorder="1" applyAlignment="1">
      <alignment wrapText="1"/>
    </xf>
    <xf numFmtId="164" fontId="11" fillId="0" borderId="8" xfId="0" applyNumberFormat="1" applyFont="1" applyBorder="1" applyAlignment="1">
      <alignment horizontal="right"/>
    </xf>
    <xf numFmtId="2" fontId="11" fillId="0" borderId="8" xfId="0" applyNumberFormat="1" applyFont="1" applyBorder="1" applyAlignment="1">
      <alignment horizontal="right"/>
    </xf>
    <xf numFmtId="0" fontId="11" fillId="0" borderId="8" xfId="0" applyFont="1" applyBorder="1" applyAlignment="1">
      <alignment horizontal="right"/>
    </xf>
    <xf numFmtId="2" fontId="11" fillId="0" borderId="8" xfId="0" applyNumberFormat="1" applyFont="1" applyBorder="1"/>
    <xf numFmtId="164" fontId="11" fillId="4" borderId="8" xfId="0" applyNumberFormat="1" applyFont="1" applyFill="1" applyBorder="1" applyAlignment="1">
      <alignment horizontal="right" wrapText="1"/>
    </xf>
    <xf numFmtId="0" fontId="5" fillId="0" borderId="11" xfId="0" applyFont="1" applyBorder="1"/>
    <xf numFmtId="0" fontId="12" fillId="0" borderId="8" xfId="0" applyFont="1" applyBorder="1" applyAlignment="1">
      <alignment wrapText="1"/>
    </xf>
    <xf numFmtId="164" fontId="11" fillId="0" borderId="8" xfId="0" applyNumberFormat="1" applyFont="1" applyBorder="1" applyAlignment="1">
      <alignment wrapText="1"/>
    </xf>
    <xf numFmtId="2" fontId="11" fillId="0" borderId="8" xfId="0" applyNumberFormat="1" applyFont="1" applyBorder="1" applyAlignment="1">
      <alignment wrapText="1"/>
    </xf>
    <xf numFmtId="0" fontId="13" fillId="0" borderId="12" xfId="0" applyFont="1" applyBorder="1" applyAlignment="1">
      <alignment horizontal="left" wrapText="1"/>
    </xf>
    <xf numFmtId="0" fontId="5" fillId="0" borderId="13" xfId="0" applyFont="1" applyBorder="1"/>
    <xf numFmtId="0" fontId="5" fillId="0" borderId="14" xfId="0" applyFont="1" applyBorder="1"/>
    <xf numFmtId="0" fontId="13" fillId="0" borderId="0" xfId="0" applyFont="1"/>
    <xf numFmtId="0" fontId="5" fillId="0" borderId="15" xfId="0" applyFont="1" applyBorder="1"/>
    <xf numFmtId="0" fontId="3" fillId="0" borderId="0" xfId="0" applyFont="1"/>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3" fillId="0" borderId="0" xfId="0" applyFont="1" applyAlignment="1">
      <alignment horizontal="right"/>
    </xf>
    <xf numFmtId="1" fontId="11" fillId="4" borderId="8" xfId="0" applyNumberFormat="1" applyFont="1" applyFill="1" applyBorder="1" applyAlignment="1">
      <alignment horizontal="right"/>
    </xf>
    <xf numFmtId="1" fontId="11" fillId="0" borderId="8" xfId="0" applyNumberFormat="1" applyFont="1" applyBorder="1" applyAlignment="1">
      <alignment horizontal="right"/>
    </xf>
    <xf numFmtId="1" fontId="11" fillId="4" borderId="8" xfId="0" applyNumberFormat="1" applyFont="1" applyFill="1" applyBorder="1" applyAlignment="1">
      <alignment wrapText="1"/>
    </xf>
    <xf numFmtId="1" fontId="11" fillId="0" borderId="8" xfId="0" applyNumberFormat="1" applyFont="1" applyBorder="1" applyAlignment="1">
      <alignment wrapText="1"/>
    </xf>
    <xf numFmtId="0" fontId="3" fillId="4" borderId="20" xfId="0" applyFont="1" applyFill="1" applyBorder="1" applyAlignment="1">
      <alignment wrapText="1"/>
    </xf>
    <xf numFmtId="164" fontId="3" fillId="4" borderId="20" xfId="0" applyNumberFormat="1" applyFont="1" applyFill="1" applyBorder="1"/>
    <xf numFmtId="0" fontId="3" fillId="0" borderId="20" xfId="0" applyFont="1" applyBorder="1"/>
    <xf numFmtId="164" fontId="3" fillId="0" borderId="20" xfId="0" applyNumberFormat="1" applyFont="1" applyBorder="1"/>
    <xf numFmtId="0" fontId="3" fillId="4" borderId="20" xfId="0" applyFont="1" applyFill="1" applyBorder="1"/>
    <xf numFmtId="0" fontId="3" fillId="0" borderId="20" xfId="0" applyFont="1" applyBorder="1" applyAlignment="1">
      <alignment wrapText="1"/>
    </xf>
    <xf numFmtId="164" fontId="3" fillId="0" borderId="20" xfId="0" applyNumberFormat="1" applyFont="1" applyBorder="1" applyAlignment="1">
      <alignment wrapText="1"/>
    </xf>
    <xf numFmtId="164" fontId="12" fillId="0" borderId="8" xfId="0" applyNumberFormat="1" applyFont="1" applyBorder="1" applyAlignment="1">
      <alignment wrapText="1"/>
    </xf>
    <xf numFmtId="2" fontId="12" fillId="0" borderId="8" xfId="0" applyNumberFormat="1" applyFont="1" applyBorder="1" applyAlignment="1">
      <alignment horizontal="right"/>
    </xf>
    <xf numFmtId="1" fontId="12" fillId="0" borderId="8" xfId="0" applyNumberFormat="1" applyFont="1" applyBorder="1" applyAlignment="1">
      <alignment horizontal="right"/>
    </xf>
    <xf numFmtId="2" fontId="12" fillId="0" borderId="8" xfId="0" applyNumberFormat="1" applyFont="1" applyBorder="1" applyAlignment="1">
      <alignment wrapText="1"/>
    </xf>
    <xf numFmtId="0" fontId="8" fillId="0" borderId="20" xfId="0" applyFont="1" applyBorder="1" applyAlignment="1">
      <alignment wrapText="1"/>
    </xf>
    <xf numFmtId="164" fontId="8" fillId="0" borderId="20" xfId="0" applyNumberFormat="1" applyFont="1" applyBorder="1" applyAlignment="1">
      <alignment wrapText="1"/>
    </xf>
    <xf numFmtId="164" fontId="8" fillId="5" borderId="20" xfId="0" applyNumberFormat="1" applyFont="1" applyFill="1" applyBorder="1" applyAlignment="1">
      <alignment horizontal="right"/>
    </xf>
    <xf numFmtId="2" fontId="12" fillId="0" borderId="8" xfId="0" applyNumberFormat="1" applyFont="1" applyBorder="1"/>
    <xf numFmtId="0" fontId="8" fillId="5" borderId="20" xfId="0" applyFont="1" applyFill="1" applyBorder="1" applyAlignment="1">
      <alignment horizontal="right"/>
    </xf>
    <xf numFmtId="0" fontId="14" fillId="0" borderId="20" xfId="0" applyFont="1" applyBorder="1"/>
    <xf numFmtId="0" fontId="14" fillId="4" borderId="20" xfId="0" applyFont="1" applyFill="1" applyBorder="1"/>
    <xf numFmtId="164" fontId="12" fillId="0" borderId="8" xfId="0" applyNumberFormat="1" applyFont="1" applyBorder="1" applyAlignment="1">
      <alignment horizontal="right"/>
    </xf>
    <xf numFmtId="0" fontId="10" fillId="3" borderId="21"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3" fillId="0" borderId="20" xfId="0" applyFont="1" applyBorder="1" applyAlignment="1">
      <alignment horizontal="left"/>
    </xf>
    <xf numFmtId="0" fontId="3" fillId="4" borderId="20" xfId="0" applyFont="1" applyFill="1" applyBorder="1" applyAlignment="1">
      <alignment horizontal="left"/>
    </xf>
    <xf numFmtId="0" fontId="8" fillId="0" borderId="20" xfId="0" applyFont="1" applyBorder="1"/>
    <xf numFmtId="0" fontId="15" fillId="6" borderId="20" xfId="0" applyFont="1" applyFill="1" applyBorder="1" applyAlignment="1">
      <alignment horizontal="center" vertical="center" wrapText="1" readingOrder="1"/>
    </xf>
    <xf numFmtId="0" fontId="15" fillId="6" borderId="24" xfId="0" applyFont="1" applyFill="1" applyBorder="1" applyAlignment="1">
      <alignment horizontal="center" vertical="center" wrapText="1" readingOrder="1"/>
    </xf>
    <xf numFmtId="0" fontId="15" fillId="6" borderId="25" xfId="0" applyFont="1" applyFill="1" applyBorder="1" applyAlignment="1">
      <alignment horizontal="center" vertical="center" wrapText="1" readingOrder="1"/>
    </xf>
    <xf numFmtId="0" fontId="17" fillId="6" borderId="26" xfId="0" applyFont="1" applyFill="1" applyBorder="1" applyAlignment="1">
      <alignment horizontal="center" vertical="center" wrapText="1" readingOrder="1"/>
    </xf>
    <xf numFmtId="0" fontId="19" fillId="7" borderId="27" xfId="0" applyFont="1" applyFill="1" applyBorder="1" applyAlignment="1">
      <alignment horizontal="center" vertical="center" wrapText="1" readingOrder="1"/>
    </xf>
    <xf numFmtId="0" fontId="19" fillId="0" borderId="30" xfId="0" applyFont="1" applyBorder="1" applyAlignment="1">
      <alignment horizontal="center" vertical="center" wrapText="1" readingOrder="1"/>
    </xf>
    <xf numFmtId="0" fontId="14" fillId="8" borderId="8" xfId="0" applyFont="1" applyFill="1" applyBorder="1" applyAlignment="1">
      <alignment horizontal="left" wrapText="1" readingOrder="1"/>
    </xf>
    <xf numFmtId="0" fontId="14" fillId="8" borderId="8" xfId="0" applyFont="1" applyFill="1" applyBorder="1" applyAlignment="1">
      <alignment horizontal="center" wrapText="1" readingOrder="1"/>
    </xf>
    <xf numFmtId="0" fontId="14" fillId="0" borderId="8" xfId="0" applyFont="1" applyBorder="1" applyAlignment="1">
      <alignment horizontal="left" vertical="center" wrapText="1" readingOrder="1"/>
    </xf>
    <xf numFmtId="0" fontId="14" fillId="0" borderId="8" xfId="0" applyFont="1" applyBorder="1" applyAlignment="1">
      <alignment horizontal="center" vertical="center" wrapText="1" readingOrder="1"/>
    </xf>
    <xf numFmtId="0" fontId="19" fillId="7" borderId="28" xfId="0" applyFont="1" applyFill="1" applyBorder="1" applyAlignment="1">
      <alignment horizontal="center" vertical="center" wrapText="1" readingOrder="1"/>
    </xf>
    <xf numFmtId="0" fontId="14" fillId="0" borderId="8" xfId="0" applyFont="1" applyBorder="1" applyAlignment="1">
      <alignment horizontal="left" wrapText="1" readingOrder="1"/>
    </xf>
    <xf numFmtId="0" fontId="14" fillId="0" borderId="8" xfId="0" applyFont="1" applyBorder="1" applyAlignment="1">
      <alignment horizontal="center" wrapText="1" readingOrder="1"/>
    </xf>
    <xf numFmtId="0" fontId="19" fillId="7" borderId="29" xfId="0" applyFont="1" applyFill="1" applyBorder="1" applyAlignment="1">
      <alignment horizontal="center" vertical="center" wrapText="1" readingOrder="1"/>
    </xf>
    <xf numFmtId="0" fontId="14" fillId="0" borderId="31" xfId="0" applyFont="1" applyBorder="1" applyAlignment="1">
      <alignment horizontal="left" wrapText="1" readingOrder="1"/>
    </xf>
    <xf numFmtId="0" fontId="14" fillId="0" borderId="31" xfId="0" applyFont="1" applyBorder="1" applyAlignment="1">
      <alignment horizontal="center" wrapText="1" readingOrder="1"/>
    </xf>
    <xf numFmtId="0" fontId="14" fillId="0" borderId="31" xfId="0" applyFont="1" applyBorder="1" applyAlignment="1">
      <alignment horizontal="left" vertical="center" wrapText="1" readingOrder="1"/>
    </xf>
    <xf numFmtId="0" fontId="14" fillId="0" borderId="31" xfId="0" applyFont="1" applyBorder="1" applyAlignment="1">
      <alignment horizontal="center" vertical="center" wrapText="1" readingOrder="1"/>
    </xf>
    <xf numFmtId="0" fontId="19" fillId="0" borderId="20" xfId="0" applyFont="1" applyBorder="1" applyAlignment="1">
      <alignment horizontal="center" vertical="center" wrapText="1" readingOrder="1"/>
    </xf>
    <xf numFmtId="0" fontId="14" fillId="8" borderId="20" xfId="0" applyFont="1" applyFill="1" applyBorder="1" applyAlignment="1">
      <alignment horizontal="left" wrapText="1" readingOrder="1"/>
    </xf>
    <xf numFmtId="0" fontId="14" fillId="8" borderId="20" xfId="0" applyFont="1" applyFill="1" applyBorder="1" applyAlignment="1">
      <alignment horizontal="center" wrapText="1" readingOrder="1"/>
    </xf>
    <xf numFmtId="0" fontId="14" fillId="0" borderId="20" xfId="0" applyFont="1" applyBorder="1" applyAlignment="1">
      <alignment horizontal="left" vertical="center" wrapText="1" readingOrder="1"/>
    </xf>
    <xf numFmtId="0" fontId="14" fillId="0" borderId="20" xfId="0" applyFont="1" applyBorder="1" applyAlignment="1">
      <alignment horizontal="center" vertical="center" wrapText="1" readingOrder="1"/>
    </xf>
    <xf numFmtId="0" fontId="14" fillId="0" borderId="20" xfId="0" applyFont="1" applyBorder="1" applyAlignment="1">
      <alignment horizontal="left" wrapText="1" readingOrder="1"/>
    </xf>
    <xf numFmtId="0" fontId="14" fillId="0" borderId="20" xfId="0" applyFont="1" applyBorder="1" applyAlignment="1">
      <alignment horizontal="center" wrapText="1" readingOrder="1"/>
    </xf>
    <xf numFmtId="0" fontId="14" fillId="0" borderId="35" xfId="0" applyFont="1" applyBorder="1" applyAlignment="1">
      <alignment horizontal="left" vertical="center" wrapText="1" readingOrder="1"/>
    </xf>
    <xf numFmtId="0" fontId="14" fillId="0" borderId="35" xfId="0" applyFont="1" applyBorder="1" applyAlignment="1">
      <alignment horizontal="center" vertical="center" wrapText="1" readingOrder="1"/>
    </xf>
    <xf numFmtId="0" fontId="14" fillId="8" borderId="20" xfId="0" applyFont="1" applyFill="1" applyBorder="1" applyAlignment="1">
      <alignment horizontal="left" vertical="center" wrapText="1" readingOrder="1"/>
    </xf>
    <xf numFmtId="0" fontId="14" fillId="8" borderId="20" xfId="0" applyFont="1" applyFill="1" applyBorder="1" applyAlignment="1">
      <alignment horizontal="center" vertical="center" wrapText="1" readingOrder="1"/>
    </xf>
    <xf numFmtId="0" fontId="19" fillId="7" borderId="37" xfId="0" applyFont="1" applyFill="1" applyBorder="1" applyAlignment="1">
      <alignment horizontal="center" vertical="center" wrapText="1" readingOrder="1"/>
    </xf>
    <xf numFmtId="0" fontId="19" fillId="7" borderId="38" xfId="0" applyFont="1" applyFill="1" applyBorder="1" applyAlignment="1">
      <alignment horizontal="center" vertical="center" wrapText="1" readingOrder="1"/>
    </xf>
    <xf numFmtId="0" fontId="19" fillId="0" borderId="36" xfId="0" applyFont="1" applyBorder="1" applyAlignment="1">
      <alignment horizontal="center" vertical="center" wrapText="1" readingOrder="1"/>
    </xf>
    <xf numFmtId="0" fontId="19" fillId="7" borderId="39" xfId="0" applyFont="1" applyFill="1" applyBorder="1" applyAlignment="1">
      <alignment horizontal="center" vertical="center" wrapText="1" readingOrder="1"/>
    </xf>
    <xf numFmtId="0" fontId="20" fillId="0" borderId="32" xfId="0" applyFont="1" applyBorder="1" applyAlignment="1">
      <alignment horizontal="left" vertical="center" wrapText="1" readingOrder="1"/>
    </xf>
    <xf numFmtId="0" fontId="20" fillId="0" borderId="33" xfId="0" applyFont="1" applyBorder="1" applyAlignment="1">
      <alignment horizontal="left" vertical="center" wrapText="1" readingOrder="1"/>
    </xf>
    <xf numFmtId="0" fontId="20" fillId="0" borderId="34" xfId="0" applyFont="1" applyBorder="1" applyAlignment="1">
      <alignment horizontal="left" vertical="center" wrapText="1" readingOrder="1"/>
    </xf>
    <xf numFmtId="0" fontId="20" fillId="0" borderId="17" xfId="0" applyFont="1" applyBorder="1" applyAlignment="1">
      <alignment horizontal="left" vertical="center" wrapText="1" readingOrder="1"/>
    </xf>
    <xf numFmtId="0" fontId="20" fillId="0" borderId="18" xfId="0" applyFont="1" applyBorder="1" applyAlignment="1">
      <alignment horizontal="left" vertical="center" wrapText="1" readingOrder="1"/>
    </xf>
    <xf numFmtId="0" fontId="20" fillId="0" borderId="19" xfId="0" applyFont="1" applyBorder="1" applyAlignment="1">
      <alignment horizontal="left" vertical="center" wrapText="1" readingOrder="1"/>
    </xf>
    <xf numFmtId="0" fontId="15" fillId="6" borderId="37" xfId="0" applyFont="1" applyFill="1" applyBorder="1" applyAlignment="1">
      <alignment horizontal="center" vertical="center" wrapText="1" readingOrder="1"/>
    </xf>
    <xf numFmtId="0" fontId="15" fillId="6" borderId="40" xfId="0" applyFont="1" applyFill="1" applyBorder="1" applyAlignment="1">
      <alignment horizontal="center" vertical="center" wrapText="1" readingOrder="1"/>
    </xf>
  </cellXfs>
  <cellStyles count="1">
    <cellStyle name="Normal" xfId="0" builtinId="0"/>
  </cellStyles>
  <dxfs count="4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636B-F73F-431C-93E7-C6626A4BFEE5}">
  <sheetPr>
    <outlinePr summaryBelow="0" summaryRight="0"/>
  </sheetPr>
  <dimension ref="A1:Z743"/>
  <sheetViews>
    <sheetView tabSelected="1" topLeftCell="A696" zoomScale="70" zoomScaleNormal="70" workbookViewId="0">
      <selection activeCell="C703" sqref="C703"/>
    </sheetView>
  </sheetViews>
  <sheetFormatPr baseColWidth="10" defaultColWidth="12.625" defaultRowHeight="15" customHeight="1" x14ac:dyDescent="0.2"/>
  <cols>
    <col min="2" max="2" width="23.875" customWidth="1"/>
    <col min="3" max="3" width="10" customWidth="1"/>
    <col min="4" max="4" width="18" customWidth="1"/>
    <col min="5" max="5" width="16.75" customWidth="1"/>
    <col min="6" max="6" width="20.625" customWidth="1"/>
    <col min="7" max="7" width="16.5" customWidth="1"/>
  </cols>
  <sheetData>
    <row r="1" spans="1:26" ht="42.75" customHeight="1" x14ac:dyDescent="0.25">
      <c r="A1" s="1" t="s">
        <v>0</v>
      </c>
      <c r="B1" s="2"/>
      <c r="C1" s="2"/>
      <c r="D1" s="2"/>
      <c r="E1" s="2"/>
      <c r="F1" s="2"/>
      <c r="G1" s="3"/>
      <c r="H1" s="4"/>
      <c r="I1" s="4"/>
      <c r="J1" s="4"/>
      <c r="K1" s="4"/>
      <c r="L1" s="4"/>
      <c r="M1" s="4"/>
      <c r="N1" s="4"/>
      <c r="O1" s="4"/>
      <c r="P1" s="4"/>
      <c r="Q1" s="4"/>
      <c r="R1" s="4"/>
      <c r="S1" s="4"/>
      <c r="T1" s="4"/>
      <c r="U1" s="4"/>
      <c r="V1" s="4"/>
      <c r="W1" s="4"/>
      <c r="X1" s="4"/>
      <c r="Y1" s="4"/>
      <c r="Z1" s="4"/>
    </row>
    <row r="2" spans="1:26" ht="49.5" customHeight="1" x14ac:dyDescent="0.2">
      <c r="A2" s="5" t="s">
        <v>1</v>
      </c>
      <c r="B2" s="6"/>
      <c r="C2" s="7" t="s">
        <v>2</v>
      </c>
      <c r="D2" s="8"/>
      <c r="E2" s="6"/>
      <c r="F2" s="9" t="s">
        <v>3</v>
      </c>
      <c r="G2" s="10" t="s">
        <v>4</v>
      </c>
      <c r="H2" s="4"/>
      <c r="I2" s="4"/>
      <c r="J2" s="4"/>
      <c r="K2" s="4"/>
      <c r="L2" s="4"/>
      <c r="M2" s="4"/>
      <c r="N2" s="4"/>
      <c r="O2" s="4"/>
      <c r="P2" s="4"/>
      <c r="Q2" s="4"/>
      <c r="R2" s="4"/>
      <c r="S2" s="4"/>
      <c r="T2" s="4"/>
      <c r="U2" s="4"/>
      <c r="V2" s="4"/>
      <c r="W2" s="4"/>
      <c r="X2" s="4"/>
      <c r="Y2" s="4"/>
      <c r="Z2" s="4"/>
    </row>
    <row r="3" spans="1:26" ht="57" x14ac:dyDescent="0.2">
      <c r="A3" s="11" t="s">
        <v>5</v>
      </c>
      <c r="B3" s="11" t="s">
        <v>6</v>
      </c>
      <c r="C3" s="12" t="s">
        <v>7</v>
      </c>
      <c r="D3" s="12" t="s">
        <v>8</v>
      </c>
      <c r="E3" s="12" t="s">
        <v>9</v>
      </c>
      <c r="F3" s="12" t="s">
        <v>10</v>
      </c>
      <c r="G3" s="12" t="s">
        <v>11</v>
      </c>
      <c r="H3" s="4"/>
      <c r="I3" s="4"/>
      <c r="J3" s="4"/>
      <c r="K3" s="4"/>
      <c r="L3" s="4"/>
      <c r="M3" s="4"/>
      <c r="N3" s="4"/>
      <c r="O3" s="4"/>
      <c r="P3" s="4"/>
      <c r="Q3" s="4"/>
      <c r="R3" s="4"/>
      <c r="S3" s="4"/>
      <c r="T3" s="4"/>
      <c r="U3" s="4"/>
      <c r="V3" s="4"/>
      <c r="W3" s="4"/>
      <c r="X3" s="4"/>
      <c r="Y3" s="4"/>
      <c r="Z3" s="4"/>
    </row>
    <row r="4" spans="1:26" ht="14.25" customHeight="1" x14ac:dyDescent="0.2">
      <c r="A4" s="13" t="s">
        <v>12</v>
      </c>
      <c r="B4" s="14" t="s">
        <v>12</v>
      </c>
      <c r="C4" s="15">
        <v>37955</v>
      </c>
      <c r="D4" s="15">
        <v>20119</v>
      </c>
      <c r="E4" s="16">
        <f t="shared" ref="E4:E40" si="0">ROUND(D4/C4,2)</f>
        <v>0.53</v>
      </c>
      <c r="F4" s="17">
        <v>3</v>
      </c>
      <c r="G4" s="18">
        <f t="shared" ref="G4:G41" si="1">F4/D4*100000</f>
        <v>14.911277896515731</v>
      </c>
      <c r="H4" s="4"/>
      <c r="I4" s="4"/>
      <c r="J4" s="4"/>
      <c r="K4" s="4"/>
      <c r="L4" s="4"/>
      <c r="M4" s="4"/>
      <c r="N4" s="4"/>
      <c r="O4" s="4"/>
      <c r="P4" s="4"/>
      <c r="Q4" s="4"/>
      <c r="R4" s="4"/>
      <c r="S4" s="4"/>
      <c r="T4" s="4"/>
      <c r="U4" s="4"/>
      <c r="V4" s="4"/>
      <c r="W4" s="4"/>
      <c r="X4" s="4"/>
      <c r="Y4" s="4"/>
      <c r="Z4" s="4"/>
    </row>
    <row r="5" spans="1:26" ht="14.25" x14ac:dyDescent="0.2">
      <c r="A5" s="19"/>
      <c r="B5" s="20" t="s">
        <v>13</v>
      </c>
      <c r="C5" s="21">
        <v>3162</v>
      </c>
      <c r="D5" s="21">
        <v>1605</v>
      </c>
      <c r="E5" s="22">
        <f t="shared" si="0"/>
        <v>0.51</v>
      </c>
      <c r="F5" s="23">
        <v>0</v>
      </c>
      <c r="G5" s="24">
        <f t="shared" si="1"/>
        <v>0</v>
      </c>
      <c r="H5" s="4"/>
      <c r="I5" s="4"/>
      <c r="J5" s="4"/>
      <c r="K5" s="4"/>
      <c r="L5" s="4"/>
      <c r="M5" s="4"/>
      <c r="N5" s="4"/>
      <c r="O5" s="4"/>
      <c r="P5" s="4"/>
      <c r="Q5" s="4"/>
      <c r="R5" s="4"/>
      <c r="S5" s="4"/>
      <c r="T5" s="4"/>
      <c r="U5" s="4"/>
      <c r="V5" s="4"/>
      <c r="W5" s="4"/>
      <c r="X5" s="4"/>
      <c r="Y5" s="4"/>
      <c r="Z5" s="4"/>
    </row>
    <row r="6" spans="1:26" ht="14.25" x14ac:dyDescent="0.2">
      <c r="A6" s="19"/>
      <c r="B6" s="20" t="s">
        <v>14</v>
      </c>
      <c r="C6" s="21">
        <v>2207</v>
      </c>
      <c r="D6" s="21">
        <v>1154</v>
      </c>
      <c r="E6" s="22">
        <f t="shared" si="0"/>
        <v>0.52</v>
      </c>
      <c r="F6" s="23">
        <v>0</v>
      </c>
      <c r="G6" s="24">
        <f t="shared" si="1"/>
        <v>0</v>
      </c>
      <c r="H6" s="4"/>
      <c r="I6" s="4"/>
      <c r="J6" s="4"/>
      <c r="K6" s="4"/>
      <c r="L6" s="4"/>
      <c r="M6" s="4"/>
      <c r="N6" s="4"/>
      <c r="O6" s="4"/>
      <c r="P6" s="4"/>
      <c r="Q6" s="4"/>
      <c r="R6" s="4"/>
      <c r="S6" s="4"/>
      <c r="T6" s="4"/>
      <c r="U6" s="4"/>
      <c r="V6" s="4"/>
      <c r="W6" s="4"/>
      <c r="X6" s="4"/>
      <c r="Y6" s="4"/>
      <c r="Z6" s="4"/>
    </row>
    <row r="7" spans="1:26" ht="14.25" x14ac:dyDescent="0.2">
      <c r="A7" s="19"/>
      <c r="B7" s="20" t="s">
        <v>15</v>
      </c>
      <c r="C7" s="21">
        <v>1885</v>
      </c>
      <c r="D7" s="21">
        <v>999</v>
      </c>
      <c r="E7" s="22">
        <f t="shared" si="0"/>
        <v>0.53</v>
      </c>
      <c r="F7" s="23">
        <v>0</v>
      </c>
      <c r="G7" s="24">
        <f t="shared" si="1"/>
        <v>0</v>
      </c>
      <c r="H7" s="4"/>
      <c r="I7" s="4"/>
      <c r="J7" s="4"/>
      <c r="K7" s="4"/>
      <c r="L7" s="4"/>
      <c r="M7" s="4"/>
      <c r="N7" s="4"/>
      <c r="O7" s="4"/>
      <c r="P7" s="4"/>
      <c r="Q7" s="4"/>
      <c r="R7" s="4"/>
      <c r="S7" s="4"/>
      <c r="T7" s="4"/>
      <c r="U7" s="4"/>
      <c r="V7" s="4"/>
      <c r="W7" s="4"/>
      <c r="X7" s="4"/>
      <c r="Y7" s="4"/>
      <c r="Z7" s="4"/>
    </row>
    <row r="8" spans="1:26" ht="14.25" x14ac:dyDescent="0.2">
      <c r="A8" s="19"/>
      <c r="B8" s="20" t="s">
        <v>16</v>
      </c>
      <c r="C8" s="21">
        <v>7704</v>
      </c>
      <c r="D8" s="21">
        <v>3944</v>
      </c>
      <c r="E8" s="22">
        <f t="shared" si="0"/>
        <v>0.51</v>
      </c>
      <c r="F8" s="23">
        <v>0</v>
      </c>
      <c r="G8" s="24">
        <f t="shared" si="1"/>
        <v>0</v>
      </c>
      <c r="H8" s="4"/>
      <c r="I8" s="4"/>
      <c r="J8" s="4"/>
      <c r="K8" s="4"/>
      <c r="L8" s="4"/>
      <c r="M8" s="4"/>
      <c r="N8" s="4"/>
      <c r="O8" s="4"/>
      <c r="P8" s="4"/>
      <c r="Q8" s="4"/>
      <c r="R8" s="4"/>
      <c r="S8" s="4"/>
      <c r="T8" s="4"/>
      <c r="U8" s="4"/>
      <c r="V8" s="4"/>
      <c r="W8" s="4"/>
      <c r="X8" s="4"/>
      <c r="Y8" s="4"/>
      <c r="Z8" s="4"/>
    </row>
    <row r="9" spans="1:26" ht="14.25" x14ac:dyDescent="0.2">
      <c r="A9" s="19"/>
      <c r="B9" s="20" t="s">
        <v>17</v>
      </c>
      <c r="C9" s="21">
        <v>976</v>
      </c>
      <c r="D9" s="21">
        <v>510</v>
      </c>
      <c r="E9" s="22">
        <f t="shared" si="0"/>
        <v>0.52</v>
      </c>
      <c r="F9" s="23">
        <v>0</v>
      </c>
      <c r="G9" s="24">
        <f t="shared" si="1"/>
        <v>0</v>
      </c>
      <c r="H9" s="4"/>
      <c r="I9" s="4"/>
      <c r="J9" s="4"/>
      <c r="K9" s="4"/>
      <c r="L9" s="4"/>
      <c r="M9" s="4"/>
      <c r="N9" s="4"/>
      <c r="O9" s="4"/>
      <c r="P9" s="4"/>
      <c r="Q9" s="4"/>
      <c r="R9" s="4"/>
      <c r="S9" s="4"/>
      <c r="T9" s="4"/>
      <c r="U9" s="4"/>
      <c r="V9" s="4"/>
      <c r="W9" s="4"/>
      <c r="X9" s="4"/>
      <c r="Y9" s="4"/>
      <c r="Z9" s="4"/>
    </row>
    <row r="10" spans="1:26" ht="14.25" x14ac:dyDescent="0.2">
      <c r="A10" s="19"/>
      <c r="B10" s="20" t="s">
        <v>18</v>
      </c>
      <c r="C10" s="21">
        <v>1215</v>
      </c>
      <c r="D10" s="21">
        <v>679</v>
      </c>
      <c r="E10" s="22">
        <f t="shared" si="0"/>
        <v>0.56000000000000005</v>
      </c>
      <c r="F10" s="23">
        <v>0</v>
      </c>
      <c r="G10" s="24">
        <f t="shared" si="1"/>
        <v>0</v>
      </c>
      <c r="H10" s="4"/>
      <c r="I10" s="4"/>
      <c r="J10" s="4"/>
      <c r="K10" s="4"/>
      <c r="L10" s="4"/>
      <c r="M10" s="4"/>
      <c r="N10" s="4"/>
      <c r="O10" s="4"/>
      <c r="P10" s="4"/>
      <c r="Q10" s="4"/>
      <c r="R10" s="4"/>
      <c r="S10" s="4"/>
      <c r="T10" s="4"/>
      <c r="U10" s="4"/>
      <c r="V10" s="4"/>
      <c r="W10" s="4"/>
      <c r="X10" s="4"/>
      <c r="Y10" s="4"/>
      <c r="Z10" s="4"/>
    </row>
    <row r="11" spans="1:26" ht="14.25" x14ac:dyDescent="0.2">
      <c r="A11" s="19"/>
      <c r="B11" s="20" t="s">
        <v>19</v>
      </c>
      <c r="C11" s="21">
        <v>5082</v>
      </c>
      <c r="D11" s="21">
        <v>2664</v>
      </c>
      <c r="E11" s="22">
        <f t="shared" si="0"/>
        <v>0.52</v>
      </c>
      <c r="F11" s="23">
        <v>0</v>
      </c>
      <c r="G11" s="24">
        <f t="shared" si="1"/>
        <v>0</v>
      </c>
      <c r="H11" s="4"/>
      <c r="I11" s="4"/>
      <c r="J11" s="4"/>
      <c r="K11" s="4"/>
      <c r="L11" s="4"/>
      <c r="M11" s="4"/>
      <c r="N11" s="4"/>
      <c r="O11" s="4"/>
      <c r="P11" s="4"/>
      <c r="Q11" s="4"/>
      <c r="R11" s="4"/>
      <c r="S11" s="4"/>
      <c r="T11" s="4"/>
      <c r="U11" s="4"/>
      <c r="V11" s="4"/>
      <c r="W11" s="4"/>
      <c r="X11" s="4"/>
      <c r="Y11" s="4"/>
      <c r="Z11" s="4"/>
    </row>
    <row r="12" spans="1:26" ht="14.25" x14ac:dyDescent="0.2">
      <c r="A12" s="19"/>
      <c r="B12" s="20" t="s">
        <v>20</v>
      </c>
      <c r="C12" s="21">
        <v>1317</v>
      </c>
      <c r="D12" s="21">
        <v>682</v>
      </c>
      <c r="E12" s="22">
        <f t="shared" si="0"/>
        <v>0.52</v>
      </c>
      <c r="F12" s="23">
        <v>0</v>
      </c>
      <c r="G12" s="24">
        <f t="shared" si="1"/>
        <v>0</v>
      </c>
      <c r="H12" s="4"/>
      <c r="I12" s="4"/>
      <c r="J12" s="4"/>
      <c r="K12" s="4"/>
      <c r="L12" s="4"/>
      <c r="M12" s="4"/>
      <c r="N12" s="4"/>
      <c r="O12" s="4"/>
      <c r="P12" s="4"/>
      <c r="Q12" s="4"/>
      <c r="R12" s="4"/>
      <c r="S12" s="4"/>
      <c r="T12" s="4"/>
      <c r="U12" s="4"/>
      <c r="V12" s="4"/>
      <c r="W12" s="4"/>
      <c r="X12" s="4"/>
      <c r="Y12" s="4"/>
      <c r="Z12" s="4"/>
    </row>
    <row r="13" spans="1:26" ht="14.25" x14ac:dyDescent="0.2">
      <c r="A13" s="19"/>
      <c r="B13" s="20" t="s">
        <v>21</v>
      </c>
      <c r="C13" s="21">
        <v>2846</v>
      </c>
      <c r="D13" s="21">
        <v>1464</v>
      </c>
      <c r="E13" s="22">
        <f t="shared" si="0"/>
        <v>0.51</v>
      </c>
      <c r="F13" s="23">
        <v>1</v>
      </c>
      <c r="G13" s="24">
        <f t="shared" si="1"/>
        <v>68.306010928961754</v>
      </c>
      <c r="H13" s="4"/>
      <c r="I13" s="4"/>
      <c r="J13" s="4"/>
      <c r="K13" s="4"/>
      <c r="L13" s="4"/>
      <c r="M13" s="4"/>
      <c r="N13" s="4"/>
      <c r="O13" s="4"/>
      <c r="P13" s="4"/>
      <c r="Q13" s="4"/>
      <c r="R13" s="4"/>
      <c r="S13" s="4"/>
      <c r="T13" s="4"/>
      <c r="U13" s="4"/>
      <c r="V13" s="4"/>
      <c r="W13" s="4"/>
      <c r="X13" s="4"/>
      <c r="Y13" s="4"/>
      <c r="Z13" s="4"/>
    </row>
    <row r="14" spans="1:26" ht="14.25" x14ac:dyDescent="0.2">
      <c r="A14" s="19"/>
      <c r="B14" s="20" t="s">
        <v>22</v>
      </c>
      <c r="C14" s="21">
        <v>2820</v>
      </c>
      <c r="D14" s="21">
        <v>1457</v>
      </c>
      <c r="E14" s="22">
        <f t="shared" si="0"/>
        <v>0.52</v>
      </c>
      <c r="F14" s="23">
        <v>0</v>
      </c>
      <c r="G14" s="24">
        <f t="shared" si="1"/>
        <v>0</v>
      </c>
      <c r="H14" s="4"/>
      <c r="I14" s="4"/>
      <c r="J14" s="4"/>
      <c r="K14" s="4"/>
      <c r="L14" s="4"/>
      <c r="M14" s="4"/>
      <c r="N14" s="4"/>
      <c r="O14" s="4"/>
      <c r="P14" s="4"/>
      <c r="Q14" s="4"/>
      <c r="R14" s="4"/>
      <c r="S14" s="4"/>
      <c r="T14" s="4"/>
      <c r="U14" s="4"/>
      <c r="V14" s="4"/>
      <c r="W14" s="4"/>
      <c r="X14" s="4"/>
      <c r="Y14" s="4"/>
      <c r="Z14" s="4"/>
    </row>
    <row r="15" spans="1:26" ht="14.25" x14ac:dyDescent="0.2">
      <c r="A15" s="19"/>
      <c r="B15" s="20" t="s">
        <v>23</v>
      </c>
      <c r="C15" s="21">
        <v>3315</v>
      </c>
      <c r="D15" s="21">
        <v>1686</v>
      </c>
      <c r="E15" s="22">
        <f t="shared" si="0"/>
        <v>0.51</v>
      </c>
      <c r="F15" s="23">
        <v>0</v>
      </c>
      <c r="G15" s="24">
        <f t="shared" si="1"/>
        <v>0</v>
      </c>
      <c r="H15" s="4"/>
      <c r="I15" s="4"/>
      <c r="J15" s="4"/>
      <c r="K15" s="4"/>
      <c r="L15" s="4"/>
      <c r="M15" s="4"/>
      <c r="N15" s="4"/>
      <c r="O15" s="4"/>
      <c r="P15" s="4"/>
      <c r="Q15" s="4"/>
      <c r="R15" s="4"/>
      <c r="S15" s="4"/>
      <c r="T15" s="4"/>
      <c r="U15" s="4"/>
      <c r="V15" s="4"/>
      <c r="W15" s="4"/>
      <c r="X15" s="4"/>
      <c r="Y15" s="4"/>
      <c r="Z15" s="4"/>
    </row>
    <row r="16" spans="1:26" ht="14.25" x14ac:dyDescent="0.2">
      <c r="A16" s="19"/>
      <c r="B16" s="20" t="s">
        <v>24</v>
      </c>
      <c r="C16" s="21">
        <v>6451</v>
      </c>
      <c r="D16" s="21">
        <v>3438</v>
      </c>
      <c r="E16" s="22">
        <f t="shared" si="0"/>
        <v>0.53</v>
      </c>
      <c r="F16" s="23">
        <v>0</v>
      </c>
      <c r="G16" s="24">
        <f t="shared" si="1"/>
        <v>0</v>
      </c>
      <c r="H16" s="4"/>
      <c r="I16" s="4"/>
      <c r="J16" s="4"/>
      <c r="K16" s="4"/>
      <c r="L16" s="4"/>
      <c r="M16" s="4"/>
      <c r="N16" s="4"/>
      <c r="O16" s="4"/>
      <c r="P16" s="4"/>
      <c r="Q16" s="4"/>
      <c r="R16" s="4"/>
      <c r="S16" s="4"/>
      <c r="T16" s="4"/>
      <c r="U16" s="4"/>
      <c r="V16" s="4"/>
      <c r="W16" s="4"/>
      <c r="X16" s="4"/>
      <c r="Y16" s="4"/>
      <c r="Z16" s="4"/>
    </row>
    <row r="17" spans="1:26" ht="14.25" x14ac:dyDescent="0.2">
      <c r="A17" s="19"/>
      <c r="B17" s="20" t="s">
        <v>25</v>
      </c>
      <c r="C17" s="21">
        <v>6111</v>
      </c>
      <c r="D17" s="21">
        <v>3327</v>
      </c>
      <c r="E17" s="22">
        <f t="shared" si="0"/>
        <v>0.54</v>
      </c>
      <c r="F17" s="23">
        <v>0</v>
      </c>
      <c r="G17" s="24">
        <f t="shared" si="1"/>
        <v>0</v>
      </c>
      <c r="H17" s="4"/>
      <c r="I17" s="4"/>
      <c r="J17" s="4"/>
      <c r="K17" s="4"/>
      <c r="L17" s="4"/>
      <c r="M17" s="4"/>
      <c r="N17" s="4"/>
      <c r="O17" s="4"/>
      <c r="P17" s="4"/>
      <c r="Q17" s="4"/>
      <c r="R17" s="4"/>
      <c r="S17" s="4"/>
      <c r="T17" s="4"/>
      <c r="U17" s="4"/>
      <c r="V17" s="4"/>
      <c r="W17" s="4"/>
      <c r="X17" s="4"/>
      <c r="Y17" s="4"/>
      <c r="Z17" s="4"/>
    </row>
    <row r="18" spans="1:26" ht="14.25" x14ac:dyDescent="0.2">
      <c r="A18" s="19"/>
      <c r="B18" s="20" t="s">
        <v>26</v>
      </c>
      <c r="C18" s="21">
        <v>6105</v>
      </c>
      <c r="D18" s="21">
        <v>3159</v>
      </c>
      <c r="E18" s="22">
        <f t="shared" si="0"/>
        <v>0.52</v>
      </c>
      <c r="F18" s="23">
        <v>0</v>
      </c>
      <c r="G18" s="24">
        <f t="shared" si="1"/>
        <v>0</v>
      </c>
      <c r="H18" s="4"/>
      <c r="I18" s="4"/>
      <c r="J18" s="4"/>
      <c r="K18" s="4"/>
      <c r="L18" s="4"/>
      <c r="M18" s="4"/>
      <c r="N18" s="4"/>
      <c r="O18" s="4"/>
      <c r="P18" s="4"/>
      <c r="Q18" s="4"/>
      <c r="R18" s="4"/>
      <c r="S18" s="4"/>
      <c r="T18" s="4"/>
      <c r="U18" s="4"/>
      <c r="V18" s="4"/>
      <c r="W18" s="4"/>
      <c r="X18" s="4"/>
      <c r="Y18" s="4"/>
      <c r="Z18" s="4"/>
    </row>
    <row r="19" spans="1:26" ht="14.25" x14ac:dyDescent="0.2">
      <c r="A19" s="19"/>
      <c r="B19" s="20" t="s">
        <v>27</v>
      </c>
      <c r="C19" s="21">
        <v>5782</v>
      </c>
      <c r="D19" s="21">
        <v>2985</v>
      </c>
      <c r="E19" s="22">
        <f t="shared" si="0"/>
        <v>0.52</v>
      </c>
      <c r="F19" s="23">
        <v>2</v>
      </c>
      <c r="G19" s="24">
        <f t="shared" si="1"/>
        <v>67.001675041876055</v>
      </c>
      <c r="H19" s="4"/>
      <c r="I19" s="4"/>
      <c r="J19" s="4"/>
      <c r="K19" s="4"/>
      <c r="L19" s="4"/>
      <c r="M19" s="4"/>
      <c r="N19" s="4"/>
      <c r="O19" s="4"/>
      <c r="P19" s="4"/>
      <c r="Q19" s="4"/>
      <c r="R19" s="4"/>
      <c r="S19" s="4"/>
      <c r="T19" s="4"/>
      <c r="U19" s="4"/>
      <c r="V19" s="4"/>
      <c r="W19" s="4"/>
      <c r="X19" s="4"/>
      <c r="Y19" s="4"/>
      <c r="Z19" s="4"/>
    </row>
    <row r="20" spans="1:26" ht="14.25" x14ac:dyDescent="0.2">
      <c r="A20" s="19"/>
      <c r="B20" s="20" t="s">
        <v>28</v>
      </c>
      <c r="C20" s="21">
        <v>650</v>
      </c>
      <c r="D20" s="21">
        <v>326</v>
      </c>
      <c r="E20" s="22">
        <f t="shared" si="0"/>
        <v>0.5</v>
      </c>
      <c r="F20" s="23">
        <v>0</v>
      </c>
      <c r="G20" s="24">
        <f t="shared" si="1"/>
        <v>0</v>
      </c>
      <c r="H20" s="4"/>
      <c r="I20" s="4"/>
      <c r="J20" s="4"/>
      <c r="K20" s="4"/>
      <c r="L20" s="4"/>
      <c r="M20" s="4"/>
      <c r="N20" s="4"/>
      <c r="O20" s="4"/>
      <c r="P20" s="4"/>
      <c r="Q20" s="4"/>
      <c r="R20" s="4"/>
      <c r="S20" s="4"/>
      <c r="T20" s="4"/>
      <c r="U20" s="4"/>
      <c r="V20" s="4"/>
      <c r="W20" s="4"/>
      <c r="X20" s="4"/>
      <c r="Y20" s="4"/>
      <c r="Z20" s="4"/>
    </row>
    <row r="21" spans="1:26" ht="15.75" customHeight="1" x14ac:dyDescent="0.2">
      <c r="A21" s="19"/>
      <c r="B21" s="20" t="s">
        <v>29</v>
      </c>
      <c r="C21" s="21">
        <v>6668</v>
      </c>
      <c r="D21" s="21">
        <v>3495</v>
      </c>
      <c r="E21" s="22">
        <f t="shared" si="0"/>
        <v>0.52</v>
      </c>
      <c r="F21" s="23">
        <v>0</v>
      </c>
      <c r="G21" s="24">
        <f t="shared" si="1"/>
        <v>0</v>
      </c>
      <c r="H21" s="4"/>
      <c r="I21" s="4"/>
      <c r="J21" s="4"/>
      <c r="K21" s="4"/>
      <c r="L21" s="4"/>
      <c r="M21" s="4"/>
      <c r="N21" s="4"/>
      <c r="O21" s="4"/>
      <c r="P21" s="4"/>
      <c r="Q21" s="4"/>
      <c r="R21" s="4"/>
      <c r="S21" s="4"/>
      <c r="T21" s="4"/>
      <c r="U21" s="4"/>
      <c r="V21" s="4"/>
      <c r="W21" s="4"/>
      <c r="X21" s="4"/>
      <c r="Y21" s="4"/>
      <c r="Z21" s="4"/>
    </row>
    <row r="22" spans="1:26" ht="15.75" customHeight="1" x14ac:dyDescent="0.2">
      <c r="A22" s="19"/>
      <c r="B22" s="20" t="s">
        <v>30</v>
      </c>
      <c r="C22" s="21">
        <v>4627</v>
      </c>
      <c r="D22" s="21">
        <v>2365</v>
      </c>
      <c r="E22" s="22">
        <f t="shared" si="0"/>
        <v>0.51</v>
      </c>
      <c r="F22" s="23">
        <v>0</v>
      </c>
      <c r="G22" s="24">
        <f t="shared" si="1"/>
        <v>0</v>
      </c>
      <c r="H22" s="4"/>
      <c r="I22" s="4"/>
      <c r="J22" s="4"/>
      <c r="K22" s="4"/>
      <c r="L22" s="4"/>
      <c r="M22" s="4"/>
      <c r="N22" s="4"/>
      <c r="O22" s="4"/>
      <c r="P22" s="4"/>
      <c r="Q22" s="4"/>
      <c r="R22" s="4"/>
      <c r="S22" s="4"/>
      <c r="T22" s="4"/>
      <c r="U22" s="4"/>
      <c r="V22" s="4"/>
      <c r="W22" s="4"/>
      <c r="X22" s="4"/>
      <c r="Y22" s="4"/>
      <c r="Z22" s="4"/>
    </row>
    <row r="23" spans="1:26" ht="15.75" customHeight="1" x14ac:dyDescent="0.2">
      <c r="A23" s="19"/>
      <c r="B23" s="20" t="s">
        <v>31</v>
      </c>
      <c r="C23" s="21">
        <v>9350</v>
      </c>
      <c r="D23" s="21">
        <v>4861</v>
      </c>
      <c r="E23" s="22">
        <f t="shared" si="0"/>
        <v>0.52</v>
      </c>
      <c r="F23" s="23">
        <v>0</v>
      </c>
      <c r="G23" s="24">
        <f t="shared" si="1"/>
        <v>0</v>
      </c>
      <c r="H23" s="4"/>
      <c r="I23" s="4"/>
      <c r="J23" s="4"/>
      <c r="K23" s="4"/>
      <c r="L23" s="4"/>
      <c r="M23" s="4"/>
      <c r="N23" s="4"/>
      <c r="O23" s="4"/>
      <c r="P23" s="4"/>
      <c r="Q23" s="4"/>
      <c r="R23" s="4"/>
      <c r="S23" s="4"/>
      <c r="T23" s="4"/>
      <c r="U23" s="4"/>
      <c r="V23" s="4"/>
      <c r="W23" s="4"/>
      <c r="X23" s="4"/>
      <c r="Y23" s="4"/>
      <c r="Z23" s="4"/>
    </row>
    <row r="24" spans="1:26" ht="15.75" customHeight="1" x14ac:dyDescent="0.2">
      <c r="A24" s="19"/>
      <c r="B24" s="20" t="s">
        <v>32</v>
      </c>
      <c r="C24" s="21">
        <v>3606</v>
      </c>
      <c r="D24" s="21">
        <v>1872</v>
      </c>
      <c r="E24" s="22">
        <f t="shared" si="0"/>
        <v>0.52</v>
      </c>
      <c r="F24" s="23">
        <v>0</v>
      </c>
      <c r="G24" s="24">
        <f t="shared" si="1"/>
        <v>0</v>
      </c>
      <c r="H24" s="4"/>
      <c r="I24" s="4"/>
      <c r="J24" s="4"/>
      <c r="K24" s="4"/>
      <c r="L24" s="4"/>
      <c r="M24" s="4"/>
      <c r="N24" s="4"/>
      <c r="O24" s="4"/>
      <c r="P24" s="4"/>
      <c r="Q24" s="4"/>
      <c r="R24" s="4"/>
      <c r="S24" s="4"/>
      <c r="T24" s="4"/>
      <c r="U24" s="4"/>
      <c r="V24" s="4"/>
      <c r="W24" s="4"/>
      <c r="X24" s="4"/>
      <c r="Y24" s="4"/>
      <c r="Z24" s="4"/>
    </row>
    <row r="25" spans="1:26" ht="15.75" customHeight="1" x14ac:dyDescent="0.2">
      <c r="A25" s="19"/>
      <c r="B25" s="20" t="s">
        <v>33</v>
      </c>
      <c r="C25" s="21">
        <v>975</v>
      </c>
      <c r="D25" s="21">
        <v>467</v>
      </c>
      <c r="E25" s="22">
        <f t="shared" si="0"/>
        <v>0.48</v>
      </c>
      <c r="F25" s="23">
        <v>0</v>
      </c>
      <c r="G25" s="24">
        <f t="shared" si="1"/>
        <v>0</v>
      </c>
      <c r="H25" s="4"/>
      <c r="I25" s="4"/>
      <c r="J25" s="4"/>
      <c r="K25" s="4"/>
      <c r="L25" s="4"/>
      <c r="M25" s="4"/>
      <c r="N25" s="4"/>
      <c r="O25" s="4"/>
      <c r="P25" s="4"/>
      <c r="Q25" s="4"/>
      <c r="R25" s="4"/>
      <c r="S25" s="4"/>
      <c r="T25" s="4"/>
      <c r="U25" s="4"/>
      <c r="V25" s="4"/>
      <c r="W25" s="4"/>
      <c r="X25" s="4"/>
      <c r="Y25" s="4"/>
      <c r="Z25" s="4"/>
    </row>
    <row r="26" spans="1:26" ht="15.75" customHeight="1" x14ac:dyDescent="0.2">
      <c r="A26" s="19"/>
      <c r="B26" s="20" t="s">
        <v>34</v>
      </c>
      <c r="C26" s="21">
        <v>526</v>
      </c>
      <c r="D26" s="21">
        <v>272</v>
      </c>
      <c r="E26" s="22">
        <f t="shared" si="0"/>
        <v>0.52</v>
      </c>
      <c r="F26" s="23">
        <v>0</v>
      </c>
      <c r="G26" s="24">
        <f t="shared" si="1"/>
        <v>0</v>
      </c>
      <c r="H26" s="4"/>
      <c r="I26" s="4"/>
      <c r="J26" s="4"/>
      <c r="K26" s="4"/>
      <c r="L26" s="4"/>
      <c r="M26" s="4"/>
      <c r="N26" s="4"/>
      <c r="O26" s="4"/>
      <c r="P26" s="4"/>
      <c r="Q26" s="4"/>
      <c r="R26" s="4"/>
      <c r="S26" s="4"/>
      <c r="T26" s="4"/>
      <c r="U26" s="4"/>
      <c r="V26" s="4"/>
      <c r="W26" s="4"/>
      <c r="X26" s="4"/>
      <c r="Y26" s="4"/>
      <c r="Z26" s="4"/>
    </row>
    <row r="27" spans="1:26" ht="15.75" customHeight="1" x14ac:dyDescent="0.2">
      <c r="A27" s="19"/>
      <c r="B27" s="20" t="s">
        <v>35</v>
      </c>
      <c r="C27" s="21">
        <v>3759</v>
      </c>
      <c r="D27" s="21">
        <v>1968</v>
      </c>
      <c r="E27" s="22">
        <f t="shared" si="0"/>
        <v>0.52</v>
      </c>
      <c r="F27" s="23">
        <v>0</v>
      </c>
      <c r="G27" s="24">
        <f t="shared" si="1"/>
        <v>0</v>
      </c>
      <c r="H27" s="4"/>
      <c r="I27" s="4"/>
      <c r="J27" s="4"/>
      <c r="K27" s="4"/>
      <c r="L27" s="4"/>
      <c r="M27" s="4"/>
      <c r="N27" s="4"/>
      <c r="O27" s="4"/>
      <c r="P27" s="4"/>
      <c r="Q27" s="4"/>
      <c r="R27" s="4"/>
      <c r="S27" s="4"/>
      <c r="T27" s="4"/>
      <c r="U27" s="4"/>
      <c r="V27" s="4"/>
      <c r="W27" s="4"/>
      <c r="X27" s="4"/>
      <c r="Y27" s="4"/>
      <c r="Z27" s="4"/>
    </row>
    <row r="28" spans="1:26" ht="15.75" customHeight="1" x14ac:dyDescent="0.2">
      <c r="A28" s="19"/>
      <c r="B28" s="20" t="s">
        <v>36</v>
      </c>
      <c r="C28" s="21">
        <v>3488</v>
      </c>
      <c r="D28" s="21">
        <v>1803</v>
      </c>
      <c r="E28" s="22">
        <f t="shared" si="0"/>
        <v>0.52</v>
      </c>
      <c r="F28" s="23">
        <v>1</v>
      </c>
      <c r="G28" s="24">
        <f t="shared" si="1"/>
        <v>55.463117027176935</v>
      </c>
      <c r="H28" s="4"/>
      <c r="I28" s="4"/>
      <c r="J28" s="4"/>
      <c r="K28" s="4"/>
      <c r="L28" s="4"/>
      <c r="M28" s="4"/>
      <c r="N28" s="4"/>
      <c r="O28" s="4"/>
      <c r="P28" s="4"/>
      <c r="Q28" s="4"/>
      <c r="R28" s="4"/>
      <c r="S28" s="4"/>
      <c r="T28" s="4"/>
      <c r="U28" s="4"/>
      <c r="V28" s="4"/>
      <c r="W28" s="4"/>
      <c r="X28" s="4"/>
      <c r="Y28" s="4"/>
      <c r="Z28" s="4"/>
    </row>
    <row r="29" spans="1:26" ht="15.75" customHeight="1" x14ac:dyDescent="0.2">
      <c r="A29" s="19"/>
      <c r="B29" s="20" t="s">
        <v>37</v>
      </c>
      <c r="C29" s="21">
        <v>749</v>
      </c>
      <c r="D29" s="21">
        <v>377</v>
      </c>
      <c r="E29" s="22">
        <f t="shared" si="0"/>
        <v>0.5</v>
      </c>
      <c r="F29" s="23">
        <v>0</v>
      </c>
      <c r="G29" s="24">
        <f t="shared" si="1"/>
        <v>0</v>
      </c>
      <c r="H29" s="4"/>
      <c r="I29" s="4"/>
      <c r="J29" s="4"/>
      <c r="K29" s="4"/>
      <c r="L29" s="4"/>
      <c r="M29" s="4"/>
      <c r="N29" s="4"/>
      <c r="O29" s="4"/>
      <c r="P29" s="4"/>
      <c r="Q29" s="4"/>
      <c r="R29" s="4"/>
      <c r="S29" s="4"/>
      <c r="T29" s="4"/>
      <c r="U29" s="4"/>
      <c r="V29" s="4"/>
      <c r="W29" s="4"/>
      <c r="X29" s="4"/>
      <c r="Y29" s="4"/>
      <c r="Z29" s="4"/>
    </row>
    <row r="30" spans="1:26" ht="15.75" customHeight="1" x14ac:dyDescent="0.2">
      <c r="A30" s="19"/>
      <c r="B30" s="20" t="s">
        <v>38</v>
      </c>
      <c r="C30" s="21">
        <v>6341</v>
      </c>
      <c r="D30" s="21">
        <v>3303</v>
      </c>
      <c r="E30" s="22">
        <f t="shared" si="0"/>
        <v>0.52</v>
      </c>
      <c r="F30" s="23">
        <v>0</v>
      </c>
      <c r="G30" s="24">
        <f t="shared" si="1"/>
        <v>0</v>
      </c>
      <c r="H30" s="4"/>
      <c r="I30" s="4"/>
      <c r="J30" s="4"/>
      <c r="K30" s="4"/>
      <c r="L30" s="4"/>
      <c r="M30" s="4"/>
      <c r="N30" s="4"/>
      <c r="O30" s="4"/>
      <c r="P30" s="4"/>
      <c r="Q30" s="4"/>
      <c r="R30" s="4"/>
      <c r="S30" s="4"/>
      <c r="T30" s="4"/>
      <c r="U30" s="4"/>
      <c r="V30" s="4"/>
      <c r="W30" s="4"/>
      <c r="X30" s="4"/>
      <c r="Y30" s="4"/>
      <c r="Z30" s="4"/>
    </row>
    <row r="31" spans="1:26" ht="15.75" customHeight="1" x14ac:dyDescent="0.2">
      <c r="A31" s="19"/>
      <c r="B31" s="20" t="s">
        <v>39</v>
      </c>
      <c r="C31" s="21">
        <v>6830</v>
      </c>
      <c r="D31" s="21">
        <v>3414</v>
      </c>
      <c r="E31" s="22">
        <f t="shared" si="0"/>
        <v>0.5</v>
      </c>
      <c r="F31" s="23">
        <v>0</v>
      </c>
      <c r="G31" s="24">
        <f t="shared" si="1"/>
        <v>0</v>
      </c>
      <c r="H31" s="4"/>
      <c r="I31" s="4"/>
      <c r="J31" s="4"/>
      <c r="K31" s="4"/>
      <c r="L31" s="4"/>
      <c r="M31" s="4"/>
      <c r="N31" s="4"/>
      <c r="O31" s="4"/>
      <c r="P31" s="4"/>
      <c r="Q31" s="4"/>
      <c r="R31" s="4"/>
      <c r="S31" s="4"/>
      <c r="T31" s="4"/>
      <c r="U31" s="4"/>
      <c r="V31" s="4"/>
      <c r="W31" s="4"/>
      <c r="X31" s="4"/>
      <c r="Y31" s="4"/>
      <c r="Z31" s="4"/>
    </row>
    <row r="32" spans="1:26" ht="15.75" customHeight="1" x14ac:dyDescent="0.2">
      <c r="A32" s="19"/>
      <c r="B32" s="20" t="s">
        <v>40</v>
      </c>
      <c r="C32" s="21">
        <v>12672</v>
      </c>
      <c r="D32" s="21">
        <v>6579</v>
      </c>
      <c r="E32" s="22">
        <f t="shared" si="0"/>
        <v>0.52</v>
      </c>
      <c r="F32" s="23">
        <v>0</v>
      </c>
      <c r="G32" s="24">
        <f t="shared" si="1"/>
        <v>0</v>
      </c>
      <c r="H32" s="4"/>
      <c r="I32" s="4"/>
      <c r="J32" s="4"/>
      <c r="K32" s="4"/>
      <c r="L32" s="4"/>
      <c r="M32" s="4"/>
      <c r="N32" s="4"/>
      <c r="O32" s="4"/>
      <c r="P32" s="4"/>
      <c r="Q32" s="4"/>
      <c r="R32" s="4"/>
      <c r="S32" s="4"/>
      <c r="T32" s="4"/>
      <c r="U32" s="4"/>
      <c r="V32" s="4"/>
      <c r="W32" s="4"/>
      <c r="X32" s="4"/>
      <c r="Y32" s="4"/>
      <c r="Z32" s="4"/>
    </row>
    <row r="33" spans="1:26" ht="15.75" customHeight="1" x14ac:dyDescent="0.2">
      <c r="A33" s="19"/>
      <c r="B33" s="20" t="s">
        <v>41</v>
      </c>
      <c r="C33" s="21">
        <v>3836</v>
      </c>
      <c r="D33" s="21">
        <v>2124</v>
      </c>
      <c r="E33" s="22">
        <f t="shared" si="0"/>
        <v>0.55000000000000004</v>
      </c>
      <c r="F33" s="23">
        <v>0</v>
      </c>
      <c r="G33" s="24">
        <f t="shared" si="1"/>
        <v>0</v>
      </c>
      <c r="H33" s="4"/>
      <c r="I33" s="4"/>
      <c r="J33" s="4"/>
      <c r="K33" s="4"/>
      <c r="L33" s="4"/>
      <c r="M33" s="4"/>
      <c r="N33" s="4"/>
      <c r="O33" s="4"/>
      <c r="P33" s="4"/>
      <c r="Q33" s="4"/>
      <c r="R33" s="4"/>
      <c r="S33" s="4"/>
      <c r="T33" s="4"/>
      <c r="U33" s="4"/>
      <c r="V33" s="4"/>
      <c r="W33" s="4"/>
      <c r="X33" s="4"/>
      <c r="Y33" s="4"/>
      <c r="Z33" s="4"/>
    </row>
    <row r="34" spans="1:26" ht="15.75" customHeight="1" x14ac:dyDescent="0.2">
      <c r="A34" s="19"/>
      <c r="B34" s="14" t="s">
        <v>42</v>
      </c>
      <c r="C34" s="25">
        <v>22331</v>
      </c>
      <c r="D34" s="25">
        <v>11137</v>
      </c>
      <c r="E34" s="16">
        <f t="shared" si="0"/>
        <v>0.5</v>
      </c>
      <c r="F34" s="25">
        <v>2</v>
      </c>
      <c r="G34" s="18">
        <f t="shared" si="1"/>
        <v>17.958157493041213</v>
      </c>
      <c r="H34" s="4"/>
      <c r="I34" s="4"/>
      <c r="J34" s="4"/>
      <c r="K34" s="4"/>
      <c r="L34" s="4"/>
      <c r="M34" s="4"/>
      <c r="N34" s="4"/>
      <c r="O34" s="4"/>
      <c r="P34" s="4"/>
      <c r="Q34" s="4"/>
      <c r="R34" s="4"/>
      <c r="S34" s="4"/>
      <c r="T34" s="4"/>
      <c r="U34" s="4"/>
      <c r="V34" s="4"/>
      <c r="W34" s="4"/>
      <c r="X34" s="4"/>
      <c r="Y34" s="4"/>
      <c r="Z34" s="4"/>
    </row>
    <row r="35" spans="1:26" ht="15.75" customHeight="1" x14ac:dyDescent="0.2">
      <c r="A35" s="19"/>
      <c r="B35" s="20" t="s">
        <v>43</v>
      </c>
      <c r="C35" s="21">
        <v>3851</v>
      </c>
      <c r="D35" s="21">
        <v>2035</v>
      </c>
      <c r="E35" s="22">
        <f t="shared" si="0"/>
        <v>0.53</v>
      </c>
      <c r="F35" s="23">
        <v>2</v>
      </c>
      <c r="G35" s="24">
        <f t="shared" si="1"/>
        <v>98.280098280098272</v>
      </c>
      <c r="H35" s="4"/>
      <c r="I35" s="4"/>
      <c r="J35" s="4"/>
      <c r="K35" s="4"/>
      <c r="L35" s="4"/>
      <c r="M35" s="4"/>
      <c r="N35" s="4"/>
      <c r="O35" s="4"/>
      <c r="P35" s="4"/>
      <c r="Q35" s="4"/>
      <c r="R35" s="4"/>
      <c r="S35" s="4"/>
      <c r="T35" s="4"/>
      <c r="U35" s="4"/>
      <c r="V35" s="4"/>
      <c r="W35" s="4"/>
      <c r="X35" s="4"/>
      <c r="Y35" s="4"/>
      <c r="Z35" s="4"/>
    </row>
    <row r="36" spans="1:26" ht="15.75" customHeight="1" x14ac:dyDescent="0.2">
      <c r="A36" s="19"/>
      <c r="B36" s="20" t="s">
        <v>44</v>
      </c>
      <c r="C36" s="21">
        <v>1187</v>
      </c>
      <c r="D36" s="21">
        <v>634</v>
      </c>
      <c r="E36" s="22">
        <f t="shared" si="0"/>
        <v>0.53</v>
      </c>
      <c r="F36" s="23">
        <v>0</v>
      </c>
      <c r="G36" s="24">
        <f t="shared" si="1"/>
        <v>0</v>
      </c>
      <c r="H36" s="4"/>
      <c r="I36" s="4"/>
      <c r="J36" s="4"/>
      <c r="K36" s="4"/>
      <c r="L36" s="4"/>
      <c r="M36" s="4"/>
      <c r="N36" s="4"/>
      <c r="O36" s="4"/>
      <c r="P36" s="4"/>
      <c r="Q36" s="4"/>
      <c r="R36" s="4"/>
      <c r="S36" s="4"/>
      <c r="T36" s="4"/>
      <c r="U36" s="4"/>
      <c r="V36" s="4"/>
      <c r="W36" s="4"/>
      <c r="X36" s="4"/>
      <c r="Y36" s="4"/>
      <c r="Z36" s="4"/>
    </row>
    <row r="37" spans="1:26" ht="15.75" customHeight="1" x14ac:dyDescent="0.2">
      <c r="A37" s="19"/>
      <c r="B37" s="20" t="s">
        <v>45</v>
      </c>
      <c r="C37" s="21">
        <v>9871</v>
      </c>
      <c r="D37" s="21">
        <v>5230</v>
      </c>
      <c r="E37" s="22">
        <f t="shared" si="0"/>
        <v>0.53</v>
      </c>
      <c r="F37" s="23">
        <v>0</v>
      </c>
      <c r="G37" s="24">
        <f t="shared" si="1"/>
        <v>0</v>
      </c>
      <c r="H37" s="4"/>
      <c r="I37" s="4"/>
      <c r="J37" s="4"/>
      <c r="K37" s="4"/>
      <c r="L37" s="4"/>
      <c r="M37" s="4"/>
      <c r="N37" s="4"/>
      <c r="O37" s="4"/>
      <c r="P37" s="4"/>
      <c r="Q37" s="4"/>
      <c r="R37" s="4"/>
      <c r="S37" s="4"/>
      <c r="T37" s="4"/>
      <c r="U37" s="4"/>
      <c r="V37" s="4"/>
      <c r="W37" s="4"/>
      <c r="X37" s="4"/>
      <c r="Y37" s="4"/>
      <c r="Z37" s="4"/>
    </row>
    <row r="38" spans="1:26" ht="15.75" customHeight="1" x14ac:dyDescent="0.2">
      <c r="A38" s="19"/>
      <c r="B38" s="20" t="s">
        <v>46</v>
      </c>
      <c r="C38" s="21">
        <v>6476</v>
      </c>
      <c r="D38" s="21">
        <v>3286</v>
      </c>
      <c r="E38" s="22">
        <f t="shared" si="0"/>
        <v>0.51</v>
      </c>
      <c r="F38" s="23">
        <v>1</v>
      </c>
      <c r="G38" s="24">
        <f t="shared" si="1"/>
        <v>30.432136335970785</v>
      </c>
      <c r="H38" s="4"/>
      <c r="I38" s="4"/>
      <c r="J38" s="4"/>
      <c r="K38" s="4"/>
      <c r="L38" s="4"/>
      <c r="M38" s="4"/>
      <c r="N38" s="4"/>
      <c r="O38" s="4"/>
      <c r="P38" s="4"/>
      <c r="Q38" s="4"/>
      <c r="R38" s="4"/>
      <c r="S38" s="4"/>
      <c r="T38" s="4"/>
      <c r="U38" s="4"/>
      <c r="V38" s="4"/>
      <c r="W38" s="4"/>
      <c r="X38" s="4"/>
      <c r="Y38" s="4"/>
      <c r="Z38" s="4"/>
    </row>
    <row r="39" spans="1:26" ht="15.75" customHeight="1" x14ac:dyDescent="0.2">
      <c r="A39" s="19"/>
      <c r="B39" s="20" t="s">
        <v>47</v>
      </c>
      <c r="C39" s="21">
        <v>1570</v>
      </c>
      <c r="D39" s="21">
        <v>844</v>
      </c>
      <c r="E39" s="22">
        <f t="shared" si="0"/>
        <v>0.54</v>
      </c>
      <c r="F39" s="23">
        <v>0</v>
      </c>
      <c r="G39" s="24">
        <f t="shared" si="1"/>
        <v>0</v>
      </c>
      <c r="H39" s="4"/>
      <c r="I39" s="4"/>
      <c r="J39" s="4"/>
      <c r="K39" s="4"/>
      <c r="L39" s="4"/>
      <c r="M39" s="4"/>
      <c r="N39" s="4"/>
      <c r="O39" s="4"/>
      <c r="P39" s="4"/>
      <c r="Q39" s="4"/>
      <c r="R39" s="4"/>
      <c r="S39" s="4"/>
      <c r="T39" s="4"/>
      <c r="U39" s="4"/>
      <c r="V39" s="4"/>
      <c r="W39" s="4"/>
      <c r="X39" s="4"/>
      <c r="Y39" s="4"/>
      <c r="Z39" s="4"/>
    </row>
    <row r="40" spans="1:26" ht="15.75" customHeight="1" x14ac:dyDescent="0.2">
      <c r="A40" s="19"/>
      <c r="B40" s="20" t="s">
        <v>48</v>
      </c>
      <c r="C40" s="21">
        <v>4647</v>
      </c>
      <c r="D40" s="21">
        <v>2442</v>
      </c>
      <c r="E40" s="22">
        <f t="shared" si="0"/>
        <v>0.53</v>
      </c>
      <c r="F40" s="23">
        <v>0</v>
      </c>
      <c r="G40" s="24">
        <f t="shared" si="1"/>
        <v>0</v>
      </c>
      <c r="H40" s="4"/>
      <c r="I40" s="4"/>
      <c r="J40" s="4"/>
      <c r="K40" s="4"/>
      <c r="L40" s="4"/>
      <c r="M40" s="4"/>
      <c r="N40" s="4"/>
      <c r="O40" s="4"/>
      <c r="P40" s="4"/>
      <c r="Q40" s="4"/>
      <c r="R40" s="4"/>
      <c r="S40" s="4"/>
      <c r="T40" s="4"/>
      <c r="U40" s="4"/>
      <c r="V40" s="4"/>
      <c r="W40" s="4"/>
      <c r="X40" s="4"/>
      <c r="Y40" s="4"/>
      <c r="Z40" s="4"/>
    </row>
    <row r="41" spans="1:26" ht="15.75" customHeight="1" x14ac:dyDescent="0.2">
      <c r="A41" s="26"/>
      <c r="B41" s="27" t="s">
        <v>49</v>
      </c>
      <c r="C41" s="28">
        <f t="shared" ref="C41:D41" si="2">SUM(C4:C40)</f>
        <v>208943</v>
      </c>
      <c r="D41" s="28">
        <f t="shared" si="2"/>
        <v>108706</v>
      </c>
      <c r="E41" s="22">
        <f>D41/C41</f>
        <v>0.52026629272098135</v>
      </c>
      <c r="F41" s="23">
        <f>SUM(F4:F40)</f>
        <v>12</v>
      </c>
      <c r="G41" s="29">
        <f t="shared" si="1"/>
        <v>11.038949092046437</v>
      </c>
      <c r="H41" s="4"/>
      <c r="I41" s="4"/>
      <c r="J41" s="4"/>
      <c r="K41" s="4"/>
      <c r="L41" s="4"/>
      <c r="M41" s="4"/>
      <c r="N41" s="4"/>
      <c r="O41" s="4"/>
      <c r="P41" s="4"/>
      <c r="Q41" s="4"/>
      <c r="R41" s="4"/>
      <c r="S41" s="4"/>
      <c r="T41" s="4"/>
      <c r="U41" s="4"/>
      <c r="V41" s="4"/>
      <c r="W41" s="4"/>
      <c r="X41" s="4"/>
      <c r="Y41" s="4"/>
      <c r="Z41" s="4"/>
    </row>
    <row r="42" spans="1:26" ht="15.75" customHeight="1" thickBo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
      <c r="A43" s="30" t="s">
        <v>50</v>
      </c>
      <c r="B43" s="31"/>
      <c r="C43" s="31"/>
      <c r="D43" s="31"/>
      <c r="E43" s="31"/>
      <c r="F43" s="31"/>
      <c r="G43" s="32"/>
      <c r="H43" s="33"/>
      <c r="I43" s="33"/>
      <c r="J43" s="33"/>
      <c r="K43" s="33"/>
      <c r="L43" s="33"/>
      <c r="M43" s="33"/>
      <c r="N43" s="33"/>
      <c r="O43" s="33"/>
      <c r="P43" s="33"/>
      <c r="Q43" s="33"/>
      <c r="R43" s="33"/>
      <c r="S43" s="33"/>
      <c r="T43" s="33"/>
      <c r="U43" s="33"/>
      <c r="V43" s="33"/>
      <c r="W43" s="33"/>
      <c r="X43" s="33"/>
      <c r="Y43" s="33"/>
      <c r="Z43" s="33"/>
    </row>
    <row r="44" spans="1:26" ht="15.75" customHeight="1" x14ac:dyDescent="0.2">
      <c r="A44" s="34"/>
      <c r="B44" s="35"/>
      <c r="C44" s="35"/>
      <c r="D44" s="35"/>
      <c r="E44" s="35"/>
      <c r="F44" s="35"/>
      <c r="G44" s="36"/>
      <c r="H44" s="33"/>
      <c r="I44" s="33"/>
      <c r="J44" s="33"/>
      <c r="K44" s="33"/>
      <c r="L44" s="33"/>
      <c r="M44" s="33"/>
      <c r="N44" s="33"/>
      <c r="O44" s="33"/>
      <c r="P44" s="33"/>
      <c r="Q44" s="33"/>
      <c r="R44" s="33"/>
      <c r="S44" s="33"/>
      <c r="T44" s="33"/>
      <c r="U44" s="33"/>
      <c r="V44" s="33"/>
      <c r="W44" s="33"/>
      <c r="X44" s="33"/>
      <c r="Y44" s="33"/>
      <c r="Z44" s="33"/>
    </row>
    <row r="45" spans="1:26" ht="15.75" customHeight="1" x14ac:dyDescent="0.2">
      <c r="A45" s="34"/>
      <c r="B45" s="35"/>
      <c r="C45" s="35"/>
      <c r="D45" s="35"/>
      <c r="E45" s="35"/>
      <c r="F45" s="35"/>
      <c r="G45" s="36"/>
      <c r="H45" s="33"/>
      <c r="I45" s="33"/>
      <c r="J45" s="33"/>
      <c r="K45" s="33"/>
      <c r="L45" s="33"/>
      <c r="M45" s="33"/>
      <c r="N45" s="33"/>
      <c r="O45" s="33"/>
      <c r="P45" s="33"/>
      <c r="Q45" s="33"/>
      <c r="R45" s="33"/>
      <c r="S45" s="33"/>
      <c r="T45" s="33"/>
      <c r="U45" s="33"/>
      <c r="V45" s="33"/>
      <c r="W45" s="33"/>
      <c r="X45" s="33"/>
      <c r="Y45" s="33"/>
      <c r="Z45" s="33"/>
    </row>
    <row r="46" spans="1:26" ht="15.75" customHeight="1" x14ac:dyDescent="0.2">
      <c r="A46" s="34"/>
      <c r="B46" s="35"/>
      <c r="C46" s="35"/>
      <c r="D46" s="35"/>
      <c r="E46" s="35"/>
      <c r="F46" s="35"/>
      <c r="G46" s="36"/>
      <c r="H46" s="33"/>
      <c r="I46" s="33"/>
      <c r="J46" s="33"/>
      <c r="K46" s="33"/>
      <c r="L46" s="33"/>
      <c r="M46" s="33"/>
      <c r="N46" s="33"/>
      <c r="O46" s="33"/>
      <c r="P46" s="33"/>
      <c r="Q46" s="33"/>
      <c r="R46" s="33"/>
      <c r="S46" s="33"/>
      <c r="T46" s="33"/>
      <c r="U46" s="33"/>
      <c r="V46" s="33"/>
      <c r="W46" s="33"/>
      <c r="X46" s="33"/>
      <c r="Y46" s="33"/>
      <c r="Z46" s="33"/>
    </row>
    <row r="47" spans="1:26" ht="15.75" customHeight="1" x14ac:dyDescent="0.2">
      <c r="A47" s="34"/>
      <c r="B47" s="35"/>
      <c r="C47" s="35"/>
      <c r="D47" s="35"/>
      <c r="E47" s="35"/>
      <c r="F47" s="35"/>
      <c r="G47" s="36"/>
      <c r="H47" s="33"/>
      <c r="I47" s="33"/>
      <c r="J47" s="33"/>
      <c r="K47" s="33"/>
      <c r="L47" s="33"/>
      <c r="M47" s="33"/>
      <c r="N47" s="33"/>
      <c r="O47" s="33"/>
      <c r="P47" s="33"/>
      <c r="Q47" s="33"/>
      <c r="R47" s="33"/>
      <c r="S47" s="33"/>
      <c r="T47" s="33"/>
      <c r="U47" s="33"/>
      <c r="V47" s="33"/>
      <c r="W47" s="33"/>
      <c r="X47" s="33"/>
      <c r="Y47" s="33"/>
      <c r="Z47" s="33"/>
    </row>
    <row r="48" spans="1:26" ht="29.25" customHeight="1" thickBot="1" x14ac:dyDescent="0.25">
      <c r="A48" s="37"/>
      <c r="B48" s="38"/>
      <c r="C48" s="38"/>
      <c r="D48" s="38"/>
      <c r="E48" s="38"/>
      <c r="F48" s="38"/>
      <c r="G48" s="39"/>
      <c r="H48" s="4"/>
      <c r="I48" s="4"/>
      <c r="J48" s="4"/>
      <c r="K48" s="4"/>
      <c r="L48" s="4"/>
      <c r="M48" s="4"/>
      <c r="N48" s="4"/>
      <c r="O48" s="4"/>
      <c r="P48" s="4"/>
      <c r="Q48" s="4"/>
      <c r="R48" s="4"/>
      <c r="S48" s="4"/>
      <c r="T48" s="4"/>
      <c r="U48" s="4"/>
      <c r="V48" s="4"/>
      <c r="W48" s="4"/>
      <c r="X48" s="4"/>
      <c r="Y48" s="4"/>
      <c r="Z48" s="4"/>
    </row>
    <row r="49" spans="1:26" ht="15.75" customHeight="1" x14ac:dyDescent="0.2">
      <c r="A49" s="4"/>
      <c r="B49" s="4"/>
      <c r="C49" s="40"/>
      <c r="D49" s="40"/>
      <c r="E49" s="40"/>
      <c r="F49" s="40"/>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45" customHeight="1" x14ac:dyDescent="0.25">
      <c r="A51" s="1" t="s">
        <v>51</v>
      </c>
      <c r="B51" s="2"/>
      <c r="C51" s="2"/>
      <c r="D51" s="2"/>
      <c r="E51" s="2"/>
      <c r="F51" s="2"/>
      <c r="G51" s="3"/>
      <c r="H51" s="4"/>
      <c r="I51" s="4"/>
      <c r="J51" s="4"/>
      <c r="K51" s="4"/>
      <c r="L51" s="4"/>
      <c r="M51" s="4"/>
      <c r="N51" s="4"/>
      <c r="O51" s="4"/>
      <c r="P51" s="4"/>
      <c r="Q51" s="4"/>
      <c r="R51" s="4"/>
      <c r="S51" s="4"/>
      <c r="T51" s="4"/>
      <c r="U51" s="4"/>
      <c r="V51" s="4"/>
      <c r="W51" s="4"/>
      <c r="X51" s="4"/>
      <c r="Y51" s="4"/>
      <c r="Z51" s="4"/>
    </row>
    <row r="52" spans="1:26" ht="57.75" customHeight="1" x14ac:dyDescent="0.2">
      <c r="A52" s="5" t="s">
        <v>1</v>
      </c>
      <c r="B52" s="6"/>
      <c r="C52" s="7" t="s">
        <v>2</v>
      </c>
      <c r="D52" s="8"/>
      <c r="E52" s="6"/>
      <c r="F52" s="9" t="s">
        <v>3</v>
      </c>
      <c r="G52" s="10" t="s">
        <v>4</v>
      </c>
      <c r="H52" s="4"/>
      <c r="I52" s="4"/>
      <c r="J52" s="4"/>
      <c r="K52" s="4"/>
      <c r="L52" s="4"/>
      <c r="M52" s="4"/>
      <c r="N52" s="4"/>
      <c r="O52" s="4"/>
      <c r="P52" s="4"/>
      <c r="Q52" s="4"/>
      <c r="R52" s="4"/>
      <c r="S52" s="4"/>
      <c r="T52" s="4"/>
      <c r="U52" s="4"/>
      <c r="V52" s="4"/>
      <c r="W52" s="4"/>
      <c r="X52" s="4"/>
      <c r="Y52" s="4"/>
      <c r="Z52" s="4"/>
    </row>
    <row r="53" spans="1:26" ht="57" x14ac:dyDescent="0.2">
      <c r="A53" s="11" t="s">
        <v>5</v>
      </c>
      <c r="B53" s="11" t="s">
        <v>6</v>
      </c>
      <c r="C53" s="12" t="s">
        <v>7</v>
      </c>
      <c r="D53" s="12" t="s">
        <v>8</v>
      </c>
      <c r="E53" s="12" t="s">
        <v>9</v>
      </c>
      <c r="F53" s="12" t="s">
        <v>52</v>
      </c>
      <c r="G53" s="12" t="s">
        <v>11</v>
      </c>
      <c r="H53" s="4"/>
      <c r="I53" s="4"/>
      <c r="J53" s="4"/>
      <c r="K53" s="4"/>
      <c r="L53" s="4"/>
      <c r="M53" s="4"/>
      <c r="N53" s="4"/>
      <c r="O53" s="4"/>
      <c r="P53" s="4"/>
      <c r="Q53" s="4"/>
      <c r="R53" s="4"/>
      <c r="S53" s="4"/>
      <c r="T53" s="4"/>
      <c r="U53" s="4"/>
      <c r="V53" s="4"/>
      <c r="W53" s="4"/>
      <c r="X53" s="4"/>
      <c r="Y53" s="4"/>
      <c r="Z53" s="4"/>
    </row>
    <row r="54" spans="1:26" ht="15.75" customHeight="1" x14ac:dyDescent="0.2">
      <c r="A54" s="13" t="s">
        <v>12</v>
      </c>
      <c r="B54" s="14" t="s">
        <v>12</v>
      </c>
      <c r="C54" s="15">
        <v>37955</v>
      </c>
      <c r="D54" s="15">
        <v>20119</v>
      </c>
      <c r="E54" s="16">
        <f t="shared" ref="E54:E90" si="3">ROUND(D54/C54,2)</f>
        <v>0.53</v>
      </c>
      <c r="F54" s="17">
        <v>2</v>
      </c>
      <c r="G54" s="18">
        <f t="shared" ref="G54:G91" si="4">F54/D54*100000</f>
        <v>9.9408519310104886</v>
      </c>
      <c r="H54" s="4"/>
      <c r="I54" s="4"/>
      <c r="J54" s="4"/>
      <c r="K54" s="4"/>
      <c r="L54" s="4"/>
      <c r="M54" s="4"/>
      <c r="N54" s="4"/>
      <c r="O54" s="4"/>
      <c r="P54" s="4"/>
      <c r="Q54" s="4"/>
      <c r="R54" s="4"/>
      <c r="S54" s="4"/>
      <c r="T54" s="4"/>
      <c r="U54" s="4"/>
      <c r="V54" s="4"/>
      <c r="W54" s="4"/>
      <c r="X54" s="4"/>
      <c r="Y54" s="4"/>
      <c r="Z54" s="4"/>
    </row>
    <row r="55" spans="1:26" ht="15.75" customHeight="1" x14ac:dyDescent="0.2">
      <c r="A55" s="19"/>
      <c r="B55" s="20" t="s">
        <v>13</v>
      </c>
      <c r="C55" s="21">
        <v>3162</v>
      </c>
      <c r="D55" s="21">
        <v>1605</v>
      </c>
      <c r="E55" s="22">
        <f t="shared" si="3"/>
        <v>0.51</v>
      </c>
      <c r="F55" s="23">
        <v>0</v>
      </c>
      <c r="G55" s="24">
        <f t="shared" si="4"/>
        <v>0</v>
      </c>
      <c r="H55" s="4"/>
      <c r="I55" s="4"/>
      <c r="J55" s="4"/>
      <c r="K55" s="4"/>
      <c r="L55" s="4"/>
      <c r="M55" s="4"/>
      <c r="N55" s="4"/>
      <c r="O55" s="4"/>
      <c r="P55" s="4"/>
      <c r="Q55" s="4"/>
      <c r="R55" s="4"/>
      <c r="S55" s="4"/>
      <c r="T55" s="4"/>
      <c r="U55" s="4"/>
      <c r="V55" s="4"/>
      <c r="W55" s="4"/>
      <c r="X55" s="4"/>
      <c r="Y55" s="4"/>
      <c r="Z55" s="4"/>
    </row>
    <row r="56" spans="1:26" ht="15.75" customHeight="1" x14ac:dyDescent="0.2">
      <c r="A56" s="19"/>
      <c r="B56" s="20" t="s">
        <v>14</v>
      </c>
      <c r="C56" s="21">
        <v>2207</v>
      </c>
      <c r="D56" s="21">
        <v>1154</v>
      </c>
      <c r="E56" s="22">
        <f t="shared" si="3"/>
        <v>0.52</v>
      </c>
      <c r="F56" s="23">
        <v>0</v>
      </c>
      <c r="G56" s="24">
        <f t="shared" si="4"/>
        <v>0</v>
      </c>
      <c r="H56" s="4"/>
      <c r="I56" s="4"/>
      <c r="J56" s="4"/>
      <c r="K56" s="4"/>
      <c r="L56" s="4"/>
      <c r="M56" s="4"/>
      <c r="N56" s="4"/>
      <c r="O56" s="4"/>
      <c r="P56" s="4"/>
      <c r="Q56" s="4"/>
      <c r="R56" s="4"/>
      <c r="S56" s="4"/>
      <c r="T56" s="4"/>
      <c r="U56" s="4"/>
      <c r="V56" s="4"/>
      <c r="W56" s="4"/>
      <c r="X56" s="4"/>
      <c r="Y56" s="4"/>
      <c r="Z56" s="4"/>
    </row>
    <row r="57" spans="1:26" ht="15.75" customHeight="1" x14ac:dyDescent="0.2">
      <c r="A57" s="19"/>
      <c r="B57" s="20" t="s">
        <v>15</v>
      </c>
      <c r="C57" s="21">
        <v>1885</v>
      </c>
      <c r="D57" s="21">
        <v>999</v>
      </c>
      <c r="E57" s="22">
        <f t="shared" si="3"/>
        <v>0.53</v>
      </c>
      <c r="F57" s="23">
        <v>0</v>
      </c>
      <c r="G57" s="24">
        <f t="shared" si="4"/>
        <v>0</v>
      </c>
      <c r="H57" s="4"/>
      <c r="I57" s="4"/>
      <c r="J57" s="4"/>
      <c r="K57" s="4"/>
      <c r="L57" s="4"/>
      <c r="M57" s="4"/>
      <c r="N57" s="4"/>
      <c r="O57" s="4"/>
      <c r="P57" s="4"/>
      <c r="Q57" s="4"/>
      <c r="R57" s="4"/>
      <c r="S57" s="4"/>
      <c r="T57" s="4"/>
      <c r="U57" s="4"/>
      <c r="V57" s="4"/>
      <c r="W57" s="4"/>
      <c r="X57" s="4"/>
      <c r="Y57" s="4"/>
      <c r="Z57" s="4"/>
    </row>
    <row r="58" spans="1:26" ht="15.75" customHeight="1" x14ac:dyDescent="0.2">
      <c r="A58" s="19"/>
      <c r="B58" s="20" t="s">
        <v>16</v>
      </c>
      <c r="C58" s="21">
        <v>7704</v>
      </c>
      <c r="D58" s="21">
        <v>3944</v>
      </c>
      <c r="E58" s="22">
        <f t="shared" si="3"/>
        <v>0.51</v>
      </c>
      <c r="F58" s="23">
        <v>1</v>
      </c>
      <c r="G58" s="24">
        <f t="shared" si="4"/>
        <v>25.35496957403651</v>
      </c>
      <c r="H58" s="4"/>
      <c r="I58" s="4"/>
      <c r="J58" s="4"/>
      <c r="K58" s="4"/>
      <c r="L58" s="4"/>
      <c r="M58" s="4"/>
      <c r="N58" s="4"/>
      <c r="O58" s="4"/>
      <c r="P58" s="4"/>
      <c r="Q58" s="4"/>
      <c r="R58" s="4"/>
      <c r="S58" s="4"/>
      <c r="T58" s="4"/>
      <c r="U58" s="4"/>
      <c r="V58" s="4"/>
      <c r="W58" s="4"/>
      <c r="X58" s="4"/>
      <c r="Y58" s="4"/>
      <c r="Z58" s="4"/>
    </row>
    <row r="59" spans="1:26" ht="15.75" customHeight="1" x14ac:dyDescent="0.2">
      <c r="A59" s="19"/>
      <c r="B59" s="20" t="s">
        <v>17</v>
      </c>
      <c r="C59" s="21">
        <v>976</v>
      </c>
      <c r="D59" s="21">
        <v>510</v>
      </c>
      <c r="E59" s="22">
        <f t="shared" si="3"/>
        <v>0.52</v>
      </c>
      <c r="F59" s="23">
        <v>0</v>
      </c>
      <c r="G59" s="24">
        <f t="shared" si="4"/>
        <v>0</v>
      </c>
      <c r="H59" s="4"/>
      <c r="I59" s="4"/>
      <c r="J59" s="4"/>
      <c r="K59" s="4"/>
      <c r="L59" s="4"/>
      <c r="M59" s="4"/>
      <c r="N59" s="4"/>
      <c r="O59" s="4"/>
      <c r="P59" s="4"/>
      <c r="Q59" s="4"/>
      <c r="R59" s="4"/>
      <c r="S59" s="4"/>
      <c r="T59" s="4"/>
      <c r="U59" s="4"/>
      <c r="V59" s="4"/>
      <c r="W59" s="4"/>
      <c r="X59" s="4"/>
      <c r="Y59" s="4"/>
      <c r="Z59" s="4"/>
    </row>
    <row r="60" spans="1:26" ht="15.75" customHeight="1" x14ac:dyDescent="0.2">
      <c r="A60" s="19"/>
      <c r="B60" s="20" t="s">
        <v>18</v>
      </c>
      <c r="C60" s="21">
        <v>1215</v>
      </c>
      <c r="D60" s="21">
        <v>679</v>
      </c>
      <c r="E60" s="22">
        <f t="shared" si="3"/>
        <v>0.56000000000000005</v>
      </c>
      <c r="F60" s="23">
        <v>0</v>
      </c>
      <c r="G60" s="24">
        <f t="shared" si="4"/>
        <v>0</v>
      </c>
      <c r="H60" s="4"/>
      <c r="I60" s="4"/>
      <c r="J60" s="4"/>
      <c r="K60" s="4"/>
      <c r="L60" s="4"/>
      <c r="M60" s="4"/>
      <c r="N60" s="4"/>
      <c r="O60" s="4"/>
      <c r="P60" s="4"/>
      <c r="Q60" s="4"/>
      <c r="R60" s="4"/>
      <c r="S60" s="4"/>
      <c r="T60" s="4"/>
      <c r="U60" s="4"/>
      <c r="V60" s="4"/>
      <c r="W60" s="4"/>
      <c r="X60" s="4"/>
      <c r="Y60" s="4"/>
      <c r="Z60" s="4"/>
    </row>
    <row r="61" spans="1:26" ht="15.75" customHeight="1" x14ac:dyDescent="0.2">
      <c r="A61" s="19"/>
      <c r="B61" s="20" t="s">
        <v>19</v>
      </c>
      <c r="C61" s="21">
        <v>5082</v>
      </c>
      <c r="D61" s="21">
        <v>2664</v>
      </c>
      <c r="E61" s="22">
        <f t="shared" si="3"/>
        <v>0.52</v>
      </c>
      <c r="F61" s="23">
        <v>0</v>
      </c>
      <c r="G61" s="24">
        <f t="shared" si="4"/>
        <v>0</v>
      </c>
      <c r="H61" s="4"/>
      <c r="I61" s="4"/>
      <c r="J61" s="4"/>
      <c r="K61" s="4"/>
      <c r="L61" s="4"/>
      <c r="M61" s="4"/>
      <c r="N61" s="4"/>
      <c r="O61" s="4"/>
      <c r="P61" s="4"/>
      <c r="Q61" s="4"/>
      <c r="R61" s="4"/>
      <c r="S61" s="4"/>
      <c r="T61" s="4"/>
      <c r="U61" s="4"/>
      <c r="V61" s="4"/>
      <c r="W61" s="4"/>
      <c r="X61" s="4"/>
      <c r="Y61" s="4"/>
      <c r="Z61" s="4"/>
    </row>
    <row r="62" spans="1:26" ht="15.75" customHeight="1" x14ac:dyDescent="0.2">
      <c r="A62" s="19"/>
      <c r="B62" s="20" t="s">
        <v>20</v>
      </c>
      <c r="C62" s="21">
        <v>1317</v>
      </c>
      <c r="D62" s="21">
        <v>682</v>
      </c>
      <c r="E62" s="22">
        <f t="shared" si="3"/>
        <v>0.52</v>
      </c>
      <c r="F62" s="23">
        <v>0</v>
      </c>
      <c r="G62" s="24">
        <f t="shared" si="4"/>
        <v>0</v>
      </c>
      <c r="H62" s="4"/>
      <c r="I62" s="4"/>
      <c r="J62" s="4"/>
      <c r="K62" s="4"/>
      <c r="L62" s="4"/>
      <c r="M62" s="4"/>
      <c r="N62" s="4"/>
      <c r="O62" s="4"/>
      <c r="P62" s="4"/>
      <c r="Q62" s="4"/>
      <c r="R62" s="4"/>
      <c r="S62" s="4"/>
      <c r="T62" s="4"/>
      <c r="U62" s="4"/>
      <c r="V62" s="4"/>
      <c r="W62" s="4"/>
      <c r="X62" s="4"/>
      <c r="Y62" s="4"/>
      <c r="Z62" s="4"/>
    </row>
    <row r="63" spans="1:26" ht="15.75" customHeight="1" x14ac:dyDescent="0.2">
      <c r="A63" s="19"/>
      <c r="B63" s="20" t="s">
        <v>21</v>
      </c>
      <c r="C63" s="21">
        <v>2846</v>
      </c>
      <c r="D63" s="21">
        <v>1464</v>
      </c>
      <c r="E63" s="22">
        <f t="shared" si="3"/>
        <v>0.51</v>
      </c>
      <c r="F63" s="23">
        <v>0</v>
      </c>
      <c r="G63" s="24">
        <f t="shared" si="4"/>
        <v>0</v>
      </c>
      <c r="H63" s="4"/>
      <c r="I63" s="4"/>
      <c r="J63" s="4"/>
      <c r="K63" s="4"/>
      <c r="L63" s="4"/>
      <c r="M63" s="4"/>
      <c r="N63" s="4"/>
      <c r="O63" s="4"/>
      <c r="P63" s="4"/>
      <c r="Q63" s="4"/>
      <c r="R63" s="4"/>
      <c r="S63" s="4"/>
      <c r="T63" s="4"/>
      <c r="U63" s="4"/>
      <c r="V63" s="4"/>
      <c r="W63" s="4"/>
      <c r="X63" s="4"/>
      <c r="Y63" s="4"/>
      <c r="Z63" s="4"/>
    </row>
    <row r="64" spans="1:26" ht="15.75" customHeight="1" x14ac:dyDescent="0.2">
      <c r="A64" s="19"/>
      <c r="B64" s="20" t="s">
        <v>22</v>
      </c>
      <c r="C64" s="21">
        <v>2820</v>
      </c>
      <c r="D64" s="21">
        <v>1457</v>
      </c>
      <c r="E64" s="22">
        <f t="shared" si="3"/>
        <v>0.52</v>
      </c>
      <c r="F64" s="23">
        <v>0</v>
      </c>
      <c r="G64" s="24">
        <f t="shared" si="4"/>
        <v>0</v>
      </c>
      <c r="H64" s="4"/>
      <c r="I64" s="4"/>
      <c r="J64" s="4"/>
      <c r="K64" s="4"/>
      <c r="L64" s="4"/>
      <c r="M64" s="4"/>
      <c r="N64" s="4"/>
      <c r="O64" s="4"/>
      <c r="P64" s="4"/>
      <c r="Q64" s="4"/>
      <c r="R64" s="4"/>
      <c r="S64" s="4"/>
      <c r="T64" s="4"/>
      <c r="U64" s="4"/>
      <c r="V64" s="4"/>
      <c r="W64" s="4"/>
      <c r="X64" s="4"/>
      <c r="Y64" s="4"/>
      <c r="Z64" s="4"/>
    </row>
    <row r="65" spans="1:26" ht="15.75" customHeight="1" x14ac:dyDescent="0.2">
      <c r="A65" s="19"/>
      <c r="B65" s="20" t="s">
        <v>23</v>
      </c>
      <c r="C65" s="21">
        <v>3315</v>
      </c>
      <c r="D65" s="21">
        <v>1686</v>
      </c>
      <c r="E65" s="22">
        <f t="shared" si="3"/>
        <v>0.51</v>
      </c>
      <c r="F65" s="23">
        <v>0</v>
      </c>
      <c r="G65" s="24">
        <f t="shared" si="4"/>
        <v>0</v>
      </c>
      <c r="H65" s="4"/>
      <c r="I65" s="4"/>
      <c r="J65" s="4"/>
      <c r="K65" s="4"/>
      <c r="L65" s="4"/>
      <c r="M65" s="4"/>
      <c r="N65" s="4"/>
      <c r="O65" s="4"/>
      <c r="P65" s="4"/>
      <c r="Q65" s="4"/>
      <c r="R65" s="4"/>
      <c r="S65" s="4"/>
      <c r="T65" s="4"/>
      <c r="U65" s="4"/>
      <c r="V65" s="4"/>
      <c r="W65" s="4"/>
      <c r="X65" s="4"/>
      <c r="Y65" s="4"/>
      <c r="Z65" s="4"/>
    </row>
    <row r="66" spans="1:26" ht="15.75" customHeight="1" x14ac:dyDescent="0.2">
      <c r="A66" s="19"/>
      <c r="B66" s="20" t="s">
        <v>24</v>
      </c>
      <c r="C66" s="21">
        <v>6451</v>
      </c>
      <c r="D66" s="21">
        <v>3438</v>
      </c>
      <c r="E66" s="22">
        <f t="shared" si="3"/>
        <v>0.53</v>
      </c>
      <c r="F66" s="23">
        <v>0</v>
      </c>
      <c r="G66" s="24">
        <f t="shared" si="4"/>
        <v>0</v>
      </c>
      <c r="H66" s="4"/>
      <c r="I66" s="4"/>
      <c r="J66" s="4"/>
      <c r="K66" s="4"/>
      <c r="L66" s="4"/>
      <c r="M66" s="4"/>
      <c r="N66" s="4"/>
      <c r="O66" s="4"/>
      <c r="P66" s="4"/>
      <c r="Q66" s="4"/>
      <c r="R66" s="4"/>
      <c r="S66" s="4"/>
      <c r="T66" s="4"/>
      <c r="U66" s="4"/>
      <c r="V66" s="4"/>
      <c r="W66" s="4"/>
      <c r="X66" s="4"/>
      <c r="Y66" s="4"/>
      <c r="Z66" s="4"/>
    </row>
    <row r="67" spans="1:26" ht="15.75" customHeight="1" x14ac:dyDescent="0.2">
      <c r="A67" s="19"/>
      <c r="B67" s="20" t="s">
        <v>25</v>
      </c>
      <c r="C67" s="21">
        <v>6111</v>
      </c>
      <c r="D67" s="21">
        <v>3327</v>
      </c>
      <c r="E67" s="22">
        <f t="shared" si="3"/>
        <v>0.54</v>
      </c>
      <c r="F67" s="23">
        <v>0</v>
      </c>
      <c r="G67" s="24">
        <f t="shared" si="4"/>
        <v>0</v>
      </c>
      <c r="H67" s="4"/>
      <c r="I67" s="4"/>
      <c r="J67" s="4"/>
      <c r="K67" s="4"/>
      <c r="L67" s="4"/>
      <c r="M67" s="4"/>
      <c r="N67" s="4"/>
      <c r="O67" s="4"/>
      <c r="P67" s="4"/>
      <c r="Q67" s="4"/>
      <c r="R67" s="4"/>
      <c r="S67" s="4"/>
      <c r="T67" s="4"/>
      <c r="U67" s="4"/>
      <c r="V67" s="4"/>
      <c r="W67" s="4"/>
      <c r="X67" s="4"/>
      <c r="Y67" s="4"/>
      <c r="Z67" s="4"/>
    </row>
    <row r="68" spans="1:26" ht="15.75" customHeight="1" x14ac:dyDescent="0.2">
      <c r="A68" s="19"/>
      <c r="B68" s="20" t="s">
        <v>26</v>
      </c>
      <c r="C68" s="21">
        <v>6105</v>
      </c>
      <c r="D68" s="21">
        <v>3159</v>
      </c>
      <c r="E68" s="22">
        <f t="shared" si="3"/>
        <v>0.52</v>
      </c>
      <c r="F68" s="23">
        <v>1</v>
      </c>
      <c r="G68" s="24">
        <f t="shared" si="4"/>
        <v>31.655587211142766</v>
      </c>
      <c r="H68" s="4"/>
      <c r="I68" s="4"/>
      <c r="J68" s="4"/>
      <c r="K68" s="4"/>
      <c r="L68" s="4"/>
      <c r="M68" s="4"/>
      <c r="N68" s="4"/>
      <c r="O68" s="4"/>
      <c r="P68" s="4"/>
      <c r="Q68" s="4"/>
      <c r="R68" s="4"/>
      <c r="S68" s="4"/>
      <c r="T68" s="4"/>
      <c r="U68" s="4"/>
      <c r="V68" s="4"/>
      <c r="W68" s="4"/>
      <c r="X68" s="4"/>
      <c r="Y68" s="4"/>
      <c r="Z68" s="4"/>
    </row>
    <row r="69" spans="1:26" ht="15.75" customHeight="1" x14ac:dyDescent="0.2">
      <c r="A69" s="19"/>
      <c r="B69" s="20" t="s">
        <v>27</v>
      </c>
      <c r="C69" s="21">
        <v>5782</v>
      </c>
      <c r="D69" s="21">
        <v>2985</v>
      </c>
      <c r="E69" s="22">
        <f t="shared" si="3"/>
        <v>0.52</v>
      </c>
      <c r="F69" s="23">
        <v>0</v>
      </c>
      <c r="G69" s="24">
        <f t="shared" si="4"/>
        <v>0</v>
      </c>
      <c r="H69" s="4"/>
      <c r="I69" s="4"/>
      <c r="J69" s="4"/>
      <c r="K69" s="4"/>
      <c r="L69" s="4"/>
      <c r="M69" s="4"/>
      <c r="N69" s="4"/>
      <c r="O69" s="4"/>
      <c r="P69" s="4"/>
      <c r="Q69" s="4"/>
      <c r="R69" s="4"/>
      <c r="S69" s="4"/>
      <c r="T69" s="4"/>
      <c r="U69" s="4"/>
      <c r="V69" s="4"/>
      <c r="W69" s="4"/>
      <c r="X69" s="4"/>
      <c r="Y69" s="4"/>
      <c r="Z69" s="4"/>
    </row>
    <row r="70" spans="1:26" ht="15.75" customHeight="1" x14ac:dyDescent="0.2">
      <c r="A70" s="19"/>
      <c r="B70" s="20" t="s">
        <v>28</v>
      </c>
      <c r="C70" s="21">
        <v>650</v>
      </c>
      <c r="D70" s="21">
        <v>326</v>
      </c>
      <c r="E70" s="22">
        <f t="shared" si="3"/>
        <v>0.5</v>
      </c>
      <c r="F70" s="23">
        <v>0</v>
      </c>
      <c r="G70" s="24">
        <f t="shared" si="4"/>
        <v>0</v>
      </c>
      <c r="H70" s="4"/>
      <c r="I70" s="4"/>
      <c r="J70" s="4"/>
      <c r="K70" s="4"/>
      <c r="L70" s="4"/>
      <c r="M70" s="4"/>
      <c r="N70" s="4"/>
      <c r="O70" s="4"/>
      <c r="P70" s="4"/>
      <c r="Q70" s="4"/>
      <c r="R70" s="4"/>
      <c r="S70" s="4"/>
      <c r="T70" s="4"/>
      <c r="U70" s="4"/>
      <c r="V70" s="4"/>
      <c r="W70" s="4"/>
      <c r="X70" s="4"/>
      <c r="Y70" s="4"/>
      <c r="Z70" s="4"/>
    </row>
    <row r="71" spans="1:26" ht="15.75" customHeight="1" x14ac:dyDescent="0.2">
      <c r="A71" s="19"/>
      <c r="B71" s="20" t="s">
        <v>29</v>
      </c>
      <c r="C71" s="21">
        <v>6668</v>
      </c>
      <c r="D71" s="21">
        <v>3495</v>
      </c>
      <c r="E71" s="22">
        <f t="shared" si="3"/>
        <v>0.52</v>
      </c>
      <c r="F71" s="23">
        <v>2</v>
      </c>
      <c r="G71" s="24">
        <f t="shared" si="4"/>
        <v>57.224606580829764</v>
      </c>
      <c r="H71" s="4"/>
      <c r="I71" s="4"/>
      <c r="J71" s="4"/>
      <c r="K71" s="4"/>
      <c r="L71" s="4"/>
      <c r="M71" s="4"/>
      <c r="N71" s="4"/>
      <c r="O71" s="4"/>
      <c r="P71" s="4"/>
      <c r="Q71" s="4"/>
      <c r="R71" s="4"/>
      <c r="S71" s="4"/>
      <c r="T71" s="4"/>
      <c r="U71" s="4"/>
      <c r="V71" s="4"/>
      <c r="W71" s="4"/>
      <c r="X71" s="4"/>
      <c r="Y71" s="4"/>
      <c r="Z71" s="4"/>
    </row>
    <row r="72" spans="1:26" ht="15.75" customHeight="1" x14ac:dyDescent="0.2">
      <c r="A72" s="19"/>
      <c r="B72" s="20" t="s">
        <v>30</v>
      </c>
      <c r="C72" s="21">
        <v>4627</v>
      </c>
      <c r="D72" s="21">
        <v>2365</v>
      </c>
      <c r="E72" s="22">
        <f t="shared" si="3"/>
        <v>0.51</v>
      </c>
      <c r="F72" s="23">
        <v>0</v>
      </c>
      <c r="G72" s="24">
        <f t="shared" si="4"/>
        <v>0</v>
      </c>
      <c r="H72" s="4"/>
      <c r="I72" s="4"/>
      <c r="J72" s="4"/>
      <c r="K72" s="4"/>
      <c r="L72" s="4"/>
      <c r="M72" s="4"/>
      <c r="N72" s="4"/>
      <c r="O72" s="4"/>
      <c r="P72" s="4"/>
      <c r="Q72" s="4"/>
      <c r="R72" s="4"/>
      <c r="S72" s="4"/>
      <c r="T72" s="4"/>
      <c r="U72" s="4"/>
      <c r="V72" s="4"/>
      <c r="W72" s="4"/>
      <c r="X72" s="4"/>
      <c r="Y72" s="4"/>
      <c r="Z72" s="4"/>
    </row>
    <row r="73" spans="1:26" ht="15.75" customHeight="1" x14ac:dyDescent="0.2">
      <c r="A73" s="19"/>
      <c r="B73" s="20" t="s">
        <v>31</v>
      </c>
      <c r="C73" s="21">
        <v>9350</v>
      </c>
      <c r="D73" s="21">
        <v>4861</v>
      </c>
      <c r="E73" s="22">
        <f t="shared" si="3"/>
        <v>0.52</v>
      </c>
      <c r="F73" s="23">
        <v>0</v>
      </c>
      <c r="G73" s="24">
        <f t="shared" si="4"/>
        <v>0</v>
      </c>
      <c r="H73" s="4"/>
      <c r="I73" s="4"/>
      <c r="J73" s="4"/>
      <c r="K73" s="4"/>
      <c r="L73" s="4"/>
      <c r="M73" s="4"/>
      <c r="N73" s="4"/>
      <c r="O73" s="4"/>
      <c r="P73" s="4"/>
      <c r="Q73" s="4"/>
      <c r="R73" s="4"/>
      <c r="S73" s="4"/>
      <c r="T73" s="4"/>
      <c r="U73" s="4"/>
      <c r="V73" s="4"/>
      <c r="W73" s="4"/>
      <c r="X73" s="4"/>
      <c r="Y73" s="4"/>
      <c r="Z73" s="4"/>
    </row>
    <row r="74" spans="1:26" ht="15.75" customHeight="1" x14ac:dyDescent="0.2">
      <c r="A74" s="19"/>
      <c r="B74" s="20" t="s">
        <v>32</v>
      </c>
      <c r="C74" s="21">
        <v>3606</v>
      </c>
      <c r="D74" s="21">
        <v>1872</v>
      </c>
      <c r="E74" s="22">
        <f t="shared" si="3"/>
        <v>0.52</v>
      </c>
      <c r="F74" s="23">
        <v>0</v>
      </c>
      <c r="G74" s="24">
        <f t="shared" si="4"/>
        <v>0</v>
      </c>
      <c r="H74" s="4"/>
      <c r="I74" s="4"/>
      <c r="J74" s="4"/>
      <c r="K74" s="4"/>
      <c r="L74" s="4"/>
      <c r="M74" s="4"/>
      <c r="N74" s="4"/>
      <c r="O74" s="4"/>
      <c r="P74" s="4"/>
      <c r="Q74" s="4"/>
      <c r="R74" s="4"/>
      <c r="S74" s="4"/>
      <c r="T74" s="4"/>
      <c r="U74" s="4"/>
      <c r="V74" s="4"/>
      <c r="W74" s="4"/>
      <c r="X74" s="4"/>
      <c r="Y74" s="4"/>
      <c r="Z74" s="4"/>
    </row>
    <row r="75" spans="1:26" ht="15.75" customHeight="1" x14ac:dyDescent="0.2">
      <c r="A75" s="19"/>
      <c r="B75" s="20" t="s">
        <v>33</v>
      </c>
      <c r="C75" s="21">
        <v>975</v>
      </c>
      <c r="D75" s="21">
        <v>467</v>
      </c>
      <c r="E75" s="22">
        <f t="shared" si="3"/>
        <v>0.48</v>
      </c>
      <c r="F75" s="23">
        <v>0</v>
      </c>
      <c r="G75" s="24">
        <f t="shared" si="4"/>
        <v>0</v>
      </c>
      <c r="H75" s="4"/>
      <c r="I75" s="4"/>
      <c r="J75" s="4"/>
      <c r="K75" s="4"/>
      <c r="L75" s="4"/>
      <c r="M75" s="4"/>
      <c r="N75" s="4"/>
      <c r="O75" s="4"/>
      <c r="P75" s="4"/>
      <c r="Q75" s="4"/>
      <c r="R75" s="4"/>
      <c r="S75" s="4"/>
      <c r="T75" s="4"/>
      <c r="U75" s="4"/>
      <c r="V75" s="4"/>
      <c r="W75" s="4"/>
      <c r="X75" s="4"/>
      <c r="Y75" s="4"/>
      <c r="Z75" s="4"/>
    </row>
    <row r="76" spans="1:26" ht="15.75" customHeight="1" x14ac:dyDescent="0.2">
      <c r="A76" s="19"/>
      <c r="B76" s="20" t="s">
        <v>34</v>
      </c>
      <c r="C76" s="21">
        <v>526</v>
      </c>
      <c r="D76" s="21">
        <v>272</v>
      </c>
      <c r="E76" s="22">
        <f t="shared" si="3"/>
        <v>0.52</v>
      </c>
      <c r="F76" s="23">
        <v>0</v>
      </c>
      <c r="G76" s="24">
        <f t="shared" si="4"/>
        <v>0</v>
      </c>
      <c r="H76" s="4"/>
      <c r="I76" s="4"/>
      <c r="J76" s="4"/>
      <c r="K76" s="4"/>
      <c r="L76" s="4"/>
      <c r="M76" s="4"/>
      <c r="N76" s="4"/>
      <c r="O76" s="4"/>
      <c r="P76" s="4"/>
      <c r="Q76" s="4"/>
      <c r="R76" s="4"/>
      <c r="S76" s="4"/>
      <c r="T76" s="4"/>
      <c r="U76" s="4"/>
      <c r="V76" s="4"/>
      <c r="W76" s="4"/>
      <c r="X76" s="4"/>
      <c r="Y76" s="4"/>
      <c r="Z76" s="4"/>
    </row>
    <row r="77" spans="1:26" ht="15.75" customHeight="1" x14ac:dyDescent="0.2">
      <c r="A77" s="19"/>
      <c r="B77" s="20" t="s">
        <v>35</v>
      </c>
      <c r="C77" s="21">
        <v>3759</v>
      </c>
      <c r="D77" s="21">
        <v>1968</v>
      </c>
      <c r="E77" s="22">
        <f t="shared" si="3"/>
        <v>0.52</v>
      </c>
      <c r="F77" s="23">
        <v>0</v>
      </c>
      <c r="G77" s="24">
        <f t="shared" si="4"/>
        <v>0</v>
      </c>
      <c r="H77" s="4"/>
      <c r="I77" s="4"/>
      <c r="J77" s="4"/>
      <c r="K77" s="4"/>
      <c r="L77" s="4"/>
      <c r="M77" s="4"/>
      <c r="N77" s="4"/>
      <c r="O77" s="4"/>
      <c r="P77" s="4"/>
      <c r="Q77" s="4"/>
      <c r="R77" s="4"/>
      <c r="S77" s="4"/>
      <c r="T77" s="4"/>
      <c r="U77" s="4"/>
      <c r="V77" s="4"/>
      <c r="W77" s="4"/>
      <c r="X77" s="4"/>
      <c r="Y77" s="4"/>
      <c r="Z77" s="4"/>
    </row>
    <row r="78" spans="1:26" ht="15.75" customHeight="1" x14ac:dyDescent="0.2">
      <c r="A78" s="19"/>
      <c r="B78" s="20" t="s">
        <v>36</v>
      </c>
      <c r="C78" s="21">
        <v>3488</v>
      </c>
      <c r="D78" s="21">
        <v>1803</v>
      </c>
      <c r="E78" s="22">
        <f t="shared" si="3"/>
        <v>0.52</v>
      </c>
      <c r="F78" s="23">
        <v>0</v>
      </c>
      <c r="G78" s="24">
        <f t="shared" si="4"/>
        <v>0</v>
      </c>
      <c r="H78" s="4"/>
      <c r="I78" s="4"/>
      <c r="J78" s="4"/>
      <c r="K78" s="4"/>
      <c r="L78" s="4"/>
      <c r="M78" s="4"/>
      <c r="N78" s="4"/>
      <c r="O78" s="4"/>
      <c r="P78" s="4"/>
      <c r="Q78" s="4"/>
      <c r="R78" s="4"/>
      <c r="S78" s="4"/>
      <c r="T78" s="4"/>
      <c r="U78" s="4"/>
      <c r="V78" s="4"/>
      <c r="W78" s="4"/>
      <c r="X78" s="4"/>
      <c r="Y78" s="4"/>
      <c r="Z78" s="4"/>
    </row>
    <row r="79" spans="1:26" ht="15.75" customHeight="1" x14ac:dyDescent="0.2">
      <c r="A79" s="19"/>
      <c r="B79" s="20" t="s">
        <v>37</v>
      </c>
      <c r="C79" s="21">
        <v>749</v>
      </c>
      <c r="D79" s="21">
        <v>377</v>
      </c>
      <c r="E79" s="22">
        <f t="shared" si="3"/>
        <v>0.5</v>
      </c>
      <c r="F79" s="23">
        <v>0</v>
      </c>
      <c r="G79" s="24">
        <f t="shared" si="4"/>
        <v>0</v>
      </c>
      <c r="H79" s="4"/>
      <c r="I79" s="4"/>
      <c r="J79" s="4"/>
      <c r="K79" s="4"/>
      <c r="L79" s="4"/>
      <c r="M79" s="4"/>
      <c r="N79" s="4"/>
      <c r="O79" s="4"/>
      <c r="P79" s="4"/>
      <c r="Q79" s="4"/>
      <c r="R79" s="4"/>
      <c r="S79" s="4"/>
      <c r="T79" s="4"/>
      <c r="U79" s="4"/>
      <c r="V79" s="4"/>
      <c r="W79" s="4"/>
      <c r="X79" s="4"/>
      <c r="Y79" s="4"/>
      <c r="Z79" s="4"/>
    </row>
    <row r="80" spans="1:26" ht="15.75" customHeight="1" x14ac:dyDescent="0.2">
      <c r="A80" s="19"/>
      <c r="B80" s="20" t="s">
        <v>38</v>
      </c>
      <c r="C80" s="21">
        <v>6341</v>
      </c>
      <c r="D80" s="21">
        <v>3303</v>
      </c>
      <c r="E80" s="22">
        <f t="shared" si="3"/>
        <v>0.52</v>
      </c>
      <c r="F80" s="23">
        <v>0</v>
      </c>
      <c r="G80" s="24">
        <f t="shared" si="4"/>
        <v>0</v>
      </c>
      <c r="H80" s="4"/>
      <c r="I80" s="4"/>
      <c r="J80" s="4"/>
      <c r="K80" s="4"/>
      <c r="L80" s="4"/>
      <c r="M80" s="4"/>
      <c r="N80" s="4"/>
      <c r="O80" s="4"/>
      <c r="P80" s="4"/>
      <c r="Q80" s="4"/>
      <c r="R80" s="4"/>
      <c r="S80" s="4"/>
      <c r="T80" s="4"/>
      <c r="U80" s="4"/>
      <c r="V80" s="4"/>
      <c r="W80" s="4"/>
      <c r="X80" s="4"/>
      <c r="Y80" s="4"/>
      <c r="Z80" s="4"/>
    </row>
    <row r="81" spans="1:26" ht="15.75" customHeight="1" x14ac:dyDescent="0.2">
      <c r="A81" s="19"/>
      <c r="B81" s="20" t="s">
        <v>39</v>
      </c>
      <c r="C81" s="21">
        <v>6830</v>
      </c>
      <c r="D81" s="21">
        <v>3414</v>
      </c>
      <c r="E81" s="22">
        <f t="shared" si="3"/>
        <v>0.5</v>
      </c>
      <c r="F81" s="23">
        <v>1</v>
      </c>
      <c r="G81" s="24">
        <f t="shared" si="4"/>
        <v>29.291154071470416</v>
      </c>
      <c r="H81" s="4"/>
      <c r="I81" s="4"/>
      <c r="J81" s="4"/>
      <c r="K81" s="4"/>
      <c r="L81" s="4"/>
      <c r="M81" s="4"/>
      <c r="N81" s="4"/>
      <c r="O81" s="4"/>
      <c r="P81" s="4"/>
      <c r="Q81" s="4"/>
      <c r="R81" s="4"/>
      <c r="S81" s="4"/>
      <c r="T81" s="4"/>
      <c r="U81" s="4"/>
      <c r="V81" s="4"/>
      <c r="W81" s="4"/>
      <c r="X81" s="4"/>
      <c r="Y81" s="4"/>
      <c r="Z81" s="4"/>
    </row>
    <row r="82" spans="1:26" ht="15.75" customHeight="1" x14ac:dyDescent="0.2">
      <c r="A82" s="19"/>
      <c r="B82" s="20" t="s">
        <v>40</v>
      </c>
      <c r="C82" s="21">
        <v>12672</v>
      </c>
      <c r="D82" s="21">
        <v>6579</v>
      </c>
      <c r="E82" s="22">
        <f t="shared" si="3"/>
        <v>0.52</v>
      </c>
      <c r="F82" s="23">
        <v>0</v>
      </c>
      <c r="G82" s="24">
        <f t="shared" si="4"/>
        <v>0</v>
      </c>
      <c r="H82" s="4"/>
      <c r="I82" s="4"/>
      <c r="J82" s="4"/>
      <c r="K82" s="4"/>
      <c r="L82" s="4"/>
      <c r="M82" s="4"/>
      <c r="N82" s="4"/>
      <c r="O82" s="4"/>
      <c r="P82" s="4"/>
      <c r="Q82" s="4"/>
      <c r="R82" s="4"/>
      <c r="S82" s="4"/>
      <c r="T82" s="4"/>
      <c r="U82" s="4"/>
      <c r="V82" s="4"/>
      <c r="W82" s="4"/>
      <c r="X82" s="4"/>
      <c r="Y82" s="4"/>
      <c r="Z82" s="4"/>
    </row>
    <row r="83" spans="1:26" ht="15.75" customHeight="1" x14ac:dyDescent="0.2">
      <c r="A83" s="19"/>
      <c r="B83" s="20" t="s">
        <v>41</v>
      </c>
      <c r="C83" s="21">
        <v>3836</v>
      </c>
      <c r="D83" s="21">
        <v>2124</v>
      </c>
      <c r="E83" s="22">
        <f t="shared" si="3"/>
        <v>0.55000000000000004</v>
      </c>
      <c r="F83" s="23">
        <v>0</v>
      </c>
      <c r="G83" s="24">
        <f t="shared" si="4"/>
        <v>0</v>
      </c>
      <c r="H83" s="4"/>
      <c r="I83" s="4"/>
      <c r="J83" s="4"/>
      <c r="K83" s="4"/>
      <c r="L83" s="4"/>
      <c r="M83" s="4"/>
      <c r="N83" s="4"/>
      <c r="O83" s="4"/>
      <c r="P83" s="4"/>
      <c r="Q83" s="4"/>
      <c r="R83" s="4"/>
      <c r="S83" s="4"/>
      <c r="T83" s="4"/>
      <c r="U83" s="4"/>
      <c r="V83" s="4"/>
      <c r="W83" s="4"/>
      <c r="X83" s="4"/>
      <c r="Y83" s="4"/>
      <c r="Z83" s="4"/>
    </row>
    <row r="84" spans="1:26" ht="15.75" customHeight="1" x14ac:dyDescent="0.2">
      <c r="A84" s="19"/>
      <c r="B84" s="14" t="s">
        <v>42</v>
      </c>
      <c r="C84" s="25">
        <v>22331</v>
      </c>
      <c r="D84" s="25">
        <v>11137</v>
      </c>
      <c r="E84" s="16">
        <f t="shared" si="3"/>
        <v>0.5</v>
      </c>
      <c r="F84" s="25">
        <v>3</v>
      </c>
      <c r="G84" s="18">
        <f t="shared" si="4"/>
        <v>26.937236239561823</v>
      </c>
      <c r="H84" s="4"/>
      <c r="I84" s="4"/>
      <c r="J84" s="4"/>
      <c r="K84" s="4"/>
      <c r="L84" s="4"/>
      <c r="M84" s="4"/>
      <c r="N84" s="4"/>
      <c r="O84" s="4"/>
      <c r="P84" s="4"/>
      <c r="Q84" s="4"/>
      <c r="R84" s="4"/>
      <c r="S84" s="4"/>
      <c r="T84" s="4"/>
      <c r="U84" s="4"/>
      <c r="V84" s="4"/>
      <c r="W84" s="4"/>
      <c r="X84" s="4"/>
      <c r="Y84" s="4"/>
      <c r="Z84" s="4"/>
    </row>
    <row r="85" spans="1:26" ht="15.75" customHeight="1" x14ac:dyDescent="0.2">
      <c r="A85" s="19"/>
      <c r="B85" s="20" t="s">
        <v>43</v>
      </c>
      <c r="C85" s="21">
        <v>3851</v>
      </c>
      <c r="D85" s="21">
        <v>2035</v>
      </c>
      <c r="E85" s="22">
        <f t="shared" si="3"/>
        <v>0.53</v>
      </c>
      <c r="F85" s="23">
        <v>2</v>
      </c>
      <c r="G85" s="24">
        <f t="shared" si="4"/>
        <v>98.280098280098272</v>
      </c>
      <c r="H85" s="4"/>
      <c r="I85" s="4"/>
      <c r="J85" s="4"/>
      <c r="K85" s="4"/>
      <c r="L85" s="4"/>
      <c r="M85" s="4"/>
      <c r="N85" s="4"/>
      <c r="O85" s="4"/>
      <c r="P85" s="4"/>
      <c r="Q85" s="4"/>
      <c r="R85" s="4"/>
      <c r="S85" s="4"/>
      <c r="T85" s="4"/>
      <c r="U85" s="4"/>
      <c r="V85" s="4"/>
      <c r="W85" s="4"/>
      <c r="X85" s="4"/>
      <c r="Y85" s="4"/>
      <c r="Z85" s="4"/>
    </row>
    <row r="86" spans="1:26" ht="15.75" customHeight="1" x14ac:dyDescent="0.2">
      <c r="A86" s="19"/>
      <c r="B86" s="20" t="s">
        <v>44</v>
      </c>
      <c r="C86" s="21">
        <v>1187</v>
      </c>
      <c r="D86" s="21">
        <v>634</v>
      </c>
      <c r="E86" s="22">
        <f t="shared" si="3"/>
        <v>0.53</v>
      </c>
      <c r="F86" s="23">
        <v>0</v>
      </c>
      <c r="G86" s="24">
        <f t="shared" si="4"/>
        <v>0</v>
      </c>
      <c r="H86" s="4"/>
      <c r="I86" s="4"/>
      <c r="J86" s="4"/>
      <c r="K86" s="4"/>
      <c r="L86" s="4"/>
      <c r="M86" s="4"/>
      <c r="N86" s="4"/>
      <c r="O86" s="4"/>
      <c r="P86" s="4"/>
      <c r="Q86" s="4"/>
      <c r="R86" s="4"/>
      <c r="S86" s="4"/>
      <c r="T86" s="4"/>
      <c r="U86" s="4"/>
      <c r="V86" s="4"/>
      <c r="W86" s="4"/>
      <c r="X86" s="4"/>
      <c r="Y86" s="4"/>
      <c r="Z86" s="4"/>
    </row>
    <row r="87" spans="1:26" ht="15.75" customHeight="1" x14ac:dyDescent="0.2">
      <c r="A87" s="19"/>
      <c r="B87" s="20" t="s">
        <v>45</v>
      </c>
      <c r="C87" s="21">
        <v>9871</v>
      </c>
      <c r="D87" s="21">
        <v>5230</v>
      </c>
      <c r="E87" s="22">
        <f t="shared" si="3"/>
        <v>0.53</v>
      </c>
      <c r="F87" s="23">
        <v>0</v>
      </c>
      <c r="G87" s="24">
        <f t="shared" si="4"/>
        <v>0</v>
      </c>
      <c r="H87" s="4"/>
      <c r="I87" s="4"/>
      <c r="J87" s="4"/>
      <c r="K87" s="4"/>
      <c r="L87" s="4"/>
      <c r="M87" s="4"/>
      <c r="N87" s="4"/>
      <c r="O87" s="4"/>
      <c r="P87" s="4"/>
      <c r="Q87" s="4"/>
      <c r="R87" s="4"/>
      <c r="S87" s="4"/>
      <c r="T87" s="4"/>
      <c r="U87" s="4"/>
      <c r="V87" s="4"/>
      <c r="W87" s="4"/>
      <c r="X87" s="4"/>
      <c r="Y87" s="4"/>
      <c r="Z87" s="4"/>
    </row>
    <row r="88" spans="1:26" ht="15.75" customHeight="1" x14ac:dyDescent="0.2">
      <c r="A88" s="19"/>
      <c r="B88" s="20" t="s">
        <v>46</v>
      </c>
      <c r="C88" s="21">
        <v>6476</v>
      </c>
      <c r="D88" s="21">
        <v>3286</v>
      </c>
      <c r="E88" s="22">
        <f t="shared" si="3"/>
        <v>0.51</v>
      </c>
      <c r="F88" s="23">
        <v>1</v>
      </c>
      <c r="G88" s="24">
        <f t="shared" si="4"/>
        <v>30.432136335970785</v>
      </c>
      <c r="H88" s="4"/>
      <c r="I88" s="4"/>
      <c r="J88" s="4"/>
      <c r="K88" s="4"/>
      <c r="L88" s="4"/>
      <c r="M88" s="4"/>
      <c r="N88" s="4"/>
      <c r="O88" s="4"/>
      <c r="P88" s="4"/>
      <c r="Q88" s="4"/>
      <c r="R88" s="4"/>
      <c r="S88" s="4"/>
      <c r="T88" s="4"/>
      <c r="U88" s="4"/>
      <c r="V88" s="4"/>
      <c r="W88" s="4"/>
      <c r="X88" s="4"/>
      <c r="Y88" s="4"/>
      <c r="Z88" s="4"/>
    </row>
    <row r="89" spans="1:26" ht="15.75" customHeight="1" x14ac:dyDescent="0.2">
      <c r="A89" s="19"/>
      <c r="B89" s="20" t="s">
        <v>47</v>
      </c>
      <c r="C89" s="21">
        <v>1570</v>
      </c>
      <c r="D89" s="21">
        <v>844</v>
      </c>
      <c r="E89" s="22">
        <f t="shared" si="3"/>
        <v>0.54</v>
      </c>
      <c r="F89" s="23">
        <v>0</v>
      </c>
      <c r="G89" s="24">
        <f t="shared" si="4"/>
        <v>0</v>
      </c>
      <c r="H89" s="4"/>
      <c r="I89" s="4"/>
      <c r="J89" s="4"/>
      <c r="K89" s="4"/>
      <c r="L89" s="4"/>
      <c r="M89" s="4"/>
      <c r="N89" s="4"/>
      <c r="O89" s="4"/>
      <c r="P89" s="4"/>
      <c r="Q89" s="4"/>
      <c r="R89" s="4"/>
      <c r="S89" s="4"/>
      <c r="T89" s="4"/>
      <c r="U89" s="4"/>
      <c r="V89" s="4"/>
      <c r="W89" s="4"/>
      <c r="X89" s="4"/>
      <c r="Y89" s="4"/>
      <c r="Z89" s="4"/>
    </row>
    <row r="90" spans="1:26" ht="15.75" customHeight="1" x14ac:dyDescent="0.2">
      <c r="A90" s="19"/>
      <c r="B90" s="20" t="s">
        <v>48</v>
      </c>
      <c r="C90" s="21">
        <v>4647</v>
      </c>
      <c r="D90" s="21">
        <v>2442</v>
      </c>
      <c r="E90" s="22">
        <f t="shared" si="3"/>
        <v>0.53</v>
      </c>
      <c r="F90" s="23">
        <v>2</v>
      </c>
      <c r="G90" s="24">
        <f t="shared" si="4"/>
        <v>81.900081900081901</v>
      </c>
      <c r="H90" s="4"/>
      <c r="I90" s="4"/>
      <c r="J90" s="4"/>
      <c r="K90" s="4"/>
      <c r="L90" s="4"/>
      <c r="M90" s="4"/>
      <c r="N90" s="4"/>
      <c r="O90" s="4"/>
      <c r="P90" s="4"/>
      <c r="Q90" s="4"/>
      <c r="R90" s="4"/>
      <c r="S90" s="4"/>
      <c r="T90" s="4"/>
      <c r="U90" s="4"/>
      <c r="V90" s="4"/>
      <c r="W90" s="4"/>
      <c r="X90" s="4"/>
      <c r="Y90" s="4"/>
      <c r="Z90" s="4"/>
    </row>
    <row r="91" spans="1:26" ht="15.75" customHeight="1" x14ac:dyDescent="0.2">
      <c r="A91" s="26"/>
      <c r="B91" s="27" t="s">
        <v>49</v>
      </c>
      <c r="C91" s="28">
        <f t="shared" ref="C91:D91" si="5">SUM(C54:C90)</f>
        <v>208943</v>
      </c>
      <c r="D91" s="28">
        <f t="shared" si="5"/>
        <v>108706</v>
      </c>
      <c r="E91" s="22">
        <f>D91/C91</f>
        <v>0.52026629272098135</v>
      </c>
      <c r="F91" s="23">
        <f>SUM(F54:F90)</f>
        <v>15</v>
      </c>
      <c r="G91" s="29">
        <f t="shared" si="4"/>
        <v>13.798686365058046</v>
      </c>
      <c r="H91" s="4"/>
      <c r="I91" s="4"/>
      <c r="J91" s="4"/>
      <c r="K91" s="4"/>
      <c r="L91" s="4"/>
      <c r="M91" s="4"/>
      <c r="N91" s="4"/>
      <c r="O91" s="4"/>
      <c r="P91" s="4"/>
      <c r="Q91" s="4"/>
      <c r="R91" s="4"/>
      <c r="S91" s="4"/>
      <c r="T91" s="4"/>
      <c r="U91" s="4"/>
      <c r="V91" s="4"/>
      <c r="W91" s="4"/>
      <c r="X91" s="4"/>
      <c r="Y91" s="4"/>
      <c r="Z91" s="4"/>
    </row>
    <row r="92" spans="1:26" ht="15.75" customHeight="1" thickBo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30" t="s">
        <v>53</v>
      </c>
      <c r="B93" s="31"/>
      <c r="C93" s="31"/>
      <c r="D93" s="31"/>
      <c r="E93" s="31"/>
      <c r="F93" s="31"/>
      <c r="G93" s="32"/>
      <c r="H93" s="4"/>
      <c r="I93" s="4"/>
      <c r="J93" s="4"/>
      <c r="K93" s="4"/>
      <c r="L93" s="4"/>
      <c r="M93" s="4"/>
      <c r="N93" s="4"/>
      <c r="O93" s="4"/>
      <c r="P93" s="4"/>
      <c r="Q93" s="4"/>
      <c r="R93" s="4"/>
      <c r="S93" s="4"/>
      <c r="T93" s="4"/>
      <c r="U93" s="4"/>
      <c r="V93" s="4"/>
      <c r="W93" s="4"/>
      <c r="X93" s="4"/>
      <c r="Y93" s="4"/>
      <c r="Z93" s="4"/>
    </row>
    <row r="94" spans="1:26" ht="15.75" customHeight="1" x14ac:dyDescent="0.2">
      <c r="A94" s="34"/>
      <c r="B94" s="35"/>
      <c r="C94" s="35"/>
      <c r="D94" s="35"/>
      <c r="E94" s="35"/>
      <c r="F94" s="35"/>
      <c r="G94" s="36"/>
      <c r="H94" s="4"/>
      <c r="I94" s="4"/>
      <c r="J94" s="4"/>
      <c r="K94" s="4"/>
      <c r="L94" s="4"/>
      <c r="M94" s="4"/>
      <c r="N94" s="4"/>
      <c r="O94" s="4"/>
      <c r="P94" s="4"/>
      <c r="Q94" s="4"/>
      <c r="R94" s="4"/>
      <c r="S94" s="4"/>
      <c r="T94" s="4"/>
      <c r="U94" s="4"/>
      <c r="V94" s="4"/>
      <c r="W94" s="4"/>
      <c r="X94" s="4"/>
      <c r="Y94" s="4"/>
      <c r="Z94" s="4"/>
    </row>
    <row r="95" spans="1:26" ht="15.75" customHeight="1" x14ac:dyDescent="0.2">
      <c r="A95" s="34"/>
      <c r="B95" s="35"/>
      <c r="C95" s="35"/>
      <c r="D95" s="35"/>
      <c r="E95" s="35"/>
      <c r="F95" s="35"/>
      <c r="G95" s="36"/>
      <c r="H95" s="4"/>
      <c r="I95" s="4"/>
      <c r="J95" s="4"/>
      <c r="K95" s="4"/>
      <c r="L95" s="4"/>
      <c r="M95" s="4"/>
      <c r="N95" s="4"/>
      <c r="O95" s="4"/>
      <c r="P95" s="4"/>
      <c r="Q95" s="4"/>
      <c r="R95" s="4"/>
      <c r="S95" s="4"/>
      <c r="T95" s="4"/>
      <c r="U95" s="4"/>
      <c r="V95" s="4"/>
      <c r="W95" s="4"/>
      <c r="X95" s="4"/>
      <c r="Y95" s="4"/>
      <c r="Z95" s="4"/>
    </row>
    <row r="96" spans="1:26" ht="15.75" customHeight="1" x14ac:dyDescent="0.2">
      <c r="A96" s="34"/>
      <c r="B96" s="35"/>
      <c r="C96" s="35"/>
      <c r="D96" s="35"/>
      <c r="E96" s="35"/>
      <c r="F96" s="35"/>
      <c r="G96" s="36"/>
      <c r="H96" s="4"/>
      <c r="I96" s="4"/>
      <c r="J96" s="4"/>
      <c r="K96" s="4"/>
      <c r="L96" s="4"/>
      <c r="M96" s="4"/>
      <c r="N96" s="4"/>
      <c r="O96" s="4"/>
      <c r="P96" s="4"/>
      <c r="Q96" s="4"/>
      <c r="R96" s="4"/>
      <c r="S96" s="4"/>
      <c r="T96" s="4"/>
      <c r="U96" s="4"/>
      <c r="V96" s="4"/>
      <c r="W96" s="4"/>
      <c r="X96" s="4"/>
      <c r="Y96" s="4"/>
      <c r="Z96" s="4"/>
    </row>
    <row r="97" spans="1:26" ht="15.75" customHeight="1" x14ac:dyDescent="0.2">
      <c r="A97" s="34"/>
      <c r="B97" s="35"/>
      <c r="C97" s="35"/>
      <c r="D97" s="35"/>
      <c r="E97" s="35"/>
      <c r="F97" s="35"/>
      <c r="G97" s="36"/>
      <c r="H97" s="4"/>
      <c r="I97" s="4"/>
      <c r="J97" s="4"/>
      <c r="K97" s="4"/>
      <c r="L97" s="4"/>
      <c r="M97" s="4"/>
      <c r="N97" s="4"/>
      <c r="O97" s="4"/>
      <c r="P97" s="4"/>
      <c r="Q97" s="4"/>
      <c r="R97" s="4"/>
      <c r="S97" s="4"/>
      <c r="T97" s="4"/>
      <c r="U97" s="4"/>
      <c r="V97" s="4"/>
      <c r="W97" s="4"/>
      <c r="X97" s="4"/>
      <c r="Y97" s="4"/>
      <c r="Z97" s="4"/>
    </row>
    <row r="98" spans="1:26" ht="15.75" customHeight="1" thickBot="1" x14ac:dyDescent="0.25">
      <c r="A98" s="37"/>
      <c r="B98" s="38"/>
      <c r="C98" s="38"/>
      <c r="D98" s="38"/>
      <c r="E98" s="38"/>
      <c r="F98" s="38"/>
      <c r="G98" s="39"/>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 t="s">
        <v>54</v>
      </c>
      <c r="B101" s="2"/>
      <c r="C101" s="2"/>
      <c r="D101" s="2"/>
      <c r="E101" s="2"/>
      <c r="F101" s="2"/>
      <c r="G101" s="3"/>
      <c r="H101" s="4"/>
      <c r="I101" s="4"/>
      <c r="J101" s="4"/>
      <c r="K101" s="4"/>
      <c r="L101" s="4"/>
      <c r="M101" s="4"/>
      <c r="N101" s="4"/>
      <c r="O101" s="4"/>
      <c r="P101" s="4"/>
      <c r="Q101" s="4"/>
      <c r="R101" s="4"/>
      <c r="S101" s="4"/>
      <c r="T101" s="4"/>
      <c r="U101" s="4"/>
      <c r="V101" s="4"/>
      <c r="W101" s="4"/>
      <c r="X101" s="4"/>
      <c r="Y101" s="4"/>
      <c r="Z101" s="4"/>
    </row>
    <row r="102" spans="1:26" ht="15.75" customHeight="1" x14ac:dyDescent="0.2">
      <c r="A102" s="5" t="s">
        <v>1</v>
      </c>
      <c r="B102" s="6"/>
      <c r="C102" s="7" t="s">
        <v>2</v>
      </c>
      <c r="D102" s="8"/>
      <c r="E102" s="6"/>
      <c r="F102" s="9" t="s">
        <v>3</v>
      </c>
      <c r="G102" s="10" t="s">
        <v>4</v>
      </c>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1" t="s">
        <v>5</v>
      </c>
      <c r="B103" s="11" t="s">
        <v>6</v>
      </c>
      <c r="C103" s="12" t="s">
        <v>7</v>
      </c>
      <c r="D103" s="12" t="s">
        <v>8</v>
      </c>
      <c r="E103" s="12" t="s">
        <v>9</v>
      </c>
      <c r="F103" s="12" t="s">
        <v>52</v>
      </c>
      <c r="G103" s="12" t="s">
        <v>11</v>
      </c>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3" t="s">
        <v>12</v>
      </c>
      <c r="B104" s="14" t="s">
        <v>12</v>
      </c>
      <c r="C104" s="15">
        <v>37955</v>
      </c>
      <c r="D104" s="15">
        <v>20119</v>
      </c>
      <c r="E104" s="16">
        <f t="shared" ref="E104:E140" si="6">ROUND(D104/C104,2)</f>
        <v>0.53</v>
      </c>
      <c r="F104" s="41">
        <v>10</v>
      </c>
      <c r="G104" s="18">
        <f>F104/D104*100000</f>
        <v>49.704259655052439</v>
      </c>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9"/>
      <c r="B105" s="20" t="s">
        <v>13</v>
      </c>
      <c r="C105" s="21">
        <v>3162</v>
      </c>
      <c r="D105" s="21">
        <v>1605</v>
      </c>
      <c r="E105" s="22">
        <f t="shared" si="6"/>
        <v>0.51</v>
      </c>
      <c r="F105" s="23">
        <v>0</v>
      </c>
      <c r="G105" s="24">
        <f t="shared" ref="G105:G141" si="7">F105/D105*100000</f>
        <v>0</v>
      </c>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9"/>
      <c r="B106" s="20" t="s">
        <v>14</v>
      </c>
      <c r="C106" s="21">
        <v>2207</v>
      </c>
      <c r="D106" s="21">
        <v>1154</v>
      </c>
      <c r="E106" s="22">
        <f t="shared" si="6"/>
        <v>0.52</v>
      </c>
      <c r="F106" s="23">
        <v>0</v>
      </c>
      <c r="G106" s="24">
        <f t="shared" si="7"/>
        <v>0</v>
      </c>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9"/>
      <c r="B107" s="20" t="s">
        <v>15</v>
      </c>
      <c r="C107" s="21">
        <v>1885</v>
      </c>
      <c r="D107" s="21">
        <v>999</v>
      </c>
      <c r="E107" s="22">
        <f t="shared" si="6"/>
        <v>0.53</v>
      </c>
      <c r="F107" s="23">
        <v>0</v>
      </c>
      <c r="G107" s="24">
        <f t="shared" si="7"/>
        <v>0</v>
      </c>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9"/>
      <c r="B108" s="20" t="s">
        <v>16</v>
      </c>
      <c r="C108" s="21">
        <v>7704</v>
      </c>
      <c r="D108" s="21">
        <v>3944</v>
      </c>
      <c r="E108" s="22">
        <f t="shared" si="6"/>
        <v>0.51</v>
      </c>
      <c r="F108" s="23">
        <v>0</v>
      </c>
      <c r="G108" s="24">
        <f t="shared" si="7"/>
        <v>0</v>
      </c>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9"/>
      <c r="B109" s="20" t="s">
        <v>17</v>
      </c>
      <c r="C109" s="21">
        <v>976</v>
      </c>
      <c r="D109" s="21">
        <v>510</v>
      </c>
      <c r="E109" s="22">
        <f t="shared" si="6"/>
        <v>0.52</v>
      </c>
      <c r="F109" s="23">
        <v>0</v>
      </c>
      <c r="G109" s="24">
        <f t="shared" si="7"/>
        <v>0</v>
      </c>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9"/>
      <c r="B110" s="20" t="s">
        <v>18</v>
      </c>
      <c r="C110" s="21">
        <v>1215</v>
      </c>
      <c r="D110" s="21">
        <v>679</v>
      </c>
      <c r="E110" s="22">
        <f t="shared" si="6"/>
        <v>0.56000000000000005</v>
      </c>
      <c r="F110" s="23">
        <v>0</v>
      </c>
      <c r="G110" s="24">
        <f t="shared" si="7"/>
        <v>0</v>
      </c>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9"/>
      <c r="B111" s="20" t="s">
        <v>19</v>
      </c>
      <c r="C111" s="21">
        <v>5082</v>
      </c>
      <c r="D111" s="21">
        <v>2664</v>
      </c>
      <c r="E111" s="22">
        <f t="shared" si="6"/>
        <v>0.52</v>
      </c>
      <c r="F111" s="23">
        <v>1</v>
      </c>
      <c r="G111" s="24">
        <f t="shared" si="7"/>
        <v>37.537537537537538</v>
      </c>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9"/>
      <c r="B112" s="20" t="s">
        <v>20</v>
      </c>
      <c r="C112" s="21">
        <v>1317</v>
      </c>
      <c r="D112" s="21">
        <v>682</v>
      </c>
      <c r="E112" s="22">
        <f t="shared" si="6"/>
        <v>0.52</v>
      </c>
      <c r="F112" s="23">
        <v>0</v>
      </c>
      <c r="G112" s="24">
        <f t="shared" si="7"/>
        <v>0</v>
      </c>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9"/>
      <c r="B113" s="20" t="s">
        <v>21</v>
      </c>
      <c r="C113" s="21">
        <v>2846</v>
      </c>
      <c r="D113" s="21">
        <v>1464</v>
      </c>
      <c r="E113" s="22">
        <f t="shared" si="6"/>
        <v>0.51</v>
      </c>
      <c r="F113" s="23">
        <v>0</v>
      </c>
      <c r="G113" s="24">
        <f t="shared" si="7"/>
        <v>0</v>
      </c>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9"/>
      <c r="B114" s="20" t="s">
        <v>22</v>
      </c>
      <c r="C114" s="21">
        <v>2820</v>
      </c>
      <c r="D114" s="21">
        <v>1457</v>
      </c>
      <c r="E114" s="22">
        <f t="shared" si="6"/>
        <v>0.52</v>
      </c>
      <c r="F114" s="23">
        <v>0</v>
      </c>
      <c r="G114" s="24">
        <f t="shared" si="7"/>
        <v>0</v>
      </c>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9"/>
      <c r="B115" s="20" t="s">
        <v>23</v>
      </c>
      <c r="C115" s="21">
        <v>3315</v>
      </c>
      <c r="D115" s="21">
        <v>1686</v>
      </c>
      <c r="E115" s="22">
        <f t="shared" si="6"/>
        <v>0.51</v>
      </c>
      <c r="F115" s="23">
        <v>0</v>
      </c>
      <c r="G115" s="24">
        <f t="shared" si="7"/>
        <v>0</v>
      </c>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9"/>
      <c r="B116" s="20" t="s">
        <v>24</v>
      </c>
      <c r="C116" s="21">
        <v>6451</v>
      </c>
      <c r="D116" s="21">
        <v>3438</v>
      </c>
      <c r="E116" s="22">
        <f t="shared" si="6"/>
        <v>0.53</v>
      </c>
      <c r="F116" s="23">
        <v>0</v>
      </c>
      <c r="G116" s="24">
        <f t="shared" si="7"/>
        <v>0</v>
      </c>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9"/>
      <c r="B117" s="20" t="s">
        <v>25</v>
      </c>
      <c r="C117" s="21">
        <v>6111</v>
      </c>
      <c r="D117" s="21">
        <v>3327</v>
      </c>
      <c r="E117" s="22">
        <f t="shared" si="6"/>
        <v>0.54</v>
      </c>
      <c r="F117" s="23">
        <v>0</v>
      </c>
      <c r="G117" s="24">
        <f t="shared" si="7"/>
        <v>0</v>
      </c>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9"/>
      <c r="B118" s="20" t="s">
        <v>26</v>
      </c>
      <c r="C118" s="21">
        <v>6105</v>
      </c>
      <c r="D118" s="21">
        <v>3159</v>
      </c>
      <c r="E118" s="22">
        <f t="shared" si="6"/>
        <v>0.52</v>
      </c>
      <c r="F118" s="23">
        <v>0</v>
      </c>
      <c r="G118" s="24">
        <f t="shared" si="7"/>
        <v>0</v>
      </c>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9"/>
      <c r="B119" s="20" t="s">
        <v>27</v>
      </c>
      <c r="C119" s="21">
        <v>5782</v>
      </c>
      <c r="D119" s="21">
        <v>2985</v>
      </c>
      <c r="E119" s="22">
        <f t="shared" si="6"/>
        <v>0.52</v>
      </c>
      <c r="F119" s="23">
        <v>1</v>
      </c>
      <c r="G119" s="24">
        <f t="shared" si="7"/>
        <v>33.500837520938028</v>
      </c>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9"/>
      <c r="B120" s="20" t="s">
        <v>28</v>
      </c>
      <c r="C120" s="21">
        <v>650</v>
      </c>
      <c r="D120" s="21">
        <v>326</v>
      </c>
      <c r="E120" s="22">
        <f t="shared" si="6"/>
        <v>0.5</v>
      </c>
      <c r="F120" s="23">
        <v>0</v>
      </c>
      <c r="G120" s="24">
        <f t="shared" si="7"/>
        <v>0</v>
      </c>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9"/>
      <c r="B121" s="20" t="s">
        <v>29</v>
      </c>
      <c r="C121" s="21">
        <v>6668</v>
      </c>
      <c r="D121" s="21">
        <v>3495</v>
      </c>
      <c r="E121" s="22">
        <f t="shared" si="6"/>
        <v>0.52</v>
      </c>
      <c r="F121" s="23">
        <v>0</v>
      </c>
      <c r="G121" s="24">
        <f t="shared" si="7"/>
        <v>0</v>
      </c>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9"/>
      <c r="B122" s="20" t="s">
        <v>30</v>
      </c>
      <c r="C122" s="21">
        <v>4627</v>
      </c>
      <c r="D122" s="21">
        <v>2365</v>
      </c>
      <c r="E122" s="22">
        <f t="shared" si="6"/>
        <v>0.51</v>
      </c>
      <c r="F122" s="23">
        <v>2</v>
      </c>
      <c r="G122" s="24">
        <f t="shared" si="7"/>
        <v>84.566596194503163</v>
      </c>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9"/>
      <c r="B123" s="20" t="s">
        <v>31</v>
      </c>
      <c r="C123" s="21">
        <v>9350</v>
      </c>
      <c r="D123" s="21">
        <v>4861</v>
      </c>
      <c r="E123" s="22">
        <f t="shared" si="6"/>
        <v>0.52</v>
      </c>
      <c r="F123" s="23">
        <v>1</v>
      </c>
      <c r="G123" s="24">
        <f t="shared" si="7"/>
        <v>20.571898786257972</v>
      </c>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9"/>
      <c r="B124" s="20" t="s">
        <v>32</v>
      </c>
      <c r="C124" s="21">
        <v>3606</v>
      </c>
      <c r="D124" s="21">
        <v>1872</v>
      </c>
      <c r="E124" s="22">
        <f t="shared" si="6"/>
        <v>0.52</v>
      </c>
      <c r="F124" s="23">
        <v>1</v>
      </c>
      <c r="G124" s="24">
        <f t="shared" si="7"/>
        <v>53.418803418803421</v>
      </c>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9"/>
      <c r="B125" s="20" t="s">
        <v>33</v>
      </c>
      <c r="C125" s="21">
        <v>975</v>
      </c>
      <c r="D125" s="21">
        <v>467</v>
      </c>
      <c r="E125" s="22">
        <f t="shared" si="6"/>
        <v>0.48</v>
      </c>
      <c r="F125" s="23">
        <v>0</v>
      </c>
      <c r="G125" s="24">
        <f t="shared" si="7"/>
        <v>0</v>
      </c>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9"/>
      <c r="B126" s="20" t="s">
        <v>34</v>
      </c>
      <c r="C126" s="21">
        <v>526</v>
      </c>
      <c r="D126" s="21">
        <v>272</v>
      </c>
      <c r="E126" s="22">
        <f t="shared" si="6"/>
        <v>0.52</v>
      </c>
      <c r="F126" s="23">
        <v>0</v>
      </c>
      <c r="G126" s="24">
        <f t="shared" si="7"/>
        <v>0</v>
      </c>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9"/>
      <c r="B127" s="20" t="s">
        <v>35</v>
      </c>
      <c r="C127" s="21">
        <v>3759</v>
      </c>
      <c r="D127" s="21">
        <v>1968</v>
      </c>
      <c r="E127" s="22">
        <f t="shared" si="6"/>
        <v>0.52</v>
      </c>
      <c r="F127" s="23">
        <v>1</v>
      </c>
      <c r="G127" s="24">
        <f t="shared" si="7"/>
        <v>50.813008130081307</v>
      </c>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9"/>
      <c r="B128" s="20" t="s">
        <v>36</v>
      </c>
      <c r="C128" s="21">
        <v>3488</v>
      </c>
      <c r="D128" s="21">
        <v>1803</v>
      </c>
      <c r="E128" s="22">
        <f t="shared" si="6"/>
        <v>0.52</v>
      </c>
      <c r="F128" s="23">
        <v>1</v>
      </c>
      <c r="G128" s="24">
        <f t="shared" si="7"/>
        <v>55.463117027176935</v>
      </c>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9"/>
      <c r="B129" s="20" t="s">
        <v>37</v>
      </c>
      <c r="C129" s="21">
        <v>749</v>
      </c>
      <c r="D129" s="21">
        <v>377</v>
      </c>
      <c r="E129" s="22">
        <f t="shared" si="6"/>
        <v>0.5</v>
      </c>
      <c r="F129" s="23">
        <v>0</v>
      </c>
      <c r="G129" s="24">
        <f t="shared" si="7"/>
        <v>0</v>
      </c>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9"/>
      <c r="B130" s="20" t="s">
        <v>38</v>
      </c>
      <c r="C130" s="21">
        <v>6341</v>
      </c>
      <c r="D130" s="21">
        <v>3303</v>
      </c>
      <c r="E130" s="22">
        <f t="shared" si="6"/>
        <v>0.52</v>
      </c>
      <c r="F130" s="23">
        <v>0</v>
      </c>
      <c r="G130" s="24">
        <f t="shared" si="7"/>
        <v>0</v>
      </c>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9"/>
      <c r="B131" s="20" t="s">
        <v>39</v>
      </c>
      <c r="C131" s="21">
        <v>6830</v>
      </c>
      <c r="D131" s="21">
        <v>3414</v>
      </c>
      <c r="E131" s="22">
        <f t="shared" si="6"/>
        <v>0.5</v>
      </c>
      <c r="F131" s="23">
        <v>0</v>
      </c>
      <c r="G131" s="24">
        <f t="shared" si="7"/>
        <v>0</v>
      </c>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9"/>
      <c r="B132" s="20" t="s">
        <v>40</v>
      </c>
      <c r="C132" s="21">
        <v>12672</v>
      </c>
      <c r="D132" s="21">
        <v>6579</v>
      </c>
      <c r="E132" s="22">
        <f t="shared" si="6"/>
        <v>0.52</v>
      </c>
      <c r="F132" s="23">
        <v>1</v>
      </c>
      <c r="G132" s="24">
        <f t="shared" si="7"/>
        <v>15.199878400972791</v>
      </c>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9"/>
      <c r="B133" s="20" t="s">
        <v>41</v>
      </c>
      <c r="C133" s="21">
        <v>3836</v>
      </c>
      <c r="D133" s="21">
        <v>2124</v>
      </c>
      <c r="E133" s="22">
        <f t="shared" si="6"/>
        <v>0.55000000000000004</v>
      </c>
      <c r="F133" s="23">
        <v>0</v>
      </c>
      <c r="G133" s="24">
        <f t="shared" si="7"/>
        <v>0</v>
      </c>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9"/>
      <c r="B134" s="14" t="s">
        <v>42</v>
      </c>
      <c r="C134" s="25">
        <v>22331</v>
      </c>
      <c r="D134" s="25">
        <v>11137</v>
      </c>
      <c r="E134" s="16">
        <f t="shared" si="6"/>
        <v>0.5</v>
      </c>
      <c r="F134" s="41">
        <v>3</v>
      </c>
      <c r="G134" s="18">
        <f t="shared" si="7"/>
        <v>26.937236239561823</v>
      </c>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9"/>
      <c r="B135" s="20" t="s">
        <v>43</v>
      </c>
      <c r="C135" s="21">
        <v>3851</v>
      </c>
      <c r="D135" s="21">
        <v>2035</v>
      </c>
      <c r="E135" s="22">
        <f t="shared" si="6"/>
        <v>0.53</v>
      </c>
      <c r="F135" s="23">
        <v>2</v>
      </c>
      <c r="G135" s="24">
        <f t="shared" si="7"/>
        <v>98.280098280098272</v>
      </c>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9"/>
      <c r="B136" s="20" t="s">
        <v>44</v>
      </c>
      <c r="C136" s="21">
        <v>1187</v>
      </c>
      <c r="D136" s="21">
        <v>634</v>
      </c>
      <c r="E136" s="22">
        <f t="shared" si="6"/>
        <v>0.53</v>
      </c>
      <c r="F136" s="23">
        <v>0</v>
      </c>
      <c r="G136" s="24">
        <f t="shared" si="7"/>
        <v>0</v>
      </c>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9"/>
      <c r="B137" s="20" t="s">
        <v>45</v>
      </c>
      <c r="C137" s="21">
        <v>9871</v>
      </c>
      <c r="D137" s="21">
        <v>5230</v>
      </c>
      <c r="E137" s="22">
        <f t="shared" si="6"/>
        <v>0.53</v>
      </c>
      <c r="F137" s="23">
        <v>0</v>
      </c>
      <c r="G137" s="24">
        <f t="shared" si="7"/>
        <v>0</v>
      </c>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9"/>
      <c r="B138" s="20" t="s">
        <v>46</v>
      </c>
      <c r="C138" s="21">
        <v>6476</v>
      </c>
      <c r="D138" s="21">
        <v>3286</v>
      </c>
      <c r="E138" s="22">
        <f t="shared" si="6"/>
        <v>0.51</v>
      </c>
      <c r="F138" s="23">
        <v>3</v>
      </c>
      <c r="G138" s="24">
        <f t="shared" si="7"/>
        <v>91.296409007912359</v>
      </c>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9"/>
      <c r="B139" s="20" t="s">
        <v>47</v>
      </c>
      <c r="C139" s="21">
        <v>1570</v>
      </c>
      <c r="D139" s="21">
        <v>844</v>
      </c>
      <c r="E139" s="22">
        <f t="shared" si="6"/>
        <v>0.54</v>
      </c>
      <c r="F139" s="23">
        <v>0</v>
      </c>
      <c r="G139" s="24">
        <f t="shared" si="7"/>
        <v>0</v>
      </c>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9"/>
      <c r="B140" s="20" t="s">
        <v>48</v>
      </c>
      <c r="C140" s="21">
        <v>4647</v>
      </c>
      <c r="D140" s="21">
        <v>2442</v>
      </c>
      <c r="E140" s="22">
        <f t="shared" si="6"/>
        <v>0.53</v>
      </c>
      <c r="F140" s="23">
        <v>0</v>
      </c>
      <c r="G140" s="24">
        <f t="shared" si="7"/>
        <v>0</v>
      </c>
      <c r="H140" s="4"/>
      <c r="I140" s="4"/>
      <c r="J140" s="4"/>
      <c r="K140" s="4"/>
      <c r="L140" s="4"/>
      <c r="M140" s="4"/>
      <c r="N140" s="4"/>
      <c r="O140" s="4"/>
      <c r="P140" s="4"/>
      <c r="Q140" s="4"/>
      <c r="R140" s="4"/>
      <c r="S140" s="4"/>
      <c r="T140" s="4"/>
      <c r="U140" s="4"/>
      <c r="V140" s="4"/>
      <c r="W140" s="4"/>
      <c r="X140" s="4"/>
      <c r="Y140" s="4"/>
      <c r="Z140" s="4"/>
    </row>
    <row r="141" spans="1:26" ht="15.75" customHeight="1" x14ac:dyDescent="0.2">
      <c r="A141" s="26"/>
      <c r="B141" s="27" t="s">
        <v>49</v>
      </c>
      <c r="C141" s="28">
        <f t="shared" ref="C141:D141" si="8">SUM(C104:C140)</f>
        <v>208943</v>
      </c>
      <c r="D141" s="28">
        <f t="shared" si="8"/>
        <v>108706</v>
      </c>
      <c r="E141" s="22">
        <f>D141/C141</f>
        <v>0.52026629272098135</v>
      </c>
      <c r="F141" s="23">
        <f>SUM(F104:F140)</f>
        <v>27</v>
      </c>
      <c r="G141" s="29">
        <f t="shared" si="7"/>
        <v>24.837635457104486</v>
      </c>
      <c r="H141" s="4"/>
      <c r="I141" s="4"/>
      <c r="J141" s="4"/>
      <c r="K141" s="4"/>
      <c r="L141" s="4"/>
      <c r="M141" s="4"/>
      <c r="N141" s="4"/>
      <c r="O141" s="4"/>
      <c r="P141" s="4"/>
      <c r="Q141" s="4"/>
      <c r="R141" s="4"/>
      <c r="S141" s="4"/>
      <c r="T141" s="4"/>
      <c r="U141" s="4"/>
      <c r="V141" s="4"/>
      <c r="W141" s="4"/>
      <c r="X141" s="4"/>
      <c r="Y141" s="4"/>
      <c r="Z141" s="4"/>
    </row>
    <row r="142" spans="1:26" ht="15.75" customHeight="1" thickBo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30" t="s">
        <v>53</v>
      </c>
      <c r="B143" s="31"/>
      <c r="C143" s="31"/>
      <c r="D143" s="31"/>
      <c r="E143" s="31"/>
      <c r="F143" s="31"/>
      <c r="G143" s="32"/>
      <c r="H143" s="4"/>
      <c r="I143" s="4"/>
      <c r="J143" s="4"/>
      <c r="K143" s="4"/>
      <c r="L143" s="4"/>
      <c r="M143" s="4"/>
      <c r="N143" s="4"/>
      <c r="O143" s="4"/>
      <c r="P143" s="4"/>
      <c r="Q143" s="4"/>
      <c r="R143" s="4"/>
      <c r="S143" s="4"/>
      <c r="T143" s="4"/>
      <c r="U143" s="4"/>
      <c r="V143" s="4"/>
      <c r="W143" s="4"/>
      <c r="X143" s="4"/>
      <c r="Y143" s="4"/>
      <c r="Z143" s="4"/>
    </row>
    <row r="144" spans="1:26" ht="15.75" customHeight="1" x14ac:dyDescent="0.2">
      <c r="A144" s="34"/>
      <c r="B144" s="35"/>
      <c r="C144" s="35"/>
      <c r="D144" s="35"/>
      <c r="E144" s="35"/>
      <c r="F144" s="35"/>
      <c r="G144" s="36"/>
      <c r="H144" s="4"/>
      <c r="I144" s="4"/>
      <c r="J144" s="4"/>
      <c r="K144" s="4"/>
      <c r="L144" s="4"/>
      <c r="M144" s="4"/>
      <c r="N144" s="4"/>
      <c r="O144" s="4"/>
      <c r="P144" s="4"/>
      <c r="Q144" s="4"/>
      <c r="R144" s="4"/>
      <c r="S144" s="4"/>
      <c r="T144" s="4"/>
      <c r="U144" s="4"/>
      <c r="V144" s="4"/>
      <c r="W144" s="4"/>
      <c r="X144" s="4"/>
      <c r="Y144" s="4"/>
      <c r="Z144" s="4"/>
    </row>
    <row r="145" spans="1:26" ht="15.75" customHeight="1" x14ac:dyDescent="0.2">
      <c r="A145" s="34"/>
      <c r="B145" s="35"/>
      <c r="C145" s="35"/>
      <c r="D145" s="35"/>
      <c r="E145" s="35"/>
      <c r="F145" s="35"/>
      <c r="G145" s="36"/>
      <c r="H145" s="4"/>
      <c r="I145" s="4"/>
      <c r="J145" s="4"/>
      <c r="K145" s="4"/>
      <c r="L145" s="4"/>
      <c r="M145" s="4"/>
      <c r="N145" s="4"/>
      <c r="O145" s="4"/>
      <c r="P145" s="4"/>
      <c r="Q145" s="4"/>
      <c r="R145" s="4"/>
      <c r="S145" s="4"/>
      <c r="T145" s="4"/>
      <c r="U145" s="4"/>
      <c r="V145" s="4"/>
      <c r="W145" s="4"/>
      <c r="X145" s="4"/>
      <c r="Y145" s="4"/>
      <c r="Z145" s="4"/>
    </row>
    <row r="146" spans="1:26" ht="15.75" customHeight="1" x14ac:dyDescent="0.2">
      <c r="A146" s="34"/>
      <c r="B146" s="35"/>
      <c r="C146" s="35"/>
      <c r="D146" s="35"/>
      <c r="E146" s="35"/>
      <c r="F146" s="35"/>
      <c r="G146" s="36"/>
      <c r="H146" s="4"/>
      <c r="I146" s="4"/>
      <c r="J146" s="4"/>
      <c r="K146" s="4"/>
      <c r="L146" s="4"/>
      <c r="M146" s="4"/>
      <c r="N146" s="4"/>
      <c r="O146" s="4"/>
      <c r="P146" s="4"/>
      <c r="Q146" s="4"/>
      <c r="R146" s="4"/>
      <c r="S146" s="4"/>
      <c r="T146" s="4"/>
      <c r="U146" s="4"/>
      <c r="V146" s="4"/>
      <c r="W146" s="4"/>
      <c r="X146" s="4"/>
      <c r="Y146" s="4"/>
      <c r="Z146" s="4"/>
    </row>
    <row r="147" spans="1:26" ht="15.75" customHeight="1" x14ac:dyDescent="0.2">
      <c r="A147" s="34"/>
      <c r="B147" s="35"/>
      <c r="C147" s="35"/>
      <c r="D147" s="35"/>
      <c r="E147" s="35"/>
      <c r="F147" s="35"/>
      <c r="G147" s="36"/>
      <c r="H147" s="4"/>
      <c r="I147" s="4"/>
      <c r="J147" s="4"/>
      <c r="K147" s="4"/>
      <c r="L147" s="4"/>
      <c r="M147" s="4"/>
      <c r="N147" s="4"/>
      <c r="O147" s="4"/>
      <c r="P147" s="4"/>
      <c r="Q147" s="4"/>
      <c r="R147" s="4"/>
      <c r="S147" s="4"/>
      <c r="T147" s="4"/>
      <c r="U147" s="4"/>
      <c r="V147" s="4"/>
      <c r="W147" s="4"/>
      <c r="X147" s="4"/>
      <c r="Y147" s="4"/>
      <c r="Z147" s="4"/>
    </row>
    <row r="148" spans="1:26" ht="15.75" customHeight="1" thickBot="1" x14ac:dyDescent="0.25">
      <c r="A148" s="37"/>
      <c r="B148" s="38"/>
      <c r="C148" s="38"/>
      <c r="D148" s="38"/>
      <c r="E148" s="38"/>
      <c r="F148" s="38"/>
      <c r="G148" s="39"/>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47.25" customHeight="1" x14ac:dyDescent="0.25">
      <c r="A151" s="1" t="s">
        <v>55</v>
      </c>
      <c r="B151" s="2"/>
      <c r="C151" s="2"/>
      <c r="D151" s="2"/>
      <c r="E151" s="2"/>
      <c r="F151" s="2"/>
      <c r="G151" s="3"/>
      <c r="H151" s="4"/>
      <c r="I151" s="4"/>
      <c r="J151" s="4"/>
      <c r="K151" s="4"/>
      <c r="L151" s="4"/>
      <c r="M151" s="4"/>
      <c r="N151" s="4"/>
      <c r="O151" s="4"/>
      <c r="P151" s="4"/>
      <c r="Q151" s="4"/>
      <c r="R151" s="4"/>
      <c r="S151" s="4"/>
      <c r="T151" s="4"/>
      <c r="U151" s="4"/>
      <c r="V151" s="4"/>
      <c r="W151" s="4"/>
      <c r="X151" s="4"/>
      <c r="Y151" s="4"/>
      <c r="Z151" s="4"/>
    </row>
    <row r="152" spans="1:26" ht="51" x14ac:dyDescent="0.2">
      <c r="A152" s="5" t="s">
        <v>1</v>
      </c>
      <c r="B152" s="6"/>
      <c r="C152" s="7" t="s">
        <v>2</v>
      </c>
      <c r="D152" s="8"/>
      <c r="E152" s="6"/>
      <c r="F152" s="9" t="s">
        <v>3</v>
      </c>
      <c r="G152" s="10" t="s">
        <v>4</v>
      </c>
      <c r="H152" s="4"/>
      <c r="I152" s="4"/>
      <c r="J152" s="4"/>
      <c r="K152" s="4"/>
      <c r="L152" s="4"/>
      <c r="M152" s="4"/>
      <c r="N152" s="4"/>
      <c r="O152" s="4"/>
      <c r="P152" s="4"/>
      <c r="Q152" s="4"/>
      <c r="R152" s="4"/>
      <c r="S152" s="4"/>
      <c r="T152" s="4"/>
      <c r="U152" s="4"/>
      <c r="V152" s="4"/>
      <c r="W152" s="4"/>
      <c r="X152" s="4"/>
      <c r="Y152" s="4"/>
      <c r="Z152" s="4"/>
    </row>
    <row r="153" spans="1:26" ht="57" x14ac:dyDescent="0.2">
      <c r="A153" s="11" t="s">
        <v>5</v>
      </c>
      <c r="B153" s="11" t="s">
        <v>6</v>
      </c>
      <c r="C153" s="12" t="s">
        <v>7</v>
      </c>
      <c r="D153" s="12" t="s">
        <v>8</v>
      </c>
      <c r="E153" s="12" t="s">
        <v>9</v>
      </c>
      <c r="F153" s="12" t="s">
        <v>56</v>
      </c>
      <c r="G153" s="12" t="s">
        <v>11</v>
      </c>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3" t="s">
        <v>12</v>
      </c>
      <c r="B154" s="14" t="s">
        <v>12</v>
      </c>
      <c r="C154" s="15">
        <v>37955</v>
      </c>
      <c r="D154" s="15">
        <v>20119</v>
      </c>
      <c r="E154" s="16">
        <f t="shared" ref="E154:E190" si="9">ROUND(D154/C154,2)</f>
        <v>0.53</v>
      </c>
      <c r="F154" s="41">
        <v>2</v>
      </c>
      <c r="G154" s="18">
        <f>F154/D154*100000</f>
        <v>9.9408519310104886</v>
      </c>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9"/>
      <c r="B155" s="20" t="s">
        <v>13</v>
      </c>
      <c r="C155" s="21">
        <v>3162</v>
      </c>
      <c r="D155" s="21">
        <v>1605</v>
      </c>
      <c r="E155" s="22">
        <f t="shared" si="9"/>
        <v>0.51</v>
      </c>
      <c r="F155" s="23">
        <v>0</v>
      </c>
      <c r="G155" s="24">
        <f t="shared" ref="G155:G191" si="10">F155/D155*100000</f>
        <v>0</v>
      </c>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9"/>
      <c r="B156" s="20" t="s">
        <v>14</v>
      </c>
      <c r="C156" s="21">
        <v>2207</v>
      </c>
      <c r="D156" s="21">
        <v>1154</v>
      </c>
      <c r="E156" s="22">
        <f t="shared" si="9"/>
        <v>0.52</v>
      </c>
      <c r="F156" s="23">
        <v>0</v>
      </c>
      <c r="G156" s="24">
        <f t="shared" si="10"/>
        <v>0</v>
      </c>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9"/>
      <c r="B157" s="20" t="s">
        <v>15</v>
      </c>
      <c r="C157" s="21">
        <v>1885</v>
      </c>
      <c r="D157" s="21">
        <v>999</v>
      </c>
      <c r="E157" s="22">
        <f t="shared" si="9"/>
        <v>0.53</v>
      </c>
      <c r="F157" s="23">
        <v>0</v>
      </c>
      <c r="G157" s="24">
        <f t="shared" si="10"/>
        <v>0</v>
      </c>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9"/>
      <c r="B158" s="20" t="s">
        <v>16</v>
      </c>
      <c r="C158" s="21">
        <v>7704</v>
      </c>
      <c r="D158" s="21">
        <v>3944</v>
      </c>
      <c r="E158" s="22">
        <f t="shared" si="9"/>
        <v>0.51</v>
      </c>
      <c r="F158" s="23">
        <v>0</v>
      </c>
      <c r="G158" s="24">
        <f t="shared" si="10"/>
        <v>0</v>
      </c>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9"/>
      <c r="B159" s="20" t="s">
        <v>17</v>
      </c>
      <c r="C159" s="21">
        <v>976</v>
      </c>
      <c r="D159" s="21">
        <v>510</v>
      </c>
      <c r="E159" s="22">
        <f t="shared" si="9"/>
        <v>0.52</v>
      </c>
      <c r="F159" s="23">
        <v>0</v>
      </c>
      <c r="G159" s="24">
        <f t="shared" si="10"/>
        <v>0</v>
      </c>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9"/>
      <c r="B160" s="20" t="s">
        <v>18</v>
      </c>
      <c r="C160" s="21">
        <v>1215</v>
      </c>
      <c r="D160" s="21">
        <v>679</v>
      </c>
      <c r="E160" s="22">
        <f t="shared" si="9"/>
        <v>0.56000000000000005</v>
      </c>
      <c r="F160" s="23">
        <v>0</v>
      </c>
      <c r="G160" s="24">
        <f t="shared" si="10"/>
        <v>0</v>
      </c>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9"/>
      <c r="B161" s="20" t="s">
        <v>19</v>
      </c>
      <c r="C161" s="21">
        <v>5082</v>
      </c>
      <c r="D161" s="21">
        <v>2664</v>
      </c>
      <c r="E161" s="22">
        <f t="shared" si="9"/>
        <v>0.52</v>
      </c>
      <c r="F161" s="23">
        <v>0</v>
      </c>
      <c r="G161" s="24">
        <f t="shared" si="10"/>
        <v>0</v>
      </c>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9"/>
      <c r="B162" s="20" t="s">
        <v>20</v>
      </c>
      <c r="C162" s="21">
        <v>1317</v>
      </c>
      <c r="D162" s="21">
        <v>682</v>
      </c>
      <c r="E162" s="22">
        <f t="shared" si="9"/>
        <v>0.52</v>
      </c>
      <c r="F162" s="23">
        <v>0</v>
      </c>
      <c r="G162" s="24">
        <f t="shared" si="10"/>
        <v>0</v>
      </c>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9"/>
      <c r="B163" s="20" t="s">
        <v>21</v>
      </c>
      <c r="C163" s="21">
        <v>2846</v>
      </c>
      <c r="D163" s="21">
        <v>1464</v>
      </c>
      <c r="E163" s="22">
        <f t="shared" si="9"/>
        <v>0.51</v>
      </c>
      <c r="F163" s="23">
        <v>0</v>
      </c>
      <c r="G163" s="24">
        <f t="shared" si="10"/>
        <v>0</v>
      </c>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9"/>
      <c r="B164" s="20" t="s">
        <v>22</v>
      </c>
      <c r="C164" s="21">
        <v>2820</v>
      </c>
      <c r="D164" s="21">
        <v>1457</v>
      </c>
      <c r="E164" s="22">
        <f t="shared" si="9"/>
        <v>0.52</v>
      </c>
      <c r="F164" s="23">
        <v>1</v>
      </c>
      <c r="G164" s="24">
        <f t="shared" si="10"/>
        <v>68.634179821551129</v>
      </c>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9"/>
      <c r="B165" s="20" t="s">
        <v>23</v>
      </c>
      <c r="C165" s="21">
        <v>3315</v>
      </c>
      <c r="D165" s="21">
        <v>1686</v>
      </c>
      <c r="E165" s="22">
        <f t="shared" si="9"/>
        <v>0.51</v>
      </c>
      <c r="F165" s="23">
        <v>0</v>
      </c>
      <c r="G165" s="24">
        <f t="shared" si="10"/>
        <v>0</v>
      </c>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9"/>
      <c r="B166" s="20" t="s">
        <v>24</v>
      </c>
      <c r="C166" s="21">
        <v>6451</v>
      </c>
      <c r="D166" s="21">
        <v>3438</v>
      </c>
      <c r="E166" s="22">
        <f t="shared" si="9"/>
        <v>0.53</v>
      </c>
      <c r="F166" s="23">
        <v>1</v>
      </c>
      <c r="G166" s="24">
        <f t="shared" si="10"/>
        <v>29.086678301337987</v>
      </c>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9"/>
      <c r="B167" s="20" t="s">
        <v>25</v>
      </c>
      <c r="C167" s="21">
        <v>6111</v>
      </c>
      <c r="D167" s="21">
        <v>3327</v>
      </c>
      <c r="E167" s="22">
        <f t="shared" si="9"/>
        <v>0.54</v>
      </c>
      <c r="F167" s="23">
        <v>0</v>
      </c>
      <c r="G167" s="24">
        <f t="shared" si="10"/>
        <v>0</v>
      </c>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9"/>
      <c r="B168" s="20" t="s">
        <v>26</v>
      </c>
      <c r="C168" s="21">
        <v>6105</v>
      </c>
      <c r="D168" s="21">
        <v>3159</v>
      </c>
      <c r="E168" s="22">
        <f t="shared" si="9"/>
        <v>0.52</v>
      </c>
      <c r="F168" s="23">
        <v>1</v>
      </c>
      <c r="G168" s="24">
        <f t="shared" si="10"/>
        <v>31.655587211142766</v>
      </c>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9"/>
      <c r="B169" s="20" t="s">
        <v>27</v>
      </c>
      <c r="C169" s="21">
        <v>5782</v>
      </c>
      <c r="D169" s="21">
        <v>2985</v>
      </c>
      <c r="E169" s="22">
        <f t="shared" si="9"/>
        <v>0.52</v>
      </c>
      <c r="F169" s="23">
        <v>0</v>
      </c>
      <c r="G169" s="24">
        <f t="shared" si="10"/>
        <v>0</v>
      </c>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9"/>
      <c r="B170" s="20" t="s">
        <v>28</v>
      </c>
      <c r="C170" s="21">
        <v>650</v>
      </c>
      <c r="D170" s="21">
        <v>326</v>
      </c>
      <c r="E170" s="22">
        <f t="shared" si="9"/>
        <v>0.5</v>
      </c>
      <c r="F170" s="23">
        <v>0</v>
      </c>
      <c r="G170" s="24">
        <f t="shared" si="10"/>
        <v>0</v>
      </c>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9"/>
      <c r="B171" s="20" t="s">
        <v>29</v>
      </c>
      <c r="C171" s="21">
        <v>6668</v>
      </c>
      <c r="D171" s="21">
        <v>3495</v>
      </c>
      <c r="E171" s="22">
        <f t="shared" si="9"/>
        <v>0.52</v>
      </c>
      <c r="F171" s="23">
        <v>2</v>
      </c>
      <c r="G171" s="24">
        <f t="shared" si="10"/>
        <v>57.224606580829764</v>
      </c>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9"/>
      <c r="B172" s="20" t="s">
        <v>30</v>
      </c>
      <c r="C172" s="21">
        <v>4627</v>
      </c>
      <c r="D172" s="21">
        <v>2365</v>
      </c>
      <c r="E172" s="22">
        <f t="shared" si="9"/>
        <v>0.51</v>
      </c>
      <c r="F172" s="23">
        <v>1</v>
      </c>
      <c r="G172" s="24">
        <f t="shared" si="10"/>
        <v>42.283298097251581</v>
      </c>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9"/>
      <c r="B173" s="20" t="s">
        <v>31</v>
      </c>
      <c r="C173" s="21">
        <v>9350</v>
      </c>
      <c r="D173" s="21">
        <v>4861</v>
      </c>
      <c r="E173" s="22">
        <f t="shared" si="9"/>
        <v>0.52</v>
      </c>
      <c r="F173" s="23">
        <v>0</v>
      </c>
      <c r="G173" s="24">
        <f t="shared" si="10"/>
        <v>0</v>
      </c>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9"/>
      <c r="B174" s="20" t="s">
        <v>32</v>
      </c>
      <c r="C174" s="21">
        <v>3606</v>
      </c>
      <c r="D174" s="21">
        <v>1872</v>
      </c>
      <c r="E174" s="22">
        <f t="shared" si="9"/>
        <v>0.52</v>
      </c>
      <c r="F174" s="23">
        <v>0</v>
      </c>
      <c r="G174" s="24">
        <f t="shared" si="10"/>
        <v>0</v>
      </c>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9"/>
      <c r="B175" s="20" t="s">
        <v>33</v>
      </c>
      <c r="C175" s="21">
        <v>975</v>
      </c>
      <c r="D175" s="21">
        <v>467</v>
      </c>
      <c r="E175" s="22">
        <f t="shared" si="9"/>
        <v>0.48</v>
      </c>
      <c r="F175" s="23">
        <v>0</v>
      </c>
      <c r="G175" s="24">
        <f t="shared" si="10"/>
        <v>0</v>
      </c>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9"/>
      <c r="B176" s="20" t="s">
        <v>34</v>
      </c>
      <c r="C176" s="21">
        <v>526</v>
      </c>
      <c r="D176" s="21">
        <v>272</v>
      </c>
      <c r="E176" s="22">
        <f t="shared" si="9"/>
        <v>0.52</v>
      </c>
      <c r="F176" s="23">
        <v>0</v>
      </c>
      <c r="G176" s="24">
        <f t="shared" si="10"/>
        <v>0</v>
      </c>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9"/>
      <c r="B177" s="20" t="s">
        <v>35</v>
      </c>
      <c r="C177" s="21">
        <v>3759</v>
      </c>
      <c r="D177" s="21">
        <v>1968</v>
      </c>
      <c r="E177" s="22">
        <f t="shared" si="9"/>
        <v>0.52</v>
      </c>
      <c r="F177" s="23">
        <v>1</v>
      </c>
      <c r="G177" s="24">
        <f t="shared" si="10"/>
        <v>50.813008130081307</v>
      </c>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9"/>
      <c r="B178" s="20" t="s">
        <v>36</v>
      </c>
      <c r="C178" s="21">
        <v>3488</v>
      </c>
      <c r="D178" s="21">
        <v>1803</v>
      </c>
      <c r="E178" s="22">
        <f t="shared" si="9"/>
        <v>0.52</v>
      </c>
      <c r="F178" s="23">
        <v>3</v>
      </c>
      <c r="G178" s="24">
        <f t="shared" si="10"/>
        <v>166.38935108153078</v>
      </c>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9"/>
      <c r="B179" s="20" t="s">
        <v>37</v>
      </c>
      <c r="C179" s="21">
        <v>749</v>
      </c>
      <c r="D179" s="21">
        <v>377</v>
      </c>
      <c r="E179" s="22">
        <f t="shared" si="9"/>
        <v>0.5</v>
      </c>
      <c r="F179" s="23">
        <v>0</v>
      </c>
      <c r="G179" s="24">
        <f t="shared" si="10"/>
        <v>0</v>
      </c>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9"/>
      <c r="B180" s="20" t="s">
        <v>38</v>
      </c>
      <c r="C180" s="21">
        <v>6341</v>
      </c>
      <c r="D180" s="21">
        <v>3303</v>
      </c>
      <c r="E180" s="22">
        <f t="shared" si="9"/>
        <v>0.52</v>
      </c>
      <c r="F180" s="23">
        <v>2</v>
      </c>
      <c r="G180" s="24">
        <f t="shared" si="10"/>
        <v>60.551014229488345</v>
      </c>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9"/>
      <c r="B181" s="20" t="s">
        <v>39</v>
      </c>
      <c r="C181" s="21">
        <v>6830</v>
      </c>
      <c r="D181" s="21">
        <v>3414</v>
      </c>
      <c r="E181" s="22">
        <f t="shared" si="9"/>
        <v>0.5</v>
      </c>
      <c r="F181" s="23">
        <v>1</v>
      </c>
      <c r="G181" s="24">
        <f t="shared" si="10"/>
        <v>29.291154071470416</v>
      </c>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9"/>
      <c r="B182" s="20" t="s">
        <v>40</v>
      </c>
      <c r="C182" s="21">
        <v>12672</v>
      </c>
      <c r="D182" s="21">
        <v>6579</v>
      </c>
      <c r="E182" s="22">
        <f t="shared" si="9"/>
        <v>0.52</v>
      </c>
      <c r="F182" s="23">
        <v>3</v>
      </c>
      <c r="G182" s="24">
        <f t="shared" si="10"/>
        <v>45.599635202918378</v>
      </c>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9"/>
      <c r="B183" s="20" t="s">
        <v>41</v>
      </c>
      <c r="C183" s="21">
        <v>3836</v>
      </c>
      <c r="D183" s="21">
        <v>2124</v>
      </c>
      <c r="E183" s="22">
        <f t="shared" si="9"/>
        <v>0.55000000000000004</v>
      </c>
      <c r="F183" s="23">
        <v>0</v>
      </c>
      <c r="G183" s="24">
        <f t="shared" si="10"/>
        <v>0</v>
      </c>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9"/>
      <c r="B184" s="14" t="s">
        <v>42</v>
      </c>
      <c r="C184" s="25">
        <v>22331</v>
      </c>
      <c r="D184" s="25">
        <v>11137</v>
      </c>
      <c r="E184" s="16">
        <f t="shared" si="9"/>
        <v>0.5</v>
      </c>
      <c r="F184" s="41">
        <v>1</v>
      </c>
      <c r="G184" s="18">
        <f t="shared" si="10"/>
        <v>8.9790787465206066</v>
      </c>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9"/>
      <c r="B185" s="20" t="s">
        <v>43</v>
      </c>
      <c r="C185" s="21">
        <v>3851</v>
      </c>
      <c r="D185" s="21">
        <v>2035</v>
      </c>
      <c r="E185" s="22">
        <f t="shared" si="9"/>
        <v>0.53</v>
      </c>
      <c r="F185" s="23">
        <v>1</v>
      </c>
      <c r="G185" s="24">
        <f t="shared" si="10"/>
        <v>49.140049140049136</v>
      </c>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9"/>
      <c r="B186" s="20" t="s">
        <v>44</v>
      </c>
      <c r="C186" s="21">
        <v>1187</v>
      </c>
      <c r="D186" s="21">
        <v>634</v>
      </c>
      <c r="E186" s="22">
        <f t="shared" si="9"/>
        <v>0.53</v>
      </c>
      <c r="F186" s="23">
        <v>1</v>
      </c>
      <c r="G186" s="24">
        <f t="shared" si="10"/>
        <v>157.72870662460568</v>
      </c>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9"/>
      <c r="B187" s="20" t="s">
        <v>45</v>
      </c>
      <c r="C187" s="21">
        <v>9871</v>
      </c>
      <c r="D187" s="21">
        <v>5230</v>
      </c>
      <c r="E187" s="22">
        <f t="shared" si="9"/>
        <v>0.53</v>
      </c>
      <c r="F187" s="23">
        <v>0</v>
      </c>
      <c r="G187" s="24">
        <f t="shared" si="10"/>
        <v>0</v>
      </c>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9"/>
      <c r="B188" s="20" t="s">
        <v>46</v>
      </c>
      <c r="C188" s="21">
        <v>6476</v>
      </c>
      <c r="D188" s="21">
        <v>3286</v>
      </c>
      <c r="E188" s="22">
        <f t="shared" si="9"/>
        <v>0.51</v>
      </c>
      <c r="F188" s="23">
        <v>1</v>
      </c>
      <c r="G188" s="24">
        <f t="shared" si="10"/>
        <v>30.432136335970785</v>
      </c>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9"/>
      <c r="B189" s="20" t="s">
        <v>47</v>
      </c>
      <c r="C189" s="21">
        <v>1570</v>
      </c>
      <c r="D189" s="21">
        <v>844</v>
      </c>
      <c r="E189" s="22">
        <f t="shared" si="9"/>
        <v>0.54</v>
      </c>
      <c r="F189" s="23">
        <v>1</v>
      </c>
      <c r="G189" s="24">
        <f t="shared" si="10"/>
        <v>118.48341232227489</v>
      </c>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9"/>
      <c r="B190" s="20" t="s">
        <v>48</v>
      </c>
      <c r="C190" s="21">
        <v>4647</v>
      </c>
      <c r="D190" s="21">
        <v>2442</v>
      </c>
      <c r="E190" s="22">
        <f t="shared" si="9"/>
        <v>0.53</v>
      </c>
      <c r="F190" s="23">
        <v>0</v>
      </c>
      <c r="G190" s="24">
        <f t="shared" si="10"/>
        <v>0</v>
      </c>
      <c r="H190" s="4"/>
      <c r="I190" s="4"/>
      <c r="J190" s="4"/>
      <c r="K190" s="4"/>
      <c r="L190" s="4"/>
      <c r="M190" s="4"/>
      <c r="N190" s="4"/>
      <c r="O190" s="4"/>
      <c r="P190" s="4"/>
      <c r="Q190" s="4"/>
      <c r="R190" s="4"/>
      <c r="S190" s="4"/>
      <c r="T190" s="4"/>
      <c r="U190" s="4"/>
      <c r="V190" s="4"/>
      <c r="W190" s="4"/>
      <c r="X190" s="4"/>
      <c r="Y190" s="4"/>
      <c r="Z190" s="4"/>
    </row>
    <row r="191" spans="1:26" ht="15.75" customHeight="1" x14ac:dyDescent="0.2">
      <c r="A191" s="26"/>
      <c r="B191" s="27" t="s">
        <v>49</v>
      </c>
      <c r="C191" s="28">
        <f t="shared" ref="C191:D191" si="11">SUM(C154:C190)</f>
        <v>208943</v>
      </c>
      <c r="D191" s="28">
        <f t="shared" si="11"/>
        <v>108706</v>
      </c>
      <c r="E191" s="22">
        <f>D191/C191</f>
        <v>0.52026629272098135</v>
      </c>
      <c r="F191" s="23">
        <f>SUM(F154:F190)</f>
        <v>23</v>
      </c>
      <c r="G191" s="29">
        <f t="shared" si="10"/>
        <v>21.157985759755672</v>
      </c>
      <c r="H191" s="4"/>
      <c r="I191" s="4"/>
      <c r="J191" s="4"/>
      <c r="K191" s="4"/>
      <c r="L191" s="4"/>
      <c r="M191" s="4"/>
      <c r="N191" s="4"/>
      <c r="O191" s="4"/>
      <c r="P191" s="4"/>
      <c r="Q191" s="4"/>
      <c r="R191" s="4"/>
      <c r="S191" s="4"/>
      <c r="T191" s="4"/>
      <c r="U191" s="4"/>
      <c r="V191" s="4"/>
      <c r="W191" s="4"/>
      <c r="X191" s="4"/>
      <c r="Y191" s="4"/>
      <c r="Z191" s="4"/>
    </row>
    <row r="192" spans="1:26" ht="15.75" customHeight="1" thickBo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30" t="s">
        <v>57</v>
      </c>
      <c r="B193" s="31"/>
      <c r="C193" s="31"/>
      <c r="D193" s="31"/>
      <c r="E193" s="31"/>
      <c r="F193" s="31"/>
      <c r="G193" s="32"/>
      <c r="H193" s="4"/>
      <c r="I193" s="4"/>
      <c r="J193" s="4"/>
      <c r="K193" s="4"/>
      <c r="L193" s="4"/>
      <c r="M193" s="4"/>
      <c r="N193" s="4"/>
      <c r="O193" s="4"/>
      <c r="P193" s="4"/>
      <c r="Q193" s="4"/>
      <c r="R193" s="4"/>
      <c r="S193" s="4"/>
      <c r="T193" s="4"/>
      <c r="U193" s="4"/>
      <c r="V193" s="4"/>
      <c r="W193" s="4"/>
      <c r="X193" s="4"/>
      <c r="Y193" s="4"/>
      <c r="Z193" s="4"/>
    </row>
    <row r="194" spans="1:26" ht="15.75" customHeight="1" x14ac:dyDescent="0.2">
      <c r="A194" s="34"/>
      <c r="B194" s="35"/>
      <c r="C194" s="35"/>
      <c r="D194" s="35"/>
      <c r="E194" s="35"/>
      <c r="F194" s="35"/>
      <c r="G194" s="36"/>
      <c r="H194" s="4"/>
      <c r="I194" s="4"/>
      <c r="J194" s="4"/>
      <c r="K194" s="4"/>
      <c r="L194" s="4"/>
      <c r="M194" s="4"/>
      <c r="N194" s="4"/>
      <c r="O194" s="4"/>
      <c r="P194" s="4"/>
      <c r="Q194" s="4"/>
      <c r="R194" s="4"/>
      <c r="S194" s="4"/>
      <c r="T194" s="4"/>
      <c r="U194" s="4"/>
      <c r="V194" s="4"/>
      <c r="W194" s="4"/>
      <c r="X194" s="4"/>
      <c r="Y194" s="4"/>
      <c r="Z194" s="4"/>
    </row>
    <row r="195" spans="1:26" ht="15.75" customHeight="1" x14ac:dyDescent="0.2">
      <c r="A195" s="34"/>
      <c r="B195" s="35"/>
      <c r="C195" s="35"/>
      <c r="D195" s="35"/>
      <c r="E195" s="35"/>
      <c r="F195" s="35"/>
      <c r="G195" s="36"/>
      <c r="H195" s="4"/>
      <c r="I195" s="4"/>
      <c r="J195" s="4"/>
      <c r="K195" s="4"/>
      <c r="L195" s="4"/>
      <c r="M195" s="4"/>
      <c r="N195" s="4"/>
      <c r="O195" s="4"/>
      <c r="P195" s="4"/>
      <c r="Q195" s="4"/>
      <c r="R195" s="4"/>
      <c r="S195" s="4"/>
      <c r="T195" s="4"/>
      <c r="U195" s="4"/>
      <c r="V195" s="4"/>
      <c r="W195" s="4"/>
      <c r="X195" s="4"/>
      <c r="Y195" s="4"/>
      <c r="Z195" s="4"/>
    </row>
    <row r="196" spans="1:26" ht="15.75" customHeight="1" x14ac:dyDescent="0.2">
      <c r="A196" s="34"/>
      <c r="B196" s="35"/>
      <c r="C196" s="35"/>
      <c r="D196" s="35"/>
      <c r="E196" s="35"/>
      <c r="F196" s="35"/>
      <c r="G196" s="36"/>
      <c r="H196" s="4"/>
      <c r="I196" s="4"/>
      <c r="J196" s="4"/>
      <c r="K196" s="4"/>
      <c r="L196" s="4"/>
      <c r="M196" s="4"/>
      <c r="N196" s="4"/>
      <c r="O196" s="4"/>
      <c r="P196" s="4"/>
      <c r="Q196" s="4"/>
      <c r="R196" s="4"/>
      <c r="S196" s="4"/>
      <c r="T196" s="4"/>
      <c r="U196" s="4"/>
      <c r="V196" s="4"/>
      <c r="W196" s="4"/>
      <c r="X196" s="4"/>
      <c r="Y196" s="4"/>
      <c r="Z196" s="4"/>
    </row>
    <row r="197" spans="1:26" ht="15.75" customHeight="1" x14ac:dyDescent="0.2">
      <c r="A197" s="34"/>
      <c r="B197" s="35"/>
      <c r="C197" s="35"/>
      <c r="D197" s="35"/>
      <c r="E197" s="35"/>
      <c r="F197" s="35"/>
      <c r="G197" s="36"/>
      <c r="H197" s="4"/>
      <c r="I197" s="4"/>
      <c r="J197" s="4"/>
      <c r="K197" s="4"/>
      <c r="L197" s="4"/>
      <c r="M197" s="4"/>
      <c r="N197" s="4"/>
      <c r="O197" s="4"/>
      <c r="P197" s="4"/>
      <c r="Q197" s="4"/>
      <c r="R197" s="4"/>
      <c r="S197" s="4"/>
      <c r="T197" s="4"/>
      <c r="U197" s="4"/>
      <c r="V197" s="4"/>
      <c r="W197" s="4"/>
      <c r="X197" s="4"/>
      <c r="Y197" s="4"/>
      <c r="Z197" s="4"/>
    </row>
    <row r="198" spans="1:26" ht="15.75" customHeight="1" thickBot="1" x14ac:dyDescent="0.25">
      <c r="A198" s="37"/>
      <c r="B198" s="38"/>
      <c r="C198" s="38"/>
      <c r="D198" s="38"/>
      <c r="E198" s="38"/>
      <c r="F198" s="38"/>
      <c r="G198" s="39"/>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43.5" customHeight="1" x14ac:dyDescent="0.25">
      <c r="A201" s="1" t="s">
        <v>58</v>
      </c>
      <c r="B201" s="2"/>
      <c r="C201" s="2"/>
      <c r="D201" s="2"/>
      <c r="E201" s="2"/>
      <c r="F201" s="2"/>
      <c r="G201" s="3"/>
      <c r="H201" s="4"/>
      <c r="I201" s="4"/>
      <c r="J201" s="4"/>
      <c r="K201" s="4"/>
      <c r="L201" s="4"/>
      <c r="M201" s="4"/>
      <c r="N201" s="4"/>
      <c r="O201" s="4"/>
      <c r="P201" s="4"/>
      <c r="Q201" s="4"/>
      <c r="R201" s="4"/>
      <c r="S201" s="4"/>
      <c r="T201" s="4"/>
      <c r="U201" s="4"/>
      <c r="V201" s="4"/>
      <c r="W201" s="4"/>
      <c r="X201" s="4"/>
      <c r="Y201" s="4"/>
      <c r="Z201" s="4"/>
    </row>
    <row r="202" spans="1:26" ht="51" x14ac:dyDescent="0.2">
      <c r="A202" s="5" t="s">
        <v>1</v>
      </c>
      <c r="B202" s="6"/>
      <c r="C202" s="7" t="s">
        <v>2</v>
      </c>
      <c r="D202" s="8"/>
      <c r="E202" s="6"/>
      <c r="F202" s="9" t="s">
        <v>3</v>
      </c>
      <c r="G202" s="10" t="s">
        <v>4</v>
      </c>
      <c r="H202" s="4"/>
      <c r="I202" s="4"/>
      <c r="J202" s="4"/>
      <c r="K202" s="4"/>
      <c r="L202" s="4"/>
      <c r="M202" s="4"/>
      <c r="N202" s="4"/>
      <c r="O202" s="4"/>
      <c r="P202" s="4"/>
      <c r="Q202" s="4"/>
      <c r="R202" s="4"/>
      <c r="S202" s="4"/>
      <c r="T202" s="4"/>
      <c r="U202" s="4"/>
      <c r="V202" s="4"/>
      <c r="W202" s="4"/>
      <c r="X202" s="4"/>
      <c r="Y202" s="4"/>
      <c r="Z202" s="4"/>
    </row>
    <row r="203" spans="1:26" ht="57" x14ac:dyDescent="0.2">
      <c r="A203" s="11" t="s">
        <v>5</v>
      </c>
      <c r="B203" s="11" t="s">
        <v>6</v>
      </c>
      <c r="C203" s="12" t="s">
        <v>7</v>
      </c>
      <c r="D203" s="12" t="s">
        <v>8</v>
      </c>
      <c r="E203" s="12" t="s">
        <v>9</v>
      </c>
      <c r="F203" s="12" t="s">
        <v>59</v>
      </c>
      <c r="G203" s="12" t="s">
        <v>11</v>
      </c>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3" t="s">
        <v>12</v>
      </c>
      <c r="B204" s="14" t="s">
        <v>12</v>
      </c>
      <c r="C204" s="15">
        <v>37955</v>
      </c>
      <c r="D204" s="15">
        <v>20119</v>
      </c>
      <c r="E204" s="16">
        <f t="shared" ref="E204:E240" si="12">ROUND(D204/C204,2)</f>
        <v>0.53</v>
      </c>
      <c r="F204" s="41">
        <v>5</v>
      </c>
      <c r="G204" s="18">
        <f>F204/D204*100000</f>
        <v>24.85212982752622</v>
      </c>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9"/>
      <c r="B205" s="20" t="s">
        <v>13</v>
      </c>
      <c r="C205" s="21">
        <v>3162</v>
      </c>
      <c r="D205" s="21">
        <v>1605</v>
      </c>
      <c r="E205" s="22">
        <f t="shared" si="12"/>
        <v>0.51</v>
      </c>
      <c r="F205" s="23">
        <v>0</v>
      </c>
      <c r="G205" s="24">
        <f t="shared" ref="G205:G241" si="13">F205/D205*100000</f>
        <v>0</v>
      </c>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9"/>
      <c r="B206" s="20" t="s">
        <v>14</v>
      </c>
      <c r="C206" s="21">
        <v>2207</v>
      </c>
      <c r="D206" s="21">
        <v>1154</v>
      </c>
      <c r="E206" s="22">
        <f t="shared" si="12"/>
        <v>0.52</v>
      </c>
      <c r="F206" s="23">
        <v>0</v>
      </c>
      <c r="G206" s="24">
        <f t="shared" si="13"/>
        <v>0</v>
      </c>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9"/>
      <c r="B207" s="20" t="s">
        <v>15</v>
      </c>
      <c r="C207" s="21">
        <v>1885</v>
      </c>
      <c r="D207" s="21">
        <v>999</v>
      </c>
      <c r="E207" s="22">
        <f t="shared" si="12"/>
        <v>0.53</v>
      </c>
      <c r="F207" s="23">
        <v>0</v>
      </c>
      <c r="G207" s="24">
        <f t="shared" si="13"/>
        <v>0</v>
      </c>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9"/>
      <c r="B208" s="20" t="s">
        <v>16</v>
      </c>
      <c r="C208" s="21">
        <v>7704</v>
      </c>
      <c r="D208" s="21">
        <v>3944</v>
      </c>
      <c r="E208" s="22">
        <f t="shared" si="12"/>
        <v>0.51</v>
      </c>
      <c r="F208" s="23">
        <v>1</v>
      </c>
      <c r="G208" s="24">
        <f t="shared" si="13"/>
        <v>25.35496957403651</v>
      </c>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9"/>
      <c r="B209" s="20" t="s">
        <v>17</v>
      </c>
      <c r="C209" s="21">
        <v>976</v>
      </c>
      <c r="D209" s="21">
        <v>510</v>
      </c>
      <c r="E209" s="22">
        <f t="shared" si="12"/>
        <v>0.52</v>
      </c>
      <c r="F209" s="23">
        <v>0</v>
      </c>
      <c r="G209" s="24">
        <f t="shared" si="13"/>
        <v>0</v>
      </c>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9"/>
      <c r="B210" s="20" t="s">
        <v>18</v>
      </c>
      <c r="C210" s="21">
        <v>1215</v>
      </c>
      <c r="D210" s="21">
        <v>679</v>
      </c>
      <c r="E210" s="22">
        <f t="shared" si="12"/>
        <v>0.56000000000000005</v>
      </c>
      <c r="F210" s="23">
        <v>0</v>
      </c>
      <c r="G210" s="24">
        <f t="shared" si="13"/>
        <v>0</v>
      </c>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9"/>
      <c r="B211" s="20" t="s">
        <v>19</v>
      </c>
      <c r="C211" s="21">
        <v>5082</v>
      </c>
      <c r="D211" s="21">
        <v>2664</v>
      </c>
      <c r="E211" s="22">
        <f t="shared" si="12"/>
        <v>0.52</v>
      </c>
      <c r="F211" s="23">
        <v>2</v>
      </c>
      <c r="G211" s="24">
        <f t="shared" si="13"/>
        <v>75.075075075075077</v>
      </c>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9"/>
      <c r="B212" s="20" t="s">
        <v>20</v>
      </c>
      <c r="C212" s="21">
        <v>1317</v>
      </c>
      <c r="D212" s="21">
        <v>682</v>
      </c>
      <c r="E212" s="22">
        <f t="shared" si="12"/>
        <v>0.52</v>
      </c>
      <c r="F212" s="23">
        <v>0</v>
      </c>
      <c r="G212" s="24">
        <f t="shared" si="13"/>
        <v>0</v>
      </c>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9"/>
      <c r="B213" s="20" t="s">
        <v>21</v>
      </c>
      <c r="C213" s="21">
        <v>2846</v>
      </c>
      <c r="D213" s="21">
        <v>1464</v>
      </c>
      <c r="E213" s="22">
        <f t="shared" si="12"/>
        <v>0.51</v>
      </c>
      <c r="F213" s="23">
        <v>0</v>
      </c>
      <c r="G213" s="24">
        <f t="shared" si="13"/>
        <v>0</v>
      </c>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9"/>
      <c r="B214" s="20" t="s">
        <v>22</v>
      </c>
      <c r="C214" s="21">
        <v>2820</v>
      </c>
      <c r="D214" s="21">
        <v>1457</v>
      </c>
      <c r="E214" s="22">
        <f t="shared" si="12"/>
        <v>0.52</v>
      </c>
      <c r="F214" s="23">
        <v>0</v>
      </c>
      <c r="G214" s="24">
        <f t="shared" si="13"/>
        <v>0</v>
      </c>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9"/>
      <c r="B215" s="20" t="s">
        <v>23</v>
      </c>
      <c r="C215" s="21">
        <v>3315</v>
      </c>
      <c r="D215" s="21">
        <v>1686</v>
      </c>
      <c r="E215" s="22">
        <f t="shared" si="12"/>
        <v>0.51</v>
      </c>
      <c r="F215" s="23">
        <v>0</v>
      </c>
      <c r="G215" s="24">
        <f t="shared" si="13"/>
        <v>0</v>
      </c>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9"/>
      <c r="B216" s="20" t="s">
        <v>24</v>
      </c>
      <c r="C216" s="21">
        <v>6451</v>
      </c>
      <c r="D216" s="21">
        <v>3438</v>
      </c>
      <c r="E216" s="22">
        <f t="shared" si="12"/>
        <v>0.53</v>
      </c>
      <c r="F216" s="23">
        <v>1</v>
      </c>
      <c r="G216" s="24">
        <f t="shared" si="13"/>
        <v>29.086678301337987</v>
      </c>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9"/>
      <c r="B217" s="20" t="s">
        <v>25</v>
      </c>
      <c r="C217" s="21">
        <v>6111</v>
      </c>
      <c r="D217" s="21">
        <v>3327</v>
      </c>
      <c r="E217" s="22">
        <f t="shared" si="12"/>
        <v>0.54</v>
      </c>
      <c r="F217" s="23">
        <v>1</v>
      </c>
      <c r="G217" s="24">
        <f t="shared" si="13"/>
        <v>30.057108506161704</v>
      </c>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9"/>
      <c r="B218" s="20" t="s">
        <v>26</v>
      </c>
      <c r="C218" s="21">
        <v>6105</v>
      </c>
      <c r="D218" s="21">
        <v>3159</v>
      </c>
      <c r="E218" s="22">
        <f t="shared" si="12"/>
        <v>0.52</v>
      </c>
      <c r="F218" s="23">
        <v>0</v>
      </c>
      <c r="G218" s="24">
        <f t="shared" si="13"/>
        <v>0</v>
      </c>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9"/>
      <c r="B219" s="20" t="s">
        <v>27</v>
      </c>
      <c r="C219" s="21">
        <v>5782</v>
      </c>
      <c r="D219" s="21">
        <v>2985</v>
      </c>
      <c r="E219" s="22">
        <f t="shared" si="12"/>
        <v>0.52</v>
      </c>
      <c r="F219" s="23">
        <v>0</v>
      </c>
      <c r="G219" s="24">
        <f t="shared" si="13"/>
        <v>0</v>
      </c>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9"/>
      <c r="B220" s="20" t="s">
        <v>28</v>
      </c>
      <c r="C220" s="21">
        <v>650</v>
      </c>
      <c r="D220" s="21">
        <v>326</v>
      </c>
      <c r="E220" s="22">
        <f t="shared" si="12"/>
        <v>0.5</v>
      </c>
      <c r="F220" s="23">
        <v>0</v>
      </c>
      <c r="G220" s="24">
        <f t="shared" si="13"/>
        <v>0</v>
      </c>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9"/>
      <c r="B221" s="20" t="s">
        <v>29</v>
      </c>
      <c r="C221" s="21">
        <v>6668</v>
      </c>
      <c r="D221" s="21">
        <v>3495</v>
      </c>
      <c r="E221" s="22">
        <f t="shared" si="12"/>
        <v>0.52</v>
      </c>
      <c r="F221" s="23">
        <v>0</v>
      </c>
      <c r="G221" s="24">
        <f t="shared" si="13"/>
        <v>0</v>
      </c>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9"/>
      <c r="B222" s="20" t="s">
        <v>30</v>
      </c>
      <c r="C222" s="21">
        <v>4627</v>
      </c>
      <c r="D222" s="21">
        <v>2365</v>
      </c>
      <c r="E222" s="22">
        <f t="shared" si="12"/>
        <v>0.51</v>
      </c>
      <c r="F222" s="23">
        <v>0</v>
      </c>
      <c r="G222" s="24">
        <f t="shared" si="13"/>
        <v>0</v>
      </c>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9"/>
      <c r="B223" s="20" t="s">
        <v>31</v>
      </c>
      <c r="C223" s="21">
        <v>9350</v>
      </c>
      <c r="D223" s="21">
        <v>4861</v>
      </c>
      <c r="E223" s="22">
        <f t="shared" si="12"/>
        <v>0.52</v>
      </c>
      <c r="F223" s="23">
        <v>1</v>
      </c>
      <c r="G223" s="24">
        <f t="shared" si="13"/>
        <v>20.571898786257972</v>
      </c>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9"/>
      <c r="B224" s="20" t="s">
        <v>32</v>
      </c>
      <c r="C224" s="21">
        <v>3606</v>
      </c>
      <c r="D224" s="21">
        <v>1872</v>
      </c>
      <c r="E224" s="22">
        <f t="shared" si="12"/>
        <v>0.52</v>
      </c>
      <c r="F224" s="23">
        <v>0</v>
      </c>
      <c r="G224" s="24">
        <f t="shared" si="13"/>
        <v>0</v>
      </c>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9"/>
      <c r="B225" s="20" t="s">
        <v>33</v>
      </c>
      <c r="C225" s="21">
        <v>975</v>
      </c>
      <c r="D225" s="21">
        <v>467</v>
      </c>
      <c r="E225" s="22">
        <f t="shared" si="12"/>
        <v>0.48</v>
      </c>
      <c r="F225" s="23">
        <v>0</v>
      </c>
      <c r="G225" s="24">
        <f t="shared" si="13"/>
        <v>0</v>
      </c>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9"/>
      <c r="B226" s="20" t="s">
        <v>34</v>
      </c>
      <c r="C226" s="21">
        <v>526</v>
      </c>
      <c r="D226" s="21">
        <v>272</v>
      </c>
      <c r="E226" s="22">
        <f t="shared" si="12"/>
        <v>0.52</v>
      </c>
      <c r="F226" s="23">
        <v>0</v>
      </c>
      <c r="G226" s="24">
        <f t="shared" si="13"/>
        <v>0</v>
      </c>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9"/>
      <c r="B227" s="20" t="s">
        <v>35</v>
      </c>
      <c r="C227" s="21">
        <v>3759</v>
      </c>
      <c r="D227" s="21">
        <v>1968</v>
      </c>
      <c r="E227" s="22">
        <f t="shared" si="12"/>
        <v>0.52</v>
      </c>
      <c r="F227" s="23">
        <v>1</v>
      </c>
      <c r="G227" s="24">
        <f t="shared" si="13"/>
        <v>50.813008130081307</v>
      </c>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9"/>
      <c r="B228" s="20" t="s">
        <v>36</v>
      </c>
      <c r="C228" s="21">
        <v>3488</v>
      </c>
      <c r="D228" s="21">
        <v>1803</v>
      </c>
      <c r="E228" s="22">
        <f t="shared" si="12"/>
        <v>0.52</v>
      </c>
      <c r="F228" s="23">
        <v>1</v>
      </c>
      <c r="G228" s="24">
        <f t="shared" si="13"/>
        <v>55.463117027176935</v>
      </c>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9"/>
      <c r="B229" s="20" t="s">
        <v>37</v>
      </c>
      <c r="C229" s="21">
        <v>749</v>
      </c>
      <c r="D229" s="21">
        <v>377</v>
      </c>
      <c r="E229" s="22">
        <f t="shared" si="12"/>
        <v>0.5</v>
      </c>
      <c r="F229" s="23">
        <v>0</v>
      </c>
      <c r="G229" s="24">
        <f t="shared" si="13"/>
        <v>0</v>
      </c>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9"/>
      <c r="B230" s="20" t="s">
        <v>38</v>
      </c>
      <c r="C230" s="21">
        <v>6341</v>
      </c>
      <c r="D230" s="21">
        <v>3303</v>
      </c>
      <c r="E230" s="22">
        <f t="shared" si="12"/>
        <v>0.52</v>
      </c>
      <c r="F230" s="23">
        <v>0</v>
      </c>
      <c r="G230" s="24">
        <f t="shared" si="13"/>
        <v>0</v>
      </c>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9"/>
      <c r="B231" s="20" t="s">
        <v>39</v>
      </c>
      <c r="C231" s="21">
        <v>6830</v>
      </c>
      <c r="D231" s="21">
        <v>3414</v>
      </c>
      <c r="E231" s="22">
        <f t="shared" si="12"/>
        <v>0.5</v>
      </c>
      <c r="F231" s="23">
        <v>1</v>
      </c>
      <c r="G231" s="24">
        <f t="shared" si="13"/>
        <v>29.291154071470416</v>
      </c>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9"/>
      <c r="B232" s="20" t="s">
        <v>40</v>
      </c>
      <c r="C232" s="21">
        <v>12672</v>
      </c>
      <c r="D232" s="21">
        <v>6579</v>
      </c>
      <c r="E232" s="22">
        <f t="shared" si="12"/>
        <v>0.52</v>
      </c>
      <c r="F232" s="23">
        <v>1</v>
      </c>
      <c r="G232" s="24">
        <f t="shared" si="13"/>
        <v>15.199878400972791</v>
      </c>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9"/>
      <c r="B233" s="20" t="s">
        <v>41</v>
      </c>
      <c r="C233" s="21">
        <v>3836</v>
      </c>
      <c r="D233" s="21">
        <v>2124</v>
      </c>
      <c r="E233" s="22">
        <f t="shared" si="12"/>
        <v>0.55000000000000004</v>
      </c>
      <c r="F233" s="23">
        <v>0</v>
      </c>
      <c r="G233" s="24">
        <f t="shared" si="13"/>
        <v>0</v>
      </c>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9"/>
      <c r="B234" s="14" t="s">
        <v>42</v>
      </c>
      <c r="C234" s="25">
        <v>22331</v>
      </c>
      <c r="D234" s="25">
        <v>11137</v>
      </c>
      <c r="E234" s="16">
        <f t="shared" si="12"/>
        <v>0.5</v>
      </c>
      <c r="F234" s="41">
        <v>2</v>
      </c>
      <c r="G234" s="18">
        <f t="shared" si="13"/>
        <v>17.958157493041213</v>
      </c>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9"/>
      <c r="B235" s="20" t="s">
        <v>43</v>
      </c>
      <c r="C235" s="21">
        <v>3851</v>
      </c>
      <c r="D235" s="21">
        <v>2035</v>
      </c>
      <c r="E235" s="22">
        <f t="shared" si="12"/>
        <v>0.53</v>
      </c>
      <c r="F235" s="23">
        <v>0</v>
      </c>
      <c r="G235" s="24">
        <f t="shared" si="13"/>
        <v>0</v>
      </c>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9"/>
      <c r="B236" s="20" t="s">
        <v>44</v>
      </c>
      <c r="C236" s="21">
        <v>1187</v>
      </c>
      <c r="D236" s="21">
        <v>634</v>
      </c>
      <c r="E236" s="22">
        <f t="shared" si="12"/>
        <v>0.53</v>
      </c>
      <c r="F236" s="23">
        <v>0</v>
      </c>
      <c r="G236" s="24">
        <f t="shared" si="13"/>
        <v>0</v>
      </c>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9"/>
      <c r="B237" s="20" t="s">
        <v>45</v>
      </c>
      <c r="C237" s="21">
        <v>9871</v>
      </c>
      <c r="D237" s="21">
        <v>5230</v>
      </c>
      <c r="E237" s="22">
        <f t="shared" si="12"/>
        <v>0.53</v>
      </c>
      <c r="F237" s="23">
        <v>1</v>
      </c>
      <c r="G237" s="24">
        <f t="shared" si="13"/>
        <v>19.120458891013385</v>
      </c>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9"/>
      <c r="B238" s="20" t="s">
        <v>46</v>
      </c>
      <c r="C238" s="21">
        <v>6476</v>
      </c>
      <c r="D238" s="21">
        <v>3286</v>
      </c>
      <c r="E238" s="22">
        <f t="shared" si="12"/>
        <v>0.51</v>
      </c>
      <c r="F238" s="23">
        <v>1</v>
      </c>
      <c r="G238" s="24">
        <f t="shared" si="13"/>
        <v>30.432136335970785</v>
      </c>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9"/>
      <c r="B239" s="20" t="s">
        <v>47</v>
      </c>
      <c r="C239" s="21">
        <v>1570</v>
      </c>
      <c r="D239" s="21">
        <v>844</v>
      </c>
      <c r="E239" s="22">
        <f t="shared" si="12"/>
        <v>0.54</v>
      </c>
      <c r="F239" s="23">
        <v>0</v>
      </c>
      <c r="G239" s="24">
        <f t="shared" si="13"/>
        <v>0</v>
      </c>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9"/>
      <c r="B240" s="20" t="s">
        <v>48</v>
      </c>
      <c r="C240" s="21">
        <v>4647</v>
      </c>
      <c r="D240" s="21">
        <v>2442</v>
      </c>
      <c r="E240" s="22">
        <f t="shared" si="12"/>
        <v>0.53</v>
      </c>
      <c r="F240" s="23">
        <v>0</v>
      </c>
      <c r="G240" s="24">
        <f t="shared" si="13"/>
        <v>0</v>
      </c>
      <c r="H240" s="4"/>
      <c r="I240" s="4"/>
      <c r="J240" s="4"/>
      <c r="K240" s="4"/>
      <c r="L240" s="4"/>
      <c r="M240" s="4"/>
      <c r="N240" s="4"/>
      <c r="O240" s="4"/>
      <c r="P240" s="4"/>
      <c r="Q240" s="4"/>
      <c r="R240" s="4"/>
      <c r="S240" s="4"/>
      <c r="T240" s="4"/>
      <c r="U240" s="4"/>
      <c r="V240" s="4"/>
      <c r="W240" s="4"/>
      <c r="X240" s="4"/>
      <c r="Y240" s="4"/>
      <c r="Z240" s="4"/>
    </row>
    <row r="241" spans="1:26" ht="15.75" customHeight="1" x14ac:dyDescent="0.2">
      <c r="A241" s="26"/>
      <c r="B241" s="27" t="s">
        <v>49</v>
      </c>
      <c r="C241" s="28">
        <f t="shared" ref="C241:D241" si="14">SUM(C204:C240)</f>
        <v>208943</v>
      </c>
      <c r="D241" s="28">
        <f t="shared" si="14"/>
        <v>108706</v>
      </c>
      <c r="E241" s="22">
        <f>D241/C241</f>
        <v>0.52026629272098135</v>
      </c>
      <c r="F241" s="42">
        <f>SUM(F204:F240)</f>
        <v>19</v>
      </c>
      <c r="G241" s="29">
        <f t="shared" si="13"/>
        <v>17.478336062406857</v>
      </c>
      <c r="H241" s="4"/>
      <c r="I241" s="4"/>
      <c r="J241" s="4"/>
      <c r="K241" s="4"/>
      <c r="L241" s="4"/>
      <c r="M241" s="4"/>
      <c r="N241" s="4"/>
      <c r="O241" s="4"/>
      <c r="P241" s="4"/>
      <c r="Q241" s="4"/>
      <c r="R241" s="4"/>
      <c r="S241" s="4"/>
      <c r="T241" s="4"/>
      <c r="U241" s="4"/>
      <c r="V241" s="4"/>
      <c r="W241" s="4"/>
      <c r="X241" s="4"/>
      <c r="Y241" s="4"/>
      <c r="Z241" s="4"/>
    </row>
    <row r="242" spans="1:26" ht="15.75" customHeight="1" thickBo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30" t="s">
        <v>60</v>
      </c>
      <c r="B243" s="31"/>
      <c r="C243" s="31"/>
      <c r="D243" s="31"/>
      <c r="E243" s="31"/>
      <c r="F243" s="31"/>
      <c r="G243" s="32"/>
      <c r="H243" s="4"/>
      <c r="I243" s="4"/>
      <c r="J243" s="4"/>
      <c r="K243" s="4"/>
      <c r="L243" s="4"/>
      <c r="M243" s="4"/>
      <c r="N243" s="4"/>
      <c r="O243" s="4"/>
      <c r="P243" s="4"/>
      <c r="Q243" s="4"/>
      <c r="R243" s="4"/>
      <c r="S243" s="4"/>
      <c r="T243" s="4"/>
      <c r="U243" s="4"/>
      <c r="V243" s="4"/>
      <c r="W243" s="4"/>
      <c r="X243" s="4"/>
      <c r="Y243" s="4"/>
      <c r="Z243" s="4"/>
    </row>
    <row r="244" spans="1:26" ht="15.75" customHeight="1" x14ac:dyDescent="0.2">
      <c r="A244" s="34"/>
      <c r="B244" s="35"/>
      <c r="C244" s="35"/>
      <c r="D244" s="35"/>
      <c r="E244" s="35"/>
      <c r="F244" s="35"/>
      <c r="G244" s="36"/>
      <c r="H244" s="4"/>
      <c r="I244" s="4"/>
      <c r="J244" s="4"/>
      <c r="K244" s="4"/>
      <c r="L244" s="4"/>
      <c r="M244" s="4"/>
      <c r="N244" s="4"/>
      <c r="O244" s="4"/>
      <c r="P244" s="4"/>
      <c r="Q244" s="4"/>
      <c r="R244" s="4"/>
      <c r="S244" s="4"/>
      <c r="T244" s="4"/>
      <c r="U244" s="4"/>
      <c r="V244" s="4"/>
      <c r="W244" s="4"/>
      <c r="X244" s="4"/>
      <c r="Y244" s="4"/>
      <c r="Z244" s="4"/>
    </row>
    <row r="245" spans="1:26" ht="15.75" customHeight="1" x14ac:dyDescent="0.2">
      <c r="A245" s="34"/>
      <c r="B245" s="35"/>
      <c r="C245" s="35"/>
      <c r="D245" s="35"/>
      <c r="E245" s="35"/>
      <c r="F245" s="35"/>
      <c r="G245" s="36"/>
      <c r="H245" s="4"/>
      <c r="I245" s="4"/>
      <c r="J245" s="4"/>
      <c r="K245" s="4"/>
      <c r="L245" s="4"/>
      <c r="M245" s="4"/>
      <c r="N245" s="4"/>
      <c r="O245" s="4"/>
      <c r="P245" s="4"/>
      <c r="Q245" s="4"/>
      <c r="R245" s="4"/>
      <c r="S245" s="4"/>
      <c r="T245" s="4"/>
      <c r="U245" s="4"/>
      <c r="V245" s="4"/>
      <c r="W245" s="4"/>
      <c r="X245" s="4"/>
      <c r="Y245" s="4"/>
      <c r="Z245" s="4"/>
    </row>
    <row r="246" spans="1:26" ht="15.75" customHeight="1" x14ac:dyDescent="0.2">
      <c r="A246" s="34"/>
      <c r="B246" s="35"/>
      <c r="C246" s="35"/>
      <c r="D246" s="35"/>
      <c r="E246" s="35"/>
      <c r="F246" s="35"/>
      <c r="G246" s="36"/>
      <c r="H246" s="4"/>
      <c r="I246" s="4"/>
      <c r="J246" s="4"/>
      <c r="K246" s="4"/>
      <c r="L246" s="4"/>
      <c r="M246" s="4"/>
      <c r="N246" s="4"/>
      <c r="O246" s="4"/>
      <c r="P246" s="4"/>
      <c r="Q246" s="4"/>
      <c r="R246" s="4"/>
      <c r="S246" s="4"/>
      <c r="T246" s="4"/>
      <c r="U246" s="4"/>
      <c r="V246" s="4"/>
      <c r="W246" s="4"/>
      <c r="X246" s="4"/>
      <c r="Y246" s="4"/>
      <c r="Z246" s="4"/>
    </row>
    <row r="247" spans="1:26" ht="15.75" customHeight="1" x14ac:dyDescent="0.2">
      <c r="A247" s="34"/>
      <c r="B247" s="35"/>
      <c r="C247" s="35"/>
      <c r="D247" s="35"/>
      <c r="E247" s="35"/>
      <c r="F247" s="35"/>
      <c r="G247" s="36"/>
      <c r="H247" s="4"/>
      <c r="I247" s="4"/>
      <c r="J247" s="4"/>
      <c r="K247" s="4"/>
      <c r="L247" s="4"/>
      <c r="M247" s="4"/>
      <c r="N247" s="4"/>
      <c r="O247" s="4"/>
      <c r="P247" s="4"/>
      <c r="Q247" s="4"/>
      <c r="R247" s="4"/>
      <c r="S247" s="4"/>
      <c r="T247" s="4"/>
      <c r="U247" s="4"/>
      <c r="V247" s="4"/>
      <c r="W247" s="4"/>
      <c r="X247" s="4"/>
      <c r="Y247" s="4"/>
      <c r="Z247" s="4"/>
    </row>
    <row r="248" spans="1:26" ht="15.75" customHeight="1" thickBot="1" x14ac:dyDescent="0.25">
      <c r="A248" s="37"/>
      <c r="B248" s="38"/>
      <c r="C248" s="38"/>
      <c r="D248" s="38"/>
      <c r="E248" s="38"/>
      <c r="F248" s="38"/>
      <c r="G248" s="39"/>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 t="s">
        <v>61</v>
      </c>
      <c r="B251" s="2"/>
      <c r="C251" s="2"/>
      <c r="D251" s="2"/>
      <c r="E251" s="2"/>
      <c r="F251" s="2"/>
      <c r="G251" s="3"/>
      <c r="H251" s="4"/>
      <c r="I251" s="4"/>
      <c r="J251" s="4"/>
      <c r="K251" s="4"/>
      <c r="L251" s="4"/>
      <c r="M251" s="4"/>
      <c r="N251" s="4"/>
      <c r="O251" s="4"/>
      <c r="P251" s="4"/>
      <c r="Q251" s="4"/>
      <c r="R251" s="4"/>
      <c r="S251" s="4"/>
      <c r="T251" s="4"/>
      <c r="U251" s="4"/>
      <c r="V251" s="4"/>
      <c r="W251" s="4"/>
      <c r="X251" s="4"/>
      <c r="Y251" s="4"/>
      <c r="Z251" s="4"/>
    </row>
    <row r="252" spans="1:26" ht="15.75" customHeight="1" x14ac:dyDescent="0.2">
      <c r="A252" s="5" t="s">
        <v>1</v>
      </c>
      <c r="B252" s="6"/>
      <c r="C252" s="7" t="s">
        <v>2</v>
      </c>
      <c r="D252" s="8"/>
      <c r="E252" s="6"/>
      <c r="F252" s="9" t="s">
        <v>3</v>
      </c>
      <c r="G252" s="10" t="s">
        <v>4</v>
      </c>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1" t="s">
        <v>5</v>
      </c>
      <c r="B253" s="11" t="s">
        <v>6</v>
      </c>
      <c r="C253" s="12" t="s">
        <v>7</v>
      </c>
      <c r="D253" s="12" t="s">
        <v>8</v>
      </c>
      <c r="E253" s="12" t="s">
        <v>9</v>
      </c>
      <c r="F253" s="12" t="s">
        <v>59</v>
      </c>
      <c r="G253" s="12" t="s">
        <v>11</v>
      </c>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3" t="s">
        <v>12</v>
      </c>
      <c r="B254" s="14" t="s">
        <v>12</v>
      </c>
      <c r="C254" s="15">
        <v>37955</v>
      </c>
      <c r="D254" s="15">
        <v>20119</v>
      </c>
      <c r="E254" s="16">
        <f t="shared" ref="E254:E290" si="15">ROUND(D254/C254,2)</f>
        <v>0.53</v>
      </c>
      <c r="F254" s="41">
        <v>4</v>
      </c>
      <c r="G254" s="18">
        <f>F254/D254*100000</f>
        <v>19.881703862020977</v>
      </c>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9"/>
      <c r="B255" s="20" t="s">
        <v>13</v>
      </c>
      <c r="C255" s="21">
        <v>3162</v>
      </c>
      <c r="D255" s="21">
        <v>1605</v>
      </c>
      <c r="E255" s="22">
        <f t="shared" si="15"/>
        <v>0.51</v>
      </c>
      <c r="F255" s="23">
        <v>0</v>
      </c>
      <c r="G255" s="24">
        <f t="shared" ref="G255:G291" si="16">F255/D255*100000</f>
        <v>0</v>
      </c>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9"/>
      <c r="B256" s="20" t="s">
        <v>14</v>
      </c>
      <c r="C256" s="21">
        <v>2207</v>
      </c>
      <c r="D256" s="21">
        <v>1154</v>
      </c>
      <c r="E256" s="22">
        <f t="shared" si="15"/>
        <v>0.52</v>
      </c>
      <c r="F256" s="23">
        <v>0</v>
      </c>
      <c r="G256" s="24">
        <f t="shared" si="16"/>
        <v>0</v>
      </c>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9"/>
      <c r="B257" s="20" t="s">
        <v>15</v>
      </c>
      <c r="C257" s="21">
        <v>1885</v>
      </c>
      <c r="D257" s="21">
        <v>999</v>
      </c>
      <c r="E257" s="22">
        <f t="shared" si="15"/>
        <v>0.53</v>
      </c>
      <c r="F257" s="23">
        <v>0</v>
      </c>
      <c r="G257" s="24">
        <f t="shared" si="16"/>
        <v>0</v>
      </c>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9"/>
      <c r="B258" s="20" t="s">
        <v>16</v>
      </c>
      <c r="C258" s="21">
        <v>7704</v>
      </c>
      <c r="D258" s="21">
        <v>3944</v>
      </c>
      <c r="E258" s="22">
        <f t="shared" si="15"/>
        <v>0.51</v>
      </c>
      <c r="F258" s="23">
        <v>0</v>
      </c>
      <c r="G258" s="24">
        <f t="shared" si="16"/>
        <v>0</v>
      </c>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9"/>
      <c r="B259" s="20" t="s">
        <v>17</v>
      </c>
      <c r="C259" s="21">
        <v>976</v>
      </c>
      <c r="D259" s="21">
        <v>510</v>
      </c>
      <c r="E259" s="22">
        <f t="shared" si="15"/>
        <v>0.52</v>
      </c>
      <c r="F259" s="23">
        <v>0</v>
      </c>
      <c r="G259" s="24">
        <f t="shared" si="16"/>
        <v>0</v>
      </c>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9"/>
      <c r="B260" s="20" t="s">
        <v>18</v>
      </c>
      <c r="C260" s="21">
        <v>1215</v>
      </c>
      <c r="D260" s="21">
        <v>679</v>
      </c>
      <c r="E260" s="22">
        <f t="shared" si="15"/>
        <v>0.56000000000000005</v>
      </c>
      <c r="F260" s="23">
        <v>0</v>
      </c>
      <c r="G260" s="24">
        <f t="shared" si="16"/>
        <v>0</v>
      </c>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9"/>
      <c r="B261" s="20" t="s">
        <v>19</v>
      </c>
      <c r="C261" s="21">
        <v>5082</v>
      </c>
      <c r="D261" s="21">
        <v>2664</v>
      </c>
      <c r="E261" s="22">
        <f t="shared" si="15"/>
        <v>0.52</v>
      </c>
      <c r="F261" s="23">
        <v>1</v>
      </c>
      <c r="G261" s="24">
        <f t="shared" si="16"/>
        <v>37.537537537537538</v>
      </c>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9"/>
      <c r="B262" s="20" t="s">
        <v>20</v>
      </c>
      <c r="C262" s="21">
        <v>1317</v>
      </c>
      <c r="D262" s="21">
        <v>682</v>
      </c>
      <c r="E262" s="22">
        <f t="shared" si="15"/>
        <v>0.52</v>
      </c>
      <c r="F262" s="23">
        <v>0</v>
      </c>
      <c r="G262" s="24">
        <f t="shared" si="16"/>
        <v>0</v>
      </c>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9"/>
      <c r="B263" s="20" t="s">
        <v>21</v>
      </c>
      <c r="C263" s="21">
        <v>2846</v>
      </c>
      <c r="D263" s="21">
        <v>1464</v>
      </c>
      <c r="E263" s="22">
        <f t="shared" si="15"/>
        <v>0.51</v>
      </c>
      <c r="F263" s="23">
        <v>0</v>
      </c>
      <c r="G263" s="24">
        <f t="shared" si="16"/>
        <v>0</v>
      </c>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9"/>
      <c r="B264" s="20" t="s">
        <v>22</v>
      </c>
      <c r="C264" s="21">
        <v>2820</v>
      </c>
      <c r="D264" s="21">
        <v>1457</v>
      </c>
      <c r="E264" s="22">
        <f t="shared" si="15"/>
        <v>0.52</v>
      </c>
      <c r="F264" s="23">
        <v>0</v>
      </c>
      <c r="G264" s="24">
        <f t="shared" si="16"/>
        <v>0</v>
      </c>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9"/>
      <c r="B265" s="20" t="s">
        <v>23</v>
      </c>
      <c r="C265" s="21">
        <v>3315</v>
      </c>
      <c r="D265" s="21">
        <v>1686</v>
      </c>
      <c r="E265" s="22">
        <f t="shared" si="15"/>
        <v>0.51</v>
      </c>
      <c r="F265" s="23">
        <v>0</v>
      </c>
      <c r="G265" s="24">
        <f t="shared" si="16"/>
        <v>0</v>
      </c>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9"/>
      <c r="B266" s="20" t="s">
        <v>24</v>
      </c>
      <c r="C266" s="21">
        <v>6451</v>
      </c>
      <c r="D266" s="21">
        <v>3438</v>
      </c>
      <c r="E266" s="22">
        <f t="shared" si="15"/>
        <v>0.53</v>
      </c>
      <c r="F266" s="23">
        <v>1</v>
      </c>
      <c r="G266" s="24">
        <f t="shared" si="16"/>
        <v>29.086678301337987</v>
      </c>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9"/>
      <c r="B267" s="20" t="s">
        <v>25</v>
      </c>
      <c r="C267" s="21">
        <v>6111</v>
      </c>
      <c r="D267" s="21">
        <v>3327</v>
      </c>
      <c r="E267" s="22">
        <f t="shared" si="15"/>
        <v>0.54</v>
      </c>
      <c r="F267" s="23">
        <v>0</v>
      </c>
      <c r="G267" s="24">
        <f t="shared" si="16"/>
        <v>0</v>
      </c>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9"/>
      <c r="B268" s="20" t="s">
        <v>26</v>
      </c>
      <c r="C268" s="21">
        <v>6105</v>
      </c>
      <c r="D268" s="21">
        <v>3159</v>
      </c>
      <c r="E268" s="22">
        <f t="shared" si="15"/>
        <v>0.52</v>
      </c>
      <c r="F268" s="23">
        <v>1</v>
      </c>
      <c r="G268" s="24">
        <f t="shared" si="16"/>
        <v>31.655587211142766</v>
      </c>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9"/>
      <c r="B269" s="20" t="s">
        <v>27</v>
      </c>
      <c r="C269" s="21">
        <v>5782</v>
      </c>
      <c r="D269" s="21">
        <v>2985</v>
      </c>
      <c r="E269" s="22">
        <f t="shared" si="15"/>
        <v>0.52</v>
      </c>
      <c r="F269" s="23">
        <v>0</v>
      </c>
      <c r="G269" s="24">
        <f t="shared" si="16"/>
        <v>0</v>
      </c>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9"/>
      <c r="B270" s="20" t="s">
        <v>28</v>
      </c>
      <c r="C270" s="21">
        <v>650</v>
      </c>
      <c r="D270" s="21">
        <v>326</v>
      </c>
      <c r="E270" s="22">
        <f t="shared" si="15"/>
        <v>0.5</v>
      </c>
      <c r="F270" s="23">
        <v>0</v>
      </c>
      <c r="G270" s="24">
        <f t="shared" si="16"/>
        <v>0</v>
      </c>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9"/>
      <c r="B271" s="20" t="s">
        <v>29</v>
      </c>
      <c r="C271" s="21">
        <v>6668</v>
      </c>
      <c r="D271" s="21">
        <v>3495</v>
      </c>
      <c r="E271" s="22">
        <f t="shared" si="15"/>
        <v>0.52</v>
      </c>
      <c r="F271" s="23">
        <v>2</v>
      </c>
      <c r="G271" s="24">
        <f t="shared" si="16"/>
        <v>57.224606580829764</v>
      </c>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9"/>
      <c r="B272" s="20" t="s">
        <v>30</v>
      </c>
      <c r="C272" s="21">
        <v>4627</v>
      </c>
      <c r="D272" s="21">
        <v>2365</v>
      </c>
      <c r="E272" s="22">
        <f t="shared" si="15"/>
        <v>0.51</v>
      </c>
      <c r="F272" s="23">
        <v>1</v>
      </c>
      <c r="G272" s="24">
        <f t="shared" si="16"/>
        <v>42.283298097251581</v>
      </c>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9"/>
      <c r="B273" s="20" t="s">
        <v>31</v>
      </c>
      <c r="C273" s="21">
        <v>9350</v>
      </c>
      <c r="D273" s="21">
        <v>4861</v>
      </c>
      <c r="E273" s="22">
        <f t="shared" si="15"/>
        <v>0.52</v>
      </c>
      <c r="F273" s="23">
        <v>0</v>
      </c>
      <c r="G273" s="24">
        <f t="shared" si="16"/>
        <v>0</v>
      </c>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9"/>
      <c r="B274" s="20" t="s">
        <v>32</v>
      </c>
      <c r="C274" s="21">
        <v>3606</v>
      </c>
      <c r="D274" s="21">
        <v>1872</v>
      </c>
      <c r="E274" s="22">
        <f t="shared" si="15"/>
        <v>0.52</v>
      </c>
      <c r="F274" s="23">
        <v>0</v>
      </c>
      <c r="G274" s="24">
        <f t="shared" si="16"/>
        <v>0</v>
      </c>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9"/>
      <c r="B275" s="20" t="s">
        <v>33</v>
      </c>
      <c r="C275" s="21">
        <v>975</v>
      </c>
      <c r="D275" s="21">
        <v>467</v>
      </c>
      <c r="E275" s="22">
        <f t="shared" si="15"/>
        <v>0.48</v>
      </c>
      <c r="F275" s="23">
        <v>0</v>
      </c>
      <c r="G275" s="24">
        <f t="shared" si="16"/>
        <v>0</v>
      </c>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9"/>
      <c r="B276" s="20" t="s">
        <v>34</v>
      </c>
      <c r="C276" s="21">
        <v>526</v>
      </c>
      <c r="D276" s="21">
        <v>272</v>
      </c>
      <c r="E276" s="22">
        <f t="shared" si="15"/>
        <v>0.52</v>
      </c>
      <c r="F276" s="23">
        <v>0</v>
      </c>
      <c r="G276" s="24">
        <f t="shared" si="16"/>
        <v>0</v>
      </c>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9"/>
      <c r="B277" s="20" t="s">
        <v>35</v>
      </c>
      <c r="C277" s="21">
        <v>3759</v>
      </c>
      <c r="D277" s="21">
        <v>1968</v>
      </c>
      <c r="E277" s="22">
        <f t="shared" si="15"/>
        <v>0.52</v>
      </c>
      <c r="F277" s="23">
        <v>2</v>
      </c>
      <c r="G277" s="24">
        <f t="shared" si="16"/>
        <v>101.62601626016261</v>
      </c>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9"/>
      <c r="B278" s="20" t="s">
        <v>36</v>
      </c>
      <c r="C278" s="21">
        <v>3488</v>
      </c>
      <c r="D278" s="21">
        <v>1803</v>
      </c>
      <c r="E278" s="22">
        <f t="shared" si="15"/>
        <v>0.52</v>
      </c>
      <c r="F278" s="23">
        <v>0</v>
      </c>
      <c r="G278" s="24">
        <f t="shared" si="16"/>
        <v>0</v>
      </c>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9"/>
      <c r="B279" s="20" t="s">
        <v>37</v>
      </c>
      <c r="C279" s="21">
        <v>749</v>
      </c>
      <c r="D279" s="21">
        <v>377</v>
      </c>
      <c r="E279" s="22">
        <f t="shared" si="15"/>
        <v>0.5</v>
      </c>
      <c r="F279" s="23">
        <v>0</v>
      </c>
      <c r="G279" s="24">
        <f t="shared" si="16"/>
        <v>0</v>
      </c>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9"/>
      <c r="B280" s="20" t="s">
        <v>38</v>
      </c>
      <c r="C280" s="21">
        <v>6341</v>
      </c>
      <c r="D280" s="21">
        <v>3303</v>
      </c>
      <c r="E280" s="22">
        <f t="shared" si="15"/>
        <v>0.52</v>
      </c>
      <c r="F280" s="23">
        <v>0</v>
      </c>
      <c r="G280" s="24">
        <f t="shared" si="16"/>
        <v>0</v>
      </c>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9"/>
      <c r="B281" s="20" t="s">
        <v>39</v>
      </c>
      <c r="C281" s="21">
        <v>6830</v>
      </c>
      <c r="D281" s="21">
        <v>3414</v>
      </c>
      <c r="E281" s="22">
        <f t="shared" si="15"/>
        <v>0.5</v>
      </c>
      <c r="F281" s="23">
        <v>0</v>
      </c>
      <c r="G281" s="24">
        <f t="shared" si="16"/>
        <v>0</v>
      </c>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9"/>
      <c r="B282" s="20" t="s">
        <v>40</v>
      </c>
      <c r="C282" s="21">
        <v>12672</v>
      </c>
      <c r="D282" s="21">
        <v>6579</v>
      </c>
      <c r="E282" s="22">
        <f t="shared" si="15"/>
        <v>0.52</v>
      </c>
      <c r="F282" s="23">
        <v>5</v>
      </c>
      <c r="G282" s="24">
        <f t="shared" si="16"/>
        <v>75.999392004863964</v>
      </c>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9"/>
      <c r="B283" s="20" t="s">
        <v>41</v>
      </c>
      <c r="C283" s="21">
        <v>3836</v>
      </c>
      <c r="D283" s="21">
        <v>2124</v>
      </c>
      <c r="E283" s="22">
        <f t="shared" si="15"/>
        <v>0.55000000000000004</v>
      </c>
      <c r="F283" s="23">
        <v>1</v>
      </c>
      <c r="G283" s="24">
        <f t="shared" si="16"/>
        <v>47.080979284369114</v>
      </c>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9"/>
      <c r="B284" s="14" t="s">
        <v>42</v>
      </c>
      <c r="C284" s="25">
        <v>22331</v>
      </c>
      <c r="D284" s="25">
        <v>11137</v>
      </c>
      <c r="E284" s="16">
        <f t="shared" si="15"/>
        <v>0.5</v>
      </c>
      <c r="F284" s="41">
        <v>2</v>
      </c>
      <c r="G284" s="18">
        <f t="shared" si="16"/>
        <v>17.958157493041213</v>
      </c>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9"/>
      <c r="B285" s="20" t="s">
        <v>43</v>
      </c>
      <c r="C285" s="21">
        <v>3851</v>
      </c>
      <c r="D285" s="21">
        <v>2035</v>
      </c>
      <c r="E285" s="22">
        <f t="shared" si="15"/>
        <v>0.53</v>
      </c>
      <c r="F285" s="23">
        <v>1</v>
      </c>
      <c r="G285" s="24">
        <f t="shared" si="16"/>
        <v>49.140049140049136</v>
      </c>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9"/>
      <c r="B286" s="20" t="s">
        <v>44</v>
      </c>
      <c r="C286" s="21">
        <v>1187</v>
      </c>
      <c r="D286" s="21">
        <v>634</v>
      </c>
      <c r="E286" s="22">
        <f t="shared" si="15"/>
        <v>0.53</v>
      </c>
      <c r="F286" s="23">
        <v>0</v>
      </c>
      <c r="G286" s="24">
        <f t="shared" si="16"/>
        <v>0</v>
      </c>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9"/>
      <c r="B287" s="20" t="s">
        <v>45</v>
      </c>
      <c r="C287" s="21">
        <v>9871</v>
      </c>
      <c r="D287" s="21">
        <v>5230</v>
      </c>
      <c r="E287" s="22">
        <f t="shared" si="15"/>
        <v>0.53</v>
      </c>
      <c r="F287" s="23">
        <v>1</v>
      </c>
      <c r="G287" s="24">
        <f t="shared" si="16"/>
        <v>19.120458891013385</v>
      </c>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9"/>
      <c r="B288" s="20" t="s">
        <v>46</v>
      </c>
      <c r="C288" s="21">
        <v>6476</v>
      </c>
      <c r="D288" s="21">
        <v>3286</v>
      </c>
      <c r="E288" s="22">
        <f t="shared" si="15"/>
        <v>0.51</v>
      </c>
      <c r="F288" s="23">
        <v>1</v>
      </c>
      <c r="G288" s="24">
        <f t="shared" si="16"/>
        <v>30.432136335970785</v>
      </c>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9"/>
      <c r="B289" s="20" t="s">
        <v>47</v>
      </c>
      <c r="C289" s="21">
        <v>1570</v>
      </c>
      <c r="D289" s="21">
        <v>844</v>
      </c>
      <c r="E289" s="22">
        <f t="shared" si="15"/>
        <v>0.54</v>
      </c>
      <c r="F289" s="23">
        <v>1</v>
      </c>
      <c r="G289" s="24">
        <f t="shared" si="16"/>
        <v>118.48341232227489</v>
      </c>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9"/>
      <c r="B290" s="20" t="s">
        <v>48</v>
      </c>
      <c r="C290" s="21">
        <v>4647</v>
      </c>
      <c r="D290" s="21">
        <v>2442</v>
      </c>
      <c r="E290" s="22">
        <f t="shared" si="15"/>
        <v>0.53</v>
      </c>
      <c r="F290" s="23">
        <v>0</v>
      </c>
      <c r="G290" s="24">
        <f t="shared" si="16"/>
        <v>0</v>
      </c>
      <c r="H290" s="4"/>
      <c r="I290" s="4"/>
      <c r="J290" s="4"/>
      <c r="K290" s="4"/>
      <c r="L290" s="4"/>
      <c r="M290" s="4"/>
      <c r="N290" s="4"/>
      <c r="O290" s="4"/>
      <c r="P290" s="4"/>
      <c r="Q290" s="4"/>
      <c r="R290" s="4"/>
      <c r="S290" s="4"/>
      <c r="T290" s="4"/>
      <c r="U290" s="4"/>
      <c r="V290" s="4"/>
      <c r="W290" s="4"/>
      <c r="X290" s="4"/>
      <c r="Y290" s="4"/>
      <c r="Z290" s="4"/>
    </row>
    <row r="291" spans="1:26" ht="15.75" customHeight="1" x14ac:dyDescent="0.2">
      <c r="A291" s="26"/>
      <c r="B291" s="27" t="s">
        <v>49</v>
      </c>
      <c r="C291" s="28">
        <f t="shared" ref="C291:D291" si="17">SUM(C254:C290)</f>
        <v>208943</v>
      </c>
      <c r="D291" s="28">
        <f t="shared" si="17"/>
        <v>108706</v>
      </c>
      <c r="E291" s="22">
        <f>D291/C291</f>
        <v>0.52026629272098135</v>
      </c>
      <c r="F291" s="23">
        <f>SUM(F254:F290)</f>
        <v>24</v>
      </c>
      <c r="G291" s="29">
        <f t="shared" si="16"/>
        <v>22.077898184092874</v>
      </c>
      <c r="H291" s="4"/>
      <c r="I291" s="4"/>
      <c r="J291" s="4"/>
      <c r="K291" s="4"/>
      <c r="L291" s="4"/>
      <c r="M291" s="4"/>
      <c r="N291" s="4"/>
      <c r="O291" s="4"/>
      <c r="P291" s="4"/>
      <c r="Q291" s="4"/>
      <c r="R291" s="4"/>
      <c r="S291" s="4"/>
      <c r="T291" s="4"/>
      <c r="U291" s="4"/>
      <c r="V291" s="4"/>
      <c r="W291" s="4"/>
      <c r="X291" s="4"/>
      <c r="Y291" s="4"/>
      <c r="Z291" s="4"/>
    </row>
    <row r="292" spans="1:26" ht="15.75" customHeight="1" thickBo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30" t="s">
        <v>60</v>
      </c>
      <c r="B293" s="31"/>
      <c r="C293" s="31"/>
      <c r="D293" s="31"/>
      <c r="E293" s="31"/>
      <c r="F293" s="31"/>
      <c r="G293" s="32"/>
      <c r="H293" s="4"/>
      <c r="I293" s="4"/>
      <c r="J293" s="4"/>
      <c r="K293" s="4"/>
      <c r="L293" s="4"/>
      <c r="M293" s="4"/>
      <c r="N293" s="4"/>
      <c r="O293" s="4"/>
      <c r="P293" s="4"/>
      <c r="Q293" s="4"/>
      <c r="R293" s="4"/>
      <c r="S293" s="4"/>
      <c r="T293" s="4"/>
      <c r="U293" s="4"/>
      <c r="V293" s="4"/>
      <c r="W293" s="4"/>
      <c r="X293" s="4"/>
      <c r="Y293" s="4"/>
      <c r="Z293" s="4"/>
    </row>
    <row r="294" spans="1:26" ht="15.75" customHeight="1" x14ac:dyDescent="0.2">
      <c r="A294" s="34"/>
      <c r="B294" s="35"/>
      <c r="C294" s="35"/>
      <c r="D294" s="35"/>
      <c r="E294" s="35"/>
      <c r="F294" s="35"/>
      <c r="G294" s="36"/>
      <c r="H294" s="4"/>
      <c r="I294" s="4"/>
      <c r="J294" s="4"/>
      <c r="K294" s="4"/>
      <c r="L294" s="4"/>
      <c r="M294" s="4"/>
      <c r="N294" s="4"/>
      <c r="O294" s="4"/>
      <c r="P294" s="4"/>
      <c r="Q294" s="4"/>
      <c r="R294" s="4"/>
      <c r="S294" s="4"/>
      <c r="T294" s="4"/>
      <c r="U294" s="4"/>
      <c r="V294" s="4"/>
      <c r="W294" s="4"/>
      <c r="X294" s="4"/>
      <c r="Y294" s="4"/>
      <c r="Z294" s="4"/>
    </row>
    <row r="295" spans="1:26" ht="15.75" customHeight="1" x14ac:dyDescent="0.2">
      <c r="A295" s="34"/>
      <c r="B295" s="35"/>
      <c r="C295" s="35"/>
      <c r="D295" s="35"/>
      <c r="E295" s="35"/>
      <c r="F295" s="35"/>
      <c r="G295" s="36"/>
      <c r="H295" s="4"/>
      <c r="I295" s="4"/>
      <c r="J295" s="4"/>
      <c r="K295" s="4"/>
      <c r="L295" s="4"/>
      <c r="M295" s="4"/>
      <c r="N295" s="4"/>
      <c r="O295" s="4"/>
      <c r="P295" s="4"/>
      <c r="Q295" s="4"/>
      <c r="R295" s="4"/>
      <c r="S295" s="4"/>
      <c r="T295" s="4"/>
      <c r="U295" s="4"/>
      <c r="V295" s="4"/>
      <c r="W295" s="4"/>
      <c r="X295" s="4"/>
      <c r="Y295" s="4"/>
      <c r="Z295" s="4"/>
    </row>
    <row r="296" spans="1:26" ht="15.75" customHeight="1" x14ac:dyDescent="0.2">
      <c r="A296" s="34"/>
      <c r="B296" s="35"/>
      <c r="C296" s="35"/>
      <c r="D296" s="35"/>
      <c r="E296" s="35"/>
      <c r="F296" s="35"/>
      <c r="G296" s="36"/>
      <c r="H296" s="4"/>
      <c r="I296" s="4"/>
      <c r="J296" s="4"/>
      <c r="K296" s="4"/>
      <c r="L296" s="4"/>
      <c r="M296" s="4"/>
      <c r="N296" s="4"/>
      <c r="O296" s="4"/>
      <c r="P296" s="4"/>
      <c r="Q296" s="4"/>
      <c r="R296" s="4"/>
      <c r="S296" s="4"/>
      <c r="T296" s="4"/>
      <c r="U296" s="4"/>
      <c r="V296" s="4"/>
      <c r="W296" s="4"/>
      <c r="X296" s="4"/>
      <c r="Y296" s="4"/>
      <c r="Z296" s="4"/>
    </row>
    <row r="297" spans="1:26" ht="15.75" customHeight="1" x14ac:dyDescent="0.2">
      <c r="A297" s="34"/>
      <c r="B297" s="35"/>
      <c r="C297" s="35"/>
      <c r="D297" s="35"/>
      <c r="E297" s="35"/>
      <c r="F297" s="35"/>
      <c r="G297" s="36"/>
      <c r="H297" s="4"/>
      <c r="I297" s="4"/>
      <c r="J297" s="4"/>
      <c r="K297" s="4"/>
      <c r="L297" s="4"/>
      <c r="M297" s="4"/>
      <c r="N297" s="4"/>
      <c r="O297" s="4"/>
      <c r="P297" s="4"/>
      <c r="Q297" s="4"/>
      <c r="R297" s="4"/>
      <c r="S297" s="4"/>
      <c r="T297" s="4"/>
      <c r="U297" s="4"/>
      <c r="V297" s="4"/>
      <c r="W297" s="4"/>
      <c r="X297" s="4"/>
      <c r="Y297" s="4"/>
      <c r="Z297" s="4"/>
    </row>
    <row r="298" spans="1:26" ht="15.75" customHeight="1" thickBot="1" x14ac:dyDescent="0.25">
      <c r="A298" s="37"/>
      <c r="B298" s="38"/>
      <c r="C298" s="38"/>
      <c r="D298" s="38"/>
      <c r="E298" s="38"/>
      <c r="F298" s="38"/>
      <c r="G298" s="39"/>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50.25" customHeight="1" x14ac:dyDescent="0.25">
      <c r="A301" s="1" t="s">
        <v>62</v>
      </c>
      <c r="B301" s="2"/>
      <c r="C301" s="2"/>
      <c r="D301" s="2"/>
      <c r="E301" s="2"/>
      <c r="F301" s="2"/>
      <c r="G301" s="3"/>
      <c r="H301" s="4"/>
      <c r="I301" s="4"/>
      <c r="J301" s="4"/>
      <c r="K301" s="4"/>
      <c r="L301" s="4"/>
      <c r="M301" s="4"/>
      <c r="N301" s="4"/>
      <c r="O301" s="4"/>
      <c r="P301" s="4"/>
      <c r="Q301" s="4"/>
      <c r="R301" s="4"/>
      <c r="S301" s="4"/>
      <c r="T301" s="4"/>
      <c r="U301" s="4"/>
      <c r="V301" s="4"/>
      <c r="W301" s="4"/>
      <c r="X301" s="4"/>
      <c r="Y301" s="4"/>
      <c r="Z301" s="4"/>
    </row>
    <row r="302" spans="1:26" ht="51" x14ac:dyDescent="0.2">
      <c r="A302" s="5" t="s">
        <v>1</v>
      </c>
      <c r="B302" s="6"/>
      <c r="C302" s="7" t="s">
        <v>2</v>
      </c>
      <c r="D302" s="8"/>
      <c r="E302" s="6"/>
      <c r="F302" s="9" t="s">
        <v>3</v>
      </c>
      <c r="G302" s="10" t="s">
        <v>4</v>
      </c>
      <c r="H302" s="4"/>
      <c r="I302" s="4"/>
      <c r="J302" s="4"/>
      <c r="K302" s="4"/>
      <c r="L302" s="4"/>
      <c r="M302" s="4"/>
      <c r="N302" s="4"/>
      <c r="O302" s="4"/>
      <c r="P302" s="4"/>
      <c r="Q302" s="4"/>
      <c r="R302" s="4"/>
      <c r="S302" s="4"/>
      <c r="T302" s="4"/>
      <c r="U302" s="4"/>
      <c r="V302" s="4"/>
      <c r="W302" s="4"/>
      <c r="X302" s="4"/>
      <c r="Y302" s="4"/>
      <c r="Z302" s="4"/>
    </row>
    <row r="303" spans="1:26" ht="57" x14ac:dyDescent="0.2">
      <c r="A303" s="11" t="s">
        <v>5</v>
      </c>
      <c r="B303" s="11" t="s">
        <v>6</v>
      </c>
      <c r="C303" s="12" t="s">
        <v>7</v>
      </c>
      <c r="D303" s="12" t="s">
        <v>8</v>
      </c>
      <c r="E303" s="12" t="s">
        <v>9</v>
      </c>
      <c r="F303" s="12" t="s">
        <v>63</v>
      </c>
      <c r="G303" s="12" t="s">
        <v>11</v>
      </c>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3" t="s">
        <v>12</v>
      </c>
      <c r="B304" s="14" t="s">
        <v>12</v>
      </c>
      <c r="C304" s="15">
        <v>37955</v>
      </c>
      <c r="D304" s="15">
        <v>20119</v>
      </c>
      <c r="E304" s="16">
        <f t="shared" ref="E304:E340" si="18">ROUND(D304/C304,2)</f>
        <v>0.53</v>
      </c>
      <c r="F304" s="41">
        <v>3</v>
      </c>
      <c r="G304" s="18">
        <f>F304/D304*100000</f>
        <v>14.911277896515731</v>
      </c>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9"/>
      <c r="B305" s="20" t="s">
        <v>13</v>
      </c>
      <c r="C305" s="21">
        <v>3162</v>
      </c>
      <c r="D305" s="21">
        <v>1605</v>
      </c>
      <c r="E305" s="22">
        <f t="shared" si="18"/>
        <v>0.51</v>
      </c>
      <c r="F305" s="23">
        <v>0</v>
      </c>
      <c r="G305" s="24">
        <f t="shared" ref="G305:G341" si="19">F305/D305*100000</f>
        <v>0</v>
      </c>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9"/>
      <c r="B306" s="20" t="s">
        <v>14</v>
      </c>
      <c r="C306" s="21">
        <v>2207</v>
      </c>
      <c r="D306" s="21">
        <v>1154</v>
      </c>
      <c r="E306" s="22">
        <f t="shared" si="18"/>
        <v>0.52</v>
      </c>
      <c r="F306" s="23">
        <v>0</v>
      </c>
      <c r="G306" s="24">
        <f t="shared" si="19"/>
        <v>0</v>
      </c>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9"/>
      <c r="B307" s="20" t="s">
        <v>15</v>
      </c>
      <c r="C307" s="21">
        <v>1885</v>
      </c>
      <c r="D307" s="21">
        <v>999</v>
      </c>
      <c r="E307" s="22">
        <f t="shared" si="18"/>
        <v>0.53</v>
      </c>
      <c r="F307" s="23">
        <v>0</v>
      </c>
      <c r="G307" s="24">
        <f t="shared" si="19"/>
        <v>0</v>
      </c>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9"/>
      <c r="B308" s="20" t="s">
        <v>16</v>
      </c>
      <c r="C308" s="21">
        <v>7704</v>
      </c>
      <c r="D308" s="21">
        <v>3944</v>
      </c>
      <c r="E308" s="22">
        <f t="shared" si="18"/>
        <v>0.51</v>
      </c>
      <c r="F308" s="23">
        <v>2</v>
      </c>
      <c r="G308" s="24">
        <f t="shared" si="19"/>
        <v>50.709939148073019</v>
      </c>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9"/>
      <c r="B309" s="20" t="s">
        <v>17</v>
      </c>
      <c r="C309" s="21">
        <v>976</v>
      </c>
      <c r="D309" s="21">
        <v>510</v>
      </c>
      <c r="E309" s="22">
        <f t="shared" si="18"/>
        <v>0.52</v>
      </c>
      <c r="F309" s="23">
        <v>0</v>
      </c>
      <c r="G309" s="24">
        <f t="shared" si="19"/>
        <v>0</v>
      </c>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9"/>
      <c r="B310" s="20" t="s">
        <v>18</v>
      </c>
      <c r="C310" s="21">
        <v>1215</v>
      </c>
      <c r="D310" s="21">
        <v>679</v>
      </c>
      <c r="E310" s="22">
        <f t="shared" si="18"/>
        <v>0.56000000000000005</v>
      </c>
      <c r="F310" s="23">
        <v>0</v>
      </c>
      <c r="G310" s="24">
        <f t="shared" si="19"/>
        <v>0</v>
      </c>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9"/>
      <c r="B311" s="20" t="s">
        <v>19</v>
      </c>
      <c r="C311" s="21">
        <v>5082</v>
      </c>
      <c r="D311" s="21">
        <v>2664</v>
      </c>
      <c r="E311" s="22">
        <f t="shared" si="18"/>
        <v>0.52</v>
      </c>
      <c r="F311" s="23">
        <v>0</v>
      </c>
      <c r="G311" s="24">
        <f t="shared" si="19"/>
        <v>0</v>
      </c>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9"/>
      <c r="B312" s="20" t="s">
        <v>20</v>
      </c>
      <c r="C312" s="21">
        <v>1317</v>
      </c>
      <c r="D312" s="21">
        <v>682</v>
      </c>
      <c r="E312" s="22">
        <f t="shared" si="18"/>
        <v>0.52</v>
      </c>
      <c r="F312" s="23">
        <v>1</v>
      </c>
      <c r="G312" s="24">
        <f t="shared" si="19"/>
        <v>146.62756598240469</v>
      </c>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9"/>
      <c r="B313" s="20" t="s">
        <v>21</v>
      </c>
      <c r="C313" s="21">
        <v>2846</v>
      </c>
      <c r="D313" s="21">
        <v>1464</v>
      </c>
      <c r="E313" s="22">
        <f t="shared" si="18"/>
        <v>0.51</v>
      </c>
      <c r="F313" s="23">
        <v>1</v>
      </c>
      <c r="G313" s="24">
        <f t="shared" si="19"/>
        <v>68.306010928961754</v>
      </c>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9"/>
      <c r="B314" s="20" t="s">
        <v>22</v>
      </c>
      <c r="C314" s="21">
        <v>2820</v>
      </c>
      <c r="D314" s="21">
        <v>1457</v>
      </c>
      <c r="E314" s="22">
        <f t="shared" si="18"/>
        <v>0.52</v>
      </c>
      <c r="F314" s="23">
        <v>0</v>
      </c>
      <c r="G314" s="24">
        <f t="shared" si="19"/>
        <v>0</v>
      </c>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9"/>
      <c r="B315" s="20" t="s">
        <v>23</v>
      </c>
      <c r="C315" s="21">
        <v>3315</v>
      </c>
      <c r="D315" s="21">
        <v>1686</v>
      </c>
      <c r="E315" s="22">
        <f t="shared" si="18"/>
        <v>0.51</v>
      </c>
      <c r="F315" s="23">
        <v>0</v>
      </c>
      <c r="G315" s="24">
        <f t="shared" si="19"/>
        <v>0</v>
      </c>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9"/>
      <c r="B316" s="20" t="s">
        <v>24</v>
      </c>
      <c r="C316" s="21">
        <v>6451</v>
      </c>
      <c r="D316" s="21">
        <v>3438</v>
      </c>
      <c r="E316" s="22">
        <f t="shared" si="18"/>
        <v>0.53</v>
      </c>
      <c r="F316" s="23">
        <v>1</v>
      </c>
      <c r="G316" s="24">
        <f t="shared" si="19"/>
        <v>29.086678301337987</v>
      </c>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9"/>
      <c r="B317" s="20" t="s">
        <v>25</v>
      </c>
      <c r="C317" s="21">
        <v>6111</v>
      </c>
      <c r="D317" s="21">
        <v>3327</v>
      </c>
      <c r="E317" s="22">
        <f t="shared" si="18"/>
        <v>0.54</v>
      </c>
      <c r="F317" s="23">
        <v>1</v>
      </c>
      <c r="G317" s="24">
        <f t="shared" si="19"/>
        <v>30.057108506161704</v>
      </c>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9"/>
      <c r="B318" s="20" t="s">
        <v>26</v>
      </c>
      <c r="C318" s="21">
        <v>6105</v>
      </c>
      <c r="D318" s="21">
        <v>3159</v>
      </c>
      <c r="E318" s="22">
        <f t="shared" si="18"/>
        <v>0.52</v>
      </c>
      <c r="F318" s="23">
        <v>0</v>
      </c>
      <c r="G318" s="24">
        <f t="shared" si="19"/>
        <v>0</v>
      </c>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9"/>
      <c r="B319" s="20" t="s">
        <v>27</v>
      </c>
      <c r="C319" s="21">
        <v>5782</v>
      </c>
      <c r="D319" s="21">
        <v>2985</v>
      </c>
      <c r="E319" s="22">
        <f t="shared" si="18"/>
        <v>0.52</v>
      </c>
      <c r="F319" s="23">
        <v>0</v>
      </c>
      <c r="G319" s="24">
        <f t="shared" si="19"/>
        <v>0</v>
      </c>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9"/>
      <c r="B320" s="20" t="s">
        <v>28</v>
      </c>
      <c r="C320" s="21">
        <v>650</v>
      </c>
      <c r="D320" s="21">
        <v>326</v>
      </c>
      <c r="E320" s="22">
        <f t="shared" si="18"/>
        <v>0.5</v>
      </c>
      <c r="F320" s="23">
        <v>0</v>
      </c>
      <c r="G320" s="24">
        <f t="shared" si="19"/>
        <v>0</v>
      </c>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9"/>
      <c r="B321" s="20" t="s">
        <v>29</v>
      </c>
      <c r="C321" s="21">
        <v>6668</v>
      </c>
      <c r="D321" s="21">
        <v>3495</v>
      </c>
      <c r="E321" s="22">
        <f t="shared" si="18"/>
        <v>0.52</v>
      </c>
      <c r="F321" s="23">
        <v>0</v>
      </c>
      <c r="G321" s="24">
        <f t="shared" si="19"/>
        <v>0</v>
      </c>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9"/>
      <c r="B322" s="20" t="s">
        <v>30</v>
      </c>
      <c r="C322" s="21">
        <v>4627</v>
      </c>
      <c r="D322" s="21">
        <v>2365</v>
      </c>
      <c r="E322" s="22">
        <f t="shared" si="18"/>
        <v>0.51</v>
      </c>
      <c r="F322" s="23">
        <v>2</v>
      </c>
      <c r="G322" s="24">
        <f t="shared" si="19"/>
        <v>84.566596194503163</v>
      </c>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9"/>
      <c r="B323" s="20" t="s">
        <v>31</v>
      </c>
      <c r="C323" s="21">
        <v>9350</v>
      </c>
      <c r="D323" s="21">
        <v>4861</v>
      </c>
      <c r="E323" s="22">
        <f t="shared" si="18"/>
        <v>0.52</v>
      </c>
      <c r="F323" s="23">
        <v>0</v>
      </c>
      <c r="G323" s="24">
        <f t="shared" si="19"/>
        <v>0</v>
      </c>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9"/>
      <c r="B324" s="20" t="s">
        <v>32</v>
      </c>
      <c r="C324" s="21">
        <v>3606</v>
      </c>
      <c r="D324" s="21">
        <v>1872</v>
      </c>
      <c r="E324" s="22">
        <f t="shared" si="18"/>
        <v>0.52</v>
      </c>
      <c r="F324" s="23">
        <v>2</v>
      </c>
      <c r="G324" s="24">
        <f t="shared" si="19"/>
        <v>106.83760683760684</v>
      </c>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9"/>
      <c r="B325" s="20" t="s">
        <v>33</v>
      </c>
      <c r="C325" s="21">
        <v>975</v>
      </c>
      <c r="D325" s="21">
        <v>467</v>
      </c>
      <c r="E325" s="22">
        <f t="shared" si="18"/>
        <v>0.48</v>
      </c>
      <c r="F325" s="23">
        <v>0</v>
      </c>
      <c r="G325" s="24">
        <f t="shared" si="19"/>
        <v>0</v>
      </c>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9"/>
      <c r="B326" s="20" t="s">
        <v>34</v>
      </c>
      <c r="C326" s="21">
        <v>526</v>
      </c>
      <c r="D326" s="21">
        <v>272</v>
      </c>
      <c r="E326" s="22">
        <f t="shared" si="18"/>
        <v>0.52</v>
      </c>
      <c r="F326" s="23">
        <v>0</v>
      </c>
      <c r="G326" s="24">
        <f t="shared" si="19"/>
        <v>0</v>
      </c>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9"/>
      <c r="B327" s="20" t="s">
        <v>35</v>
      </c>
      <c r="C327" s="21">
        <v>3759</v>
      </c>
      <c r="D327" s="21">
        <v>1968</v>
      </c>
      <c r="E327" s="22">
        <f t="shared" si="18"/>
        <v>0.52</v>
      </c>
      <c r="F327" s="23">
        <v>1</v>
      </c>
      <c r="G327" s="24">
        <f t="shared" si="19"/>
        <v>50.813008130081307</v>
      </c>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9"/>
      <c r="B328" s="20" t="s">
        <v>36</v>
      </c>
      <c r="C328" s="21">
        <v>3488</v>
      </c>
      <c r="D328" s="21">
        <v>1803</v>
      </c>
      <c r="E328" s="22">
        <f t="shared" si="18"/>
        <v>0.52</v>
      </c>
      <c r="F328" s="23">
        <v>1</v>
      </c>
      <c r="G328" s="24">
        <f t="shared" si="19"/>
        <v>55.463117027176935</v>
      </c>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9"/>
      <c r="B329" s="20" t="s">
        <v>37</v>
      </c>
      <c r="C329" s="21">
        <v>749</v>
      </c>
      <c r="D329" s="21">
        <v>377</v>
      </c>
      <c r="E329" s="22">
        <f t="shared" si="18"/>
        <v>0.5</v>
      </c>
      <c r="F329" s="23">
        <v>0</v>
      </c>
      <c r="G329" s="24">
        <f t="shared" si="19"/>
        <v>0</v>
      </c>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9"/>
      <c r="B330" s="20" t="s">
        <v>38</v>
      </c>
      <c r="C330" s="21">
        <v>6341</v>
      </c>
      <c r="D330" s="21">
        <v>3303</v>
      </c>
      <c r="E330" s="22">
        <f t="shared" si="18"/>
        <v>0.52</v>
      </c>
      <c r="F330" s="23">
        <v>0</v>
      </c>
      <c r="G330" s="24">
        <f t="shared" si="19"/>
        <v>0</v>
      </c>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9"/>
      <c r="B331" s="20" t="s">
        <v>39</v>
      </c>
      <c r="C331" s="21">
        <v>6830</v>
      </c>
      <c r="D331" s="21">
        <v>3414</v>
      </c>
      <c r="E331" s="22">
        <f t="shared" si="18"/>
        <v>0.5</v>
      </c>
      <c r="F331" s="23">
        <v>0</v>
      </c>
      <c r="G331" s="24">
        <f t="shared" si="19"/>
        <v>0</v>
      </c>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9"/>
      <c r="B332" s="20" t="s">
        <v>40</v>
      </c>
      <c r="C332" s="21">
        <v>12672</v>
      </c>
      <c r="D332" s="21">
        <v>6579</v>
      </c>
      <c r="E332" s="22">
        <f t="shared" si="18"/>
        <v>0.52</v>
      </c>
      <c r="F332" s="23">
        <v>2</v>
      </c>
      <c r="G332" s="24">
        <f t="shared" si="19"/>
        <v>30.399756801945582</v>
      </c>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9"/>
      <c r="B333" s="20" t="s">
        <v>41</v>
      </c>
      <c r="C333" s="21">
        <v>3836</v>
      </c>
      <c r="D333" s="21">
        <v>2124</v>
      </c>
      <c r="E333" s="22">
        <f t="shared" si="18"/>
        <v>0.55000000000000004</v>
      </c>
      <c r="F333" s="23">
        <v>0</v>
      </c>
      <c r="G333" s="24">
        <f t="shared" si="19"/>
        <v>0</v>
      </c>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9"/>
      <c r="B334" s="14" t="s">
        <v>42</v>
      </c>
      <c r="C334" s="25">
        <v>22331</v>
      </c>
      <c r="D334" s="25">
        <v>11137</v>
      </c>
      <c r="E334" s="16">
        <f t="shared" si="18"/>
        <v>0.5</v>
      </c>
      <c r="F334" s="41">
        <v>2</v>
      </c>
      <c r="G334" s="18">
        <f t="shared" si="19"/>
        <v>17.958157493041213</v>
      </c>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9"/>
      <c r="B335" s="20" t="s">
        <v>43</v>
      </c>
      <c r="C335" s="21">
        <v>3851</v>
      </c>
      <c r="D335" s="21">
        <v>2035</v>
      </c>
      <c r="E335" s="22">
        <f t="shared" si="18"/>
        <v>0.53</v>
      </c>
      <c r="F335" s="23">
        <v>0</v>
      </c>
      <c r="G335" s="24">
        <f t="shared" si="19"/>
        <v>0</v>
      </c>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9"/>
      <c r="B336" s="20" t="s">
        <v>44</v>
      </c>
      <c r="C336" s="21">
        <v>1187</v>
      </c>
      <c r="D336" s="21">
        <v>634</v>
      </c>
      <c r="E336" s="22">
        <f t="shared" si="18"/>
        <v>0.53</v>
      </c>
      <c r="F336" s="23">
        <v>0</v>
      </c>
      <c r="G336" s="24">
        <f t="shared" si="19"/>
        <v>0</v>
      </c>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9"/>
      <c r="B337" s="20" t="s">
        <v>45</v>
      </c>
      <c r="C337" s="21">
        <v>9871</v>
      </c>
      <c r="D337" s="21">
        <v>5230</v>
      </c>
      <c r="E337" s="22">
        <f t="shared" si="18"/>
        <v>0.53</v>
      </c>
      <c r="F337" s="23">
        <v>0</v>
      </c>
      <c r="G337" s="24">
        <f t="shared" si="19"/>
        <v>0</v>
      </c>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9"/>
      <c r="B338" s="20" t="s">
        <v>46</v>
      </c>
      <c r="C338" s="21">
        <v>6476</v>
      </c>
      <c r="D338" s="21">
        <v>3286</v>
      </c>
      <c r="E338" s="22">
        <f t="shared" si="18"/>
        <v>0.51</v>
      </c>
      <c r="F338" s="23">
        <v>1</v>
      </c>
      <c r="G338" s="24">
        <f t="shared" si="19"/>
        <v>30.432136335970785</v>
      </c>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9"/>
      <c r="B339" s="20" t="s">
        <v>47</v>
      </c>
      <c r="C339" s="21">
        <v>1570</v>
      </c>
      <c r="D339" s="21">
        <v>844</v>
      </c>
      <c r="E339" s="22">
        <f t="shared" si="18"/>
        <v>0.54</v>
      </c>
      <c r="F339" s="23">
        <v>0</v>
      </c>
      <c r="G339" s="24">
        <f t="shared" si="19"/>
        <v>0</v>
      </c>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9"/>
      <c r="B340" s="20" t="s">
        <v>48</v>
      </c>
      <c r="C340" s="21">
        <v>4647</v>
      </c>
      <c r="D340" s="21">
        <v>2442</v>
      </c>
      <c r="E340" s="22">
        <f t="shared" si="18"/>
        <v>0.53</v>
      </c>
      <c r="F340" s="23">
        <v>0</v>
      </c>
      <c r="G340" s="24">
        <f t="shared" si="19"/>
        <v>0</v>
      </c>
      <c r="H340" s="4"/>
      <c r="I340" s="4"/>
      <c r="J340" s="4"/>
      <c r="K340" s="4"/>
      <c r="L340" s="4"/>
      <c r="M340" s="4"/>
      <c r="N340" s="4"/>
      <c r="O340" s="4"/>
      <c r="P340" s="4"/>
      <c r="Q340" s="4"/>
      <c r="R340" s="4"/>
      <c r="S340" s="4"/>
      <c r="T340" s="4"/>
      <c r="U340" s="4"/>
      <c r="V340" s="4"/>
      <c r="W340" s="4"/>
      <c r="X340" s="4"/>
      <c r="Y340" s="4"/>
      <c r="Z340" s="4"/>
    </row>
    <row r="341" spans="1:26" ht="15.75" customHeight="1" x14ac:dyDescent="0.2">
      <c r="A341" s="26"/>
      <c r="B341" s="27" t="s">
        <v>49</v>
      </c>
      <c r="C341" s="28">
        <f t="shared" ref="C341:D341" si="20">SUM(C304:C340)</f>
        <v>208943</v>
      </c>
      <c r="D341" s="28">
        <f t="shared" si="20"/>
        <v>108706</v>
      </c>
      <c r="E341" s="22">
        <f>D341/C341</f>
        <v>0.52026629272098135</v>
      </c>
      <c r="F341" s="23">
        <f>SUM(F304:F340)</f>
        <v>20</v>
      </c>
      <c r="G341" s="29">
        <f t="shared" si="19"/>
        <v>18.398248486744063</v>
      </c>
      <c r="H341" s="4"/>
      <c r="I341" s="4"/>
      <c r="J341" s="4"/>
      <c r="K341" s="4"/>
      <c r="L341" s="4"/>
      <c r="M341" s="4"/>
      <c r="N341" s="4"/>
      <c r="O341" s="4"/>
      <c r="P341" s="4"/>
      <c r="Q341" s="4"/>
      <c r="R341" s="4"/>
      <c r="S341" s="4"/>
      <c r="T341" s="4"/>
      <c r="U341" s="4"/>
      <c r="V341" s="4"/>
      <c r="W341" s="4"/>
      <c r="X341" s="4"/>
      <c r="Y341" s="4"/>
      <c r="Z341" s="4"/>
    </row>
    <row r="342" spans="1:26" ht="15.75" customHeight="1" thickBo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30" t="s">
        <v>64</v>
      </c>
      <c r="B343" s="31"/>
      <c r="C343" s="31"/>
      <c r="D343" s="31"/>
      <c r="E343" s="31"/>
      <c r="F343" s="31"/>
      <c r="G343" s="32"/>
      <c r="H343" s="4"/>
      <c r="I343" s="4"/>
      <c r="J343" s="4"/>
      <c r="K343" s="4"/>
      <c r="L343" s="4"/>
      <c r="M343" s="4"/>
      <c r="N343" s="4"/>
      <c r="O343" s="4"/>
      <c r="P343" s="4"/>
      <c r="Q343" s="4"/>
      <c r="R343" s="4"/>
      <c r="S343" s="4"/>
      <c r="T343" s="4"/>
      <c r="U343" s="4"/>
      <c r="V343" s="4"/>
      <c r="W343" s="4"/>
      <c r="X343" s="4"/>
      <c r="Y343" s="4"/>
      <c r="Z343" s="4"/>
    </row>
    <row r="344" spans="1:26" ht="15.75" customHeight="1" x14ac:dyDescent="0.2">
      <c r="A344" s="34"/>
      <c r="B344" s="35"/>
      <c r="C344" s="35"/>
      <c r="D344" s="35"/>
      <c r="E344" s="35"/>
      <c r="F344" s="35"/>
      <c r="G344" s="36"/>
      <c r="H344" s="4"/>
      <c r="I344" s="4"/>
      <c r="J344" s="4"/>
      <c r="K344" s="4"/>
      <c r="L344" s="4"/>
      <c r="M344" s="4"/>
      <c r="N344" s="4"/>
      <c r="O344" s="4"/>
      <c r="P344" s="4"/>
      <c r="Q344" s="4"/>
      <c r="R344" s="4"/>
      <c r="S344" s="4"/>
      <c r="T344" s="4"/>
      <c r="U344" s="4"/>
      <c r="V344" s="4"/>
      <c r="W344" s="4"/>
      <c r="X344" s="4"/>
      <c r="Y344" s="4"/>
      <c r="Z344" s="4"/>
    </row>
    <row r="345" spans="1:26" ht="15.75" customHeight="1" x14ac:dyDescent="0.2">
      <c r="A345" s="34"/>
      <c r="B345" s="35"/>
      <c r="C345" s="35"/>
      <c r="D345" s="35"/>
      <c r="E345" s="35"/>
      <c r="F345" s="35"/>
      <c r="G345" s="36"/>
      <c r="H345" s="4"/>
      <c r="I345" s="4"/>
      <c r="J345" s="4"/>
      <c r="K345" s="4"/>
      <c r="L345" s="4"/>
      <c r="M345" s="4"/>
      <c r="N345" s="4"/>
      <c r="O345" s="4"/>
      <c r="P345" s="4"/>
      <c r="Q345" s="4"/>
      <c r="R345" s="4"/>
      <c r="S345" s="4"/>
      <c r="T345" s="4"/>
      <c r="U345" s="4"/>
      <c r="V345" s="4"/>
      <c r="W345" s="4"/>
      <c r="X345" s="4"/>
      <c r="Y345" s="4"/>
      <c r="Z345" s="4"/>
    </row>
    <row r="346" spans="1:26" ht="15.75" customHeight="1" x14ac:dyDescent="0.2">
      <c r="A346" s="34"/>
      <c r="B346" s="35"/>
      <c r="C346" s="35"/>
      <c r="D346" s="35"/>
      <c r="E346" s="35"/>
      <c r="F346" s="35"/>
      <c r="G346" s="36"/>
      <c r="H346" s="4"/>
      <c r="I346" s="4"/>
      <c r="J346" s="4"/>
      <c r="K346" s="4"/>
      <c r="L346" s="4"/>
      <c r="M346" s="4"/>
      <c r="N346" s="4"/>
      <c r="O346" s="4"/>
      <c r="P346" s="4"/>
      <c r="Q346" s="4"/>
      <c r="R346" s="4"/>
      <c r="S346" s="4"/>
      <c r="T346" s="4"/>
      <c r="U346" s="4"/>
      <c r="V346" s="4"/>
      <c r="W346" s="4"/>
      <c r="X346" s="4"/>
      <c r="Y346" s="4"/>
      <c r="Z346" s="4"/>
    </row>
    <row r="347" spans="1:26" ht="15.75" customHeight="1" x14ac:dyDescent="0.2">
      <c r="A347" s="34"/>
      <c r="B347" s="35"/>
      <c r="C347" s="35"/>
      <c r="D347" s="35"/>
      <c r="E347" s="35"/>
      <c r="F347" s="35"/>
      <c r="G347" s="36"/>
      <c r="H347" s="4"/>
      <c r="I347" s="4"/>
      <c r="J347" s="4"/>
      <c r="K347" s="4"/>
      <c r="L347" s="4"/>
      <c r="M347" s="4"/>
      <c r="N347" s="4"/>
      <c r="O347" s="4"/>
      <c r="P347" s="4"/>
      <c r="Q347" s="4"/>
      <c r="R347" s="4"/>
      <c r="S347" s="4"/>
      <c r="T347" s="4"/>
      <c r="U347" s="4"/>
      <c r="V347" s="4"/>
      <c r="W347" s="4"/>
      <c r="X347" s="4"/>
      <c r="Y347" s="4"/>
      <c r="Z347" s="4"/>
    </row>
    <row r="348" spans="1:26" ht="15.75" customHeight="1" thickBot="1" x14ac:dyDescent="0.25">
      <c r="A348" s="37"/>
      <c r="B348" s="38"/>
      <c r="C348" s="38"/>
      <c r="D348" s="38"/>
      <c r="E348" s="38"/>
      <c r="F348" s="38"/>
      <c r="G348" s="39"/>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48.75" customHeight="1" x14ac:dyDescent="0.25">
      <c r="A351" s="1" t="s">
        <v>65</v>
      </c>
      <c r="B351" s="2"/>
      <c r="C351" s="2"/>
      <c r="D351" s="2"/>
      <c r="E351" s="2"/>
      <c r="F351" s="2"/>
      <c r="G351" s="3"/>
      <c r="H351" s="4"/>
      <c r="I351" s="4"/>
      <c r="J351" s="4"/>
      <c r="K351" s="4"/>
      <c r="L351" s="4"/>
      <c r="M351" s="4"/>
      <c r="N351" s="4"/>
      <c r="O351" s="4"/>
      <c r="P351" s="4"/>
      <c r="Q351" s="4"/>
      <c r="R351" s="4"/>
      <c r="S351" s="4"/>
      <c r="T351" s="4"/>
      <c r="U351" s="4"/>
      <c r="V351" s="4"/>
      <c r="W351" s="4"/>
      <c r="X351" s="4"/>
      <c r="Y351" s="4"/>
      <c r="Z351" s="4"/>
    </row>
    <row r="352" spans="1:26" ht="51" x14ac:dyDescent="0.2">
      <c r="A352" s="5" t="s">
        <v>1</v>
      </c>
      <c r="B352" s="6"/>
      <c r="C352" s="7" t="s">
        <v>2</v>
      </c>
      <c r="D352" s="8"/>
      <c r="E352" s="6"/>
      <c r="F352" s="9" t="s">
        <v>3</v>
      </c>
      <c r="G352" s="10" t="s">
        <v>4</v>
      </c>
      <c r="H352" s="4"/>
      <c r="I352" s="4"/>
      <c r="J352" s="4"/>
      <c r="K352" s="4"/>
      <c r="L352" s="4"/>
      <c r="M352" s="4"/>
      <c r="N352" s="4"/>
      <c r="O352" s="4"/>
      <c r="P352" s="4"/>
      <c r="Q352" s="4"/>
      <c r="R352" s="4"/>
      <c r="S352" s="4"/>
      <c r="T352" s="4"/>
      <c r="U352" s="4"/>
      <c r="V352" s="4"/>
      <c r="W352" s="4"/>
      <c r="X352" s="4"/>
      <c r="Y352" s="4"/>
      <c r="Z352" s="4"/>
    </row>
    <row r="353" spans="1:26" ht="57" x14ac:dyDescent="0.2">
      <c r="A353" s="11" t="s">
        <v>5</v>
      </c>
      <c r="B353" s="11" t="s">
        <v>6</v>
      </c>
      <c r="C353" s="12" t="s">
        <v>66</v>
      </c>
      <c r="D353" s="12" t="s">
        <v>8</v>
      </c>
      <c r="E353" s="12" t="s">
        <v>9</v>
      </c>
      <c r="F353" s="12" t="s">
        <v>67</v>
      </c>
      <c r="G353" s="12" t="s">
        <v>11</v>
      </c>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3" t="s">
        <v>12</v>
      </c>
      <c r="B354" s="14" t="s">
        <v>12</v>
      </c>
      <c r="C354" s="15">
        <v>37955</v>
      </c>
      <c r="D354" s="15">
        <v>20119</v>
      </c>
      <c r="E354" s="16">
        <f t="shared" ref="E354:E390" si="21">ROUND(D354/C354,2)</f>
        <v>0.53</v>
      </c>
      <c r="F354" s="41">
        <v>6</v>
      </c>
      <c r="G354" s="18">
        <f>F354/D354*100000</f>
        <v>29.822555793031462</v>
      </c>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9"/>
      <c r="B355" s="20" t="s">
        <v>13</v>
      </c>
      <c r="C355" s="21">
        <v>3162</v>
      </c>
      <c r="D355" s="21">
        <v>1605</v>
      </c>
      <c r="E355" s="22">
        <f t="shared" si="21"/>
        <v>0.51</v>
      </c>
      <c r="F355" s="23">
        <v>0</v>
      </c>
      <c r="G355" s="24">
        <f t="shared" ref="G355:G391" si="22">F355/D355*100000</f>
        <v>0</v>
      </c>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9"/>
      <c r="B356" s="20" t="s">
        <v>14</v>
      </c>
      <c r="C356" s="21">
        <v>2207</v>
      </c>
      <c r="D356" s="21">
        <v>1154</v>
      </c>
      <c r="E356" s="22">
        <f t="shared" si="21"/>
        <v>0.52</v>
      </c>
      <c r="F356" s="23">
        <v>0</v>
      </c>
      <c r="G356" s="24">
        <f t="shared" si="22"/>
        <v>0</v>
      </c>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9"/>
      <c r="B357" s="20" t="s">
        <v>15</v>
      </c>
      <c r="C357" s="21">
        <v>1885</v>
      </c>
      <c r="D357" s="21">
        <v>999</v>
      </c>
      <c r="E357" s="22">
        <f t="shared" si="21"/>
        <v>0.53</v>
      </c>
      <c r="F357" s="23">
        <v>0</v>
      </c>
      <c r="G357" s="24">
        <f t="shared" si="22"/>
        <v>0</v>
      </c>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9"/>
      <c r="B358" s="20" t="s">
        <v>16</v>
      </c>
      <c r="C358" s="21">
        <v>7704</v>
      </c>
      <c r="D358" s="21">
        <v>3944</v>
      </c>
      <c r="E358" s="22">
        <f t="shared" si="21"/>
        <v>0.51</v>
      </c>
      <c r="F358" s="23">
        <v>1</v>
      </c>
      <c r="G358" s="24">
        <f t="shared" si="22"/>
        <v>25.35496957403651</v>
      </c>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9"/>
      <c r="B359" s="20" t="s">
        <v>17</v>
      </c>
      <c r="C359" s="21">
        <v>976</v>
      </c>
      <c r="D359" s="21">
        <v>510</v>
      </c>
      <c r="E359" s="22">
        <f t="shared" si="21"/>
        <v>0.52</v>
      </c>
      <c r="F359" s="23">
        <v>0</v>
      </c>
      <c r="G359" s="24">
        <f t="shared" si="22"/>
        <v>0</v>
      </c>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9"/>
      <c r="B360" s="20" t="s">
        <v>18</v>
      </c>
      <c r="C360" s="21">
        <v>1215</v>
      </c>
      <c r="D360" s="21">
        <v>679</v>
      </c>
      <c r="E360" s="22">
        <f t="shared" si="21"/>
        <v>0.56000000000000005</v>
      </c>
      <c r="F360" s="23">
        <v>0</v>
      </c>
      <c r="G360" s="24">
        <f t="shared" si="22"/>
        <v>0</v>
      </c>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9"/>
      <c r="B361" s="20" t="s">
        <v>19</v>
      </c>
      <c r="C361" s="21">
        <v>5082</v>
      </c>
      <c r="D361" s="21">
        <v>2664</v>
      </c>
      <c r="E361" s="22">
        <f t="shared" si="21"/>
        <v>0.52</v>
      </c>
      <c r="F361" s="23">
        <v>0</v>
      </c>
      <c r="G361" s="24">
        <f t="shared" si="22"/>
        <v>0</v>
      </c>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9"/>
      <c r="B362" s="20" t="s">
        <v>20</v>
      </c>
      <c r="C362" s="21">
        <v>1317</v>
      </c>
      <c r="D362" s="21">
        <v>682</v>
      </c>
      <c r="E362" s="22">
        <f t="shared" si="21"/>
        <v>0.52</v>
      </c>
      <c r="F362" s="23">
        <v>0</v>
      </c>
      <c r="G362" s="24">
        <f t="shared" si="22"/>
        <v>0</v>
      </c>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9"/>
      <c r="B363" s="20" t="s">
        <v>21</v>
      </c>
      <c r="C363" s="21">
        <v>2846</v>
      </c>
      <c r="D363" s="21">
        <v>1464</v>
      </c>
      <c r="E363" s="22">
        <f t="shared" si="21"/>
        <v>0.51</v>
      </c>
      <c r="F363" s="23">
        <v>0</v>
      </c>
      <c r="G363" s="24">
        <f t="shared" si="22"/>
        <v>0</v>
      </c>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9"/>
      <c r="B364" s="20" t="s">
        <v>22</v>
      </c>
      <c r="C364" s="21">
        <v>2820</v>
      </c>
      <c r="D364" s="21">
        <v>1457</v>
      </c>
      <c r="E364" s="22">
        <f t="shared" si="21"/>
        <v>0.52</v>
      </c>
      <c r="F364" s="23">
        <v>0</v>
      </c>
      <c r="G364" s="24">
        <f t="shared" si="22"/>
        <v>0</v>
      </c>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9"/>
      <c r="B365" s="20" t="s">
        <v>23</v>
      </c>
      <c r="C365" s="21">
        <v>3315</v>
      </c>
      <c r="D365" s="21">
        <v>1686</v>
      </c>
      <c r="E365" s="22">
        <f t="shared" si="21"/>
        <v>0.51</v>
      </c>
      <c r="F365" s="23">
        <v>1</v>
      </c>
      <c r="G365" s="24">
        <f t="shared" si="22"/>
        <v>59.31198102016608</v>
      </c>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9"/>
      <c r="B366" s="20" t="s">
        <v>24</v>
      </c>
      <c r="C366" s="21">
        <v>6451</v>
      </c>
      <c r="D366" s="21">
        <v>3438</v>
      </c>
      <c r="E366" s="22">
        <f t="shared" si="21"/>
        <v>0.53</v>
      </c>
      <c r="F366" s="23">
        <v>0</v>
      </c>
      <c r="G366" s="24">
        <f t="shared" si="22"/>
        <v>0</v>
      </c>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9"/>
      <c r="B367" s="20" t="s">
        <v>25</v>
      </c>
      <c r="C367" s="21">
        <v>6111</v>
      </c>
      <c r="D367" s="21">
        <v>3327</v>
      </c>
      <c r="E367" s="22">
        <f t="shared" si="21"/>
        <v>0.54</v>
      </c>
      <c r="F367" s="23">
        <v>1</v>
      </c>
      <c r="G367" s="24">
        <f t="shared" si="22"/>
        <v>30.057108506161704</v>
      </c>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9"/>
      <c r="B368" s="20" t="s">
        <v>26</v>
      </c>
      <c r="C368" s="21">
        <v>6105</v>
      </c>
      <c r="D368" s="21">
        <v>3159</v>
      </c>
      <c r="E368" s="22">
        <f t="shared" si="21"/>
        <v>0.52</v>
      </c>
      <c r="F368" s="23">
        <v>1</v>
      </c>
      <c r="G368" s="24">
        <f t="shared" si="22"/>
        <v>31.655587211142766</v>
      </c>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9"/>
      <c r="B369" s="20" t="s">
        <v>27</v>
      </c>
      <c r="C369" s="21">
        <v>5782</v>
      </c>
      <c r="D369" s="21">
        <v>2985</v>
      </c>
      <c r="E369" s="22">
        <f t="shared" si="21"/>
        <v>0.52</v>
      </c>
      <c r="F369" s="23">
        <v>0</v>
      </c>
      <c r="G369" s="24">
        <f t="shared" si="22"/>
        <v>0</v>
      </c>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9"/>
      <c r="B370" s="20" t="s">
        <v>28</v>
      </c>
      <c r="C370" s="21">
        <v>650</v>
      </c>
      <c r="D370" s="21">
        <v>326</v>
      </c>
      <c r="E370" s="22">
        <f t="shared" si="21"/>
        <v>0.5</v>
      </c>
      <c r="F370" s="23">
        <v>0</v>
      </c>
      <c r="G370" s="24">
        <f t="shared" si="22"/>
        <v>0</v>
      </c>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9"/>
      <c r="B371" s="20" t="s">
        <v>29</v>
      </c>
      <c r="C371" s="21">
        <v>6668</v>
      </c>
      <c r="D371" s="21">
        <v>3495</v>
      </c>
      <c r="E371" s="22">
        <f t="shared" si="21"/>
        <v>0.52</v>
      </c>
      <c r="F371" s="23">
        <v>0</v>
      </c>
      <c r="G371" s="24">
        <f t="shared" si="22"/>
        <v>0</v>
      </c>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9"/>
      <c r="B372" s="20" t="s">
        <v>30</v>
      </c>
      <c r="C372" s="21">
        <v>4627</v>
      </c>
      <c r="D372" s="21">
        <v>2365</v>
      </c>
      <c r="E372" s="22">
        <f t="shared" si="21"/>
        <v>0.51</v>
      </c>
      <c r="F372" s="23">
        <v>0</v>
      </c>
      <c r="G372" s="24">
        <f t="shared" si="22"/>
        <v>0</v>
      </c>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9"/>
      <c r="B373" s="20" t="s">
        <v>31</v>
      </c>
      <c r="C373" s="21">
        <v>9350</v>
      </c>
      <c r="D373" s="21">
        <v>4861</v>
      </c>
      <c r="E373" s="22">
        <f t="shared" si="21"/>
        <v>0.52</v>
      </c>
      <c r="F373" s="23">
        <v>1</v>
      </c>
      <c r="G373" s="24">
        <f t="shared" si="22"/>
        <v>20.571898786257972</v>
      </c>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9"/>
      <c r="B374" s="20" t="s">
        <v>32</v>
      </c>
      <c r="C374" s="21">
        <v>3606</v>
      </c>
      <c r="D374" s="21">
        <v>1872</v>
      </c>
      <c r="E374" s="22">
        <f t="shared" si="21"/>
        <v>0.52</v>
      </c>
      <c r="F374" s="23">
        <v>0</v>
      </c>
      <c r="G374" s="24">
        <f t="shared" si="22"/>
        <v>0</v>
      </c>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9"/>
      <c r="B375" s="20" t="s">
        <v>33</v>
      </c>
      <c r="C375" s="21">
        <v>975</v>
      </c>
      <c r="D375" s="21">
        <v>467</v>
      </c>
      <c r="E375" s="22">
        <f t="shared" si="21"/>
        <v>0.48</v>
      </c>
      <c r="F375" s="23">
        <v>0</v>
      </c>
      <c r="G375" s="24">
        <f t="shared" si="22"/>
        <v>0</v>
      </c>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9"/>
      <c r="B376" s="20" t="s">
        <v>34</v>
      </c>
      <c r="C376" s="21">
        <v>526</v>
      </c>
      <c r="D376" s="21">
        <v>272</v>
      </c>
      <c r="E376" s="22">
        <f t="shared" si="21"/>
        <v>0.52</v>
      </c>
      <c r="F376" s="23">
        <v>0</v>
      </c>
      <c r="G376" s="24">
        <f t="shared" si="22"/>
        <v>0</v>
      </c>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9"/>
      <c r="B377" s="20" t="s">
        <v>35</v>
      </c>
      <c r="C377" s="21">
        <v>3759</v>
      </c>
      <c r="D377" s="21">
        <v>1968</v>
      </c>
      <c r="E377" s="22">
        <f t="shared" si="21"/>
        <v>0.52</v>
      </c>
      <c r="F377" s="23">
        <v>1</v>
      </c>
      <c r="G377" s="24">
        <f t="shared" si="22"/>
        <v>50.813008130081307</v>
      </c>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9"/>
      <c r="B378" s="20" t="s">
        <v>36</v>
      </c>
      <c r="C378" s="21">
        <v>3488</v>
      </c>
      <c r="D378" s="21">
        <v>1803</v>
      </c>
      <c r="E378" s="22">
        <f t="shared" si="21"/>
        <v>0.52</v>
      </c>
      <c r="F378" s="23">
        <v>0</v>
      </c>
      <c r="G378" s="24">
        <f t="shared" si="22"/>
        <v>0</v>
      </c>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9"/>
      <c r="B379" s="20" t="s">
        <v>37</v>
      </c>
      <c r="C379" s="21">
        <v>749</v>
      </c>
      <c r="D379" s="21">
        <v>377</v>
      </c>
      <c r="E379" s="22">
        <f t="shared" si="21"/>
        <v>0.5</v>
      </c>
      <c r="F379" s="23">
        <v>0</v>
      </c>
      <c r="G379" s="24">
        <f t="shared" si="22"/>
        <v>0</v>
      </c>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9"/>
      <c r="B380" s="20" t="s">
        <v>38</v>
      </c>
      <c r="C380" s="21">
        <v>6341</v>
      </c>
      <c r="D380" s="21">
        <v>3303</v>
      </c>
      <c r="E380" s="22">
        <f t="shared" si="21"/>
        <v>0.52</v>
      </c>
      <c r="F380" s="23">
        <v>0</v>
      </c>
      <c r="G380" s="24">
        <f t="shared" si="22"/>
        <v>0</v>
      </c>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9"/>
      <c r="B381" s="20" t="s">
        <v>39</v>
      </c>
      <c r="C381" s="21">
        <v>6830</v>
      </c>
      <c r="D381" s="21">
        <v>3414</v>
      </c>
      <c r="E381" s="22">
        <f t="shared" si="21"/>
        <v>0.5</v>
      </c>
      <c r="F381" s="23">
        <v>0</v>
      </c>
      <c r="G381" s="24">
        <f t="shared" si="22"/>
        <v>0</v>
      </c>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9"/>
      <c r="B382" s="20" t="s">
        <v>40</v>
      </c>
      <c r="C382" s="21">
        <v>12672</v>
      </c>
      <c r="D382" s="21">
        <v>6579</v>
      </c>
      <c r="E382" s="22">
        <f t="shared" si="21"/>
        <v>0.52</v>
      </c>
      <c r="F382" s="23">
        <v>4</v>
      </c>
      <c r="G382" s="24">
        <f t="shared" si="22"/>
        <v>60.799513603891164</v>
      </c>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9"/>
      <c r="B383" s="20" t="s">
        <v>41</v>
      </c>
      <c r="C383" s="21">
        <v>3836</v>
      </c>
      <c r="D383" s="21">
        <v>2124</v>
      </c>
      <c r="E383" s="22">
        <f t="shared" si="21"/>
        <v>0.55000000000000004</v>
      </c>
      <c r="F383" s="23">
        <v>0</v>
      </c>
      <c r="G383" s="24">
        <f t="shared" si="22"/>
        <v>0</v>
      </c>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9"/>
      <c r="B384" s="14" t="s">
        <v>42</v>
      </c>
      <c r="C384" s="25">
        <v>22331</v>
      </c>
      <c r="D384" s="25">
        <v>11137</v>
      </c>
      <c r="E384" s="16">
        <f t="shared" si="21"/>
        <v>0.5</v>
      </c>
      <c r="F384" s="41">
        <v>2</v>
      </c>
      <c r="G384" s="18">
        <f t="shared" si="22"/>
        <v>17.958157493041213</v>
      </c>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9"/>
      <c r="B385" s="20" t="s">
        <v>43</v>
      </c>
      <c r="C385" s="21">
        <v>3851</v>
      </c>
      <c r="D385" s="21">
        <v>2035</v>
      </c>
      <c r="E385" s="22">
        <f t="shared" si="21"/>
        <v>0.53</v>
      </c>
      <c r="F385" s="23">
        <v>1</v>
      </c>
      <c r="G385" s="24">
        <f t="shared" si="22"/>
        <v>49.140049140049136</v>
      </c>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9"/>
      <c r="B386" s="20" t="s">
        <v>44</v>
      </c>
      <c r="C386" s="21">
        <v>1187</v>
      </c>
      <c r="D386" s="21">
        <v>634</v>
      </c>
      <c r="E386" s="22">
        <f t="shared" si="21"/>
        <v>0.53</v>
      </c>
      <c r="F386" s="23">
        <v>0</v>
      </c>
      <c r="G386" s="24">
        <f t="shared" si="22"/>
        <v>0</v>
      </c>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9"/>
      <c r="B387" s="20" t="s">
        <v>45</v>
      </c>
      <c r="C387" s="21">
        <v>9871</v>
      </c>
      <c r="D387" s="21">
        <v>5230</v>
      </c>
      <c r="E387" s="22">
        <f t="shared" si="21"/>
        <v>0.53</v>
      </c>
      <c r="F387" s="23">
        <v>1</v>
      </c>
      <c r="G387" s="24">
        <f t="shared" si="22"/>
        <v>19.120458891013385</v>
      </c>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9"/>
      <c r="B388" s="20" t="s">
        <v>46</v>
      </c>
      <c r="C388" s="21">
        <v>6476</v>
      </c>
      <c r="D388" s="21">
        <v>3286</v>
      </c>
      <c r="E388" s="22">
        <f t="shared" si="21"/>
        <v>0.51</v>
      </c>
      <c r="F388" s="23">
        <v>0</v>
      </c>
      <c r="G388" s="24">
        <f t="shared" si="22"/>
        <v>0</v>
      </c>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9"/>
      <c r="B389" s="20" t="s">
        <v>47</v>
      </c>
      <c r="C389" s="21">
        <v>1570</v>
      </c>
      <c r="D389" s="21">
        <v>844</v>
      </c>
      <c r="E389" s="22">
        <f t="shared" si="21"/>
        <v>0.54</v>
      </c>
      <c r="F389" s="23">
        <v>0</v>
      </c>
      <c r="G389" s="24">
        <f t="shared" si="22"/>
        <v>0</v>
      </c>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9"/>
      <c r="B390" s="20" t="s">
        <v>48</v>
      </c>
      <c r="C390" s="21">
        <v>4647</v>
      </c>
      <c r="D390" s="21">
        <v>2442</v>
      </c>
      <c r="E390" s="22">
        <f t="shared" si="21"/>
        <v>0.53</v>
      </c>
      <c r="F390" s="23">
        <v>0</v>
      </c>
      <c r="G390" s="24">
        <f t="shared" si="22"/>
        <v>0</v>
      </c>
      <c r="H390" s="4"/>
      <c r="I390" s="4"/>
      <c r="J390" s="4"/>
      <c r="K390" s="4"/>
      <c r="L390" s="4"/>
      <c r="M390" s="4"/>
      <c r="N390" s="4"/>
      <c r="O390" s="4"/>
      <c r="P390" s="4"/>
      <c r="Q390" s="4"/>
      <c r="R390" s="4"/>
      <c r="S390" s="4"/>
      <c r="T390" s="4"/>
      <c r="U390" s="4"/>
      <c r="V390" s="4"/>
      <c r="W390" s="4"/>
      <c r="X390" s="4"/>
      <c r="Y390" s="4"/>
      <c r="Z390" s="4"/>
    </row>
    <row r="391" spans="1:26" ht="15.75" customHeight="1" x14ac:dyDescent="0.2">
      <c r="A391" s="26"/>
      <c r="B391" s="27" t="s">
        <v>49</v>
      </c>
      <c r="C391" s="28">
        <f t="shared" ref="C391:D391" si="23">SUM(C354:C390)</f>
        <v>208943</v>
      </c>
      <c r="D391" s="28">
        <f t="shared" si="23"/>
        <v>108706</v>
      </c>
      <c r="E391" s="22">
        <f>D391/C391</f>
        <v>0.52026629272098135</v>
      </c>
      <c r="F391" s="42">
        <f>SUM(F354:F390)</f>
        <v>20</v>
      </c>
      <c r="G391" s="29">
        <f t="shared" si="22"/>
        <v>18.398248486744063</v>
      </c>
      <c r="H391" s="4"/>
      <c r="I391" s="4"/>
      <c r="J391" s="4"/>
      <c r="K391" s="4"/>
      <c r="L391" s="4"/>
      <c r="M391" s="4"/>
      <c r="N391" s="4"/>
      <c r="O391" s="4"/>
      <c r="P391" s="4"/>
      <c r="Q391" s="4"/>
      <c r="R391" s="4"/>
      <c r="S391" s="4"/>
      <c r="T391" s="4"/>
      <c r="U391" s="4"/>
      <c r="V391" s="4"/>
      <c r="W391" s="4"/>
      <c r="X391" s="4"/>
      <c r="Y391" s="4"/>
      <c r="Z391" s="4"/>
    </row>
    <row r="392" spans="1:26" ht="15.75" customHeight="1" thickBo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30" t="s">
        <v>68</v>
      </c>
      <c r="B393" s="31"/>
      <c r="C393" s="31"/>
      <c r="D393" s="31"/>
      <c r="E393" s="31"/>
      <c r="F393" s="31"/>
      <c r="G393" s="32"/>
      <c r="H393" s="4"/>
      <c r="I393" s="4"/>
      <c r="J393" s="4"/>
      <c r="K393" s="4"/>
      <c r="L393" s="4"/>
      <c r="M393" s="4"/>
      <c r="N393" s="4"/>
      <c r="O393" s="4"/>
      <c r="P393" s="4"/>
      <c r="Q393" s="4"/>
      <c r="R393" s="4"/>
      <c r="S393" s="4"/>
      <c r="T393" s="4"/>
      <c r="U393" s="4"/>
      <c r="V393" s="4"/>
      <c r="W393" s="4"/>
      <c r="X393" s="4"/>
      <c r="Y393" s="4"/>
      <c r="Z393" s="4"/>
    </row>
    <row r="394" spans="1:26" ht="15.75" customHeight="1" x14ac:dyDescent="0.2">
      <c r="A394" s="34"/>
      <c r="B394" s="35"/>
      <c r="C394" s="35"/>
      <c r="D394" s="35"/>
      <c r="E394" s="35"/>
      <c r="F394" s="35"/>
      <c r="G394" s="36"/>
      <c r="H394" s="4"/>
      <c r="I394" s="4"/>
      <c r="J394" s="4"/>
      <c r="K394" s="4"/>
      <c r="L394" s="4"/>
      <c r="M394" s="4"/>
      <c r="N394" s="4"/>
      <c r="O394" s="4"/>
      <c r="P394" s="4"/>
      <c r="Q394" s="4"/>
      <c r="R394" s="4"/>
      <c r="S394" s="4"/>
      <c r="T394" s="4"/>
      <c r="U394" s="4"/>
      <c r="V394" s="4"/>
      <c r="W394" s="4"/>
      <c r="X394" s="4"/>
      <c r="Y394" s="4"/>
      <c r="Z394" s="4"/>
    </row>
    <row r="395" spans="1:26" ht="15.75" customHeight="1" x14ac:dyDescent="0.2">
      <c r="A395" s="34"/>
      <c r="B395" s="35"/>
      <c r="C395" s="35"/>
      <c r="D395" s="35"/>
      <c r="E395" s="35"/>
      <c r="F395" s="35"/>
      <c r="G395" s="36"/>
      <c r="H395" s="4"/>
      <c r="I395" s="4"/>
      <c r="J395" s="4"/>
      <c r="K395" s="4"/>
      <c r="L395" s="4"/>
      <c r="M395" s="4"/>
      <c r="N395" s="4"/>
      <c r="O395" s="4"/>
      <c r="P395" s="4"/>
      <c r="Q395" s="4"/>
      <c r="R395" s="4"/>
      <c r="S395" s="4"/>
      <c r="T395" s="4"/>
      <c r="U395" s="4"/>
      <c r="V395" s="4"/>
      <c r="W395" s="4"/>
      <c r="X395" s="4"/>
      <c r="Y395" s="4"/>
      <c r="Z395" s="4"/>
    </row>
    <row r="396" spans="1:26" ht="15.75" customHeight="1" x14ac:dyDescent="0.2">
      <c r="A396" s="34"/>
      <c r="B396" s="35"/>
      <c r="C396" s="35"/>
      <c r="D396" s="35"/>
      <c r="E396" s="35"/>
      <c r="F396" s="35"/>
      <c r="G396" s="36"/>
      <c r="H396" s="4"/>
      <c r="I396" s="4"/>
      <c r="J396" s="4"/>
      <c r="K396" s="4"/>
      <c r="L396" s="4"/>
      <c r="M396" s="4"/>
      <c r="N396" s="4"/>
      <c r="O396" s="4"/>
      <c r="P396" s="4"/>
      <c r="Q396" s="4"/>
      <c r="R396" s="4"/>
      <c r="S396" s="4"/>
      <c r="T396" s="4"/>
      <c r="U396" s="4"/>
      <c r="V396" s="4"/>
      <c r="W396" s="4"/>
      <c r="X396" s="4"/>
      <c r="Y396" s="4"/>
      <c r="Z396" s="4"/>
    </row>
    <row r="397" spans="1:26" ht="15.75" customHeight="1" x14ac:dyDescent="0.2">
      <c r="A397" s="34"/>
      <c r="B397" s="35"/>
      <c r="C397" s="35"/>
      <c r="D397" s="35"/>
      <c r="E397" s="35"/>
      <c r="F397" s="35"/>
      <c r="G397" s="36"/>
      <c r="H397" s="4"/>
      <c r="I397" s="4"/>
      <c r="J397" s="4"/>
      <c r="K397" s="4"/>
      <c r="L397" s="4"/>
      <c r="M397" s="4"/>
      <c r="N397" s="4"/>
      <c r="O397" s="4"/>
      <c r="P397" s="4"/>
      <c r="Q397" s="4"/>
      <c r="R397" s="4"/>
      <c r="S397" s="4"/>
      <c r="T397" s="4"/>
      <c r="U397" s="4"/>
      <c r="V397" s="4"/>
      <c r="W397" s="4"/>
      <c r="X397" s="4"/>
      <c r="Y397" s="4"/>
      <c r="Z397" s="4"/>
    </row>
    <row r="398" spans="1:26" ht="15.75" customHeight="1" thickBot="1" x14ac:dyDescent="0.25">
      <c r="A398" s="37"/>
      <c r="B398" s="38"/>
      <c r="C398" s="38"/>
      <c r="D398" s="38"/>
      <c r="E398" s="38"/>
      <c r="F398" s="38"/>
      <c r="G398" s="39"/>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36" customHeight="1" x14ac:dyDescent="0.25">
      <c r="A402" s="1" t="s">
        <v>69</v>
      </c>
      <c r="B402" s="2"/>
      <c r="C402" s="2"/>
      <c r="D402" s="2"/>
      <c r="E402" s="2"/>
      <c r="F402" s="2"/>
      <c r="G402" s="3"/>
      <c r="H402" s="4"/>
      <c r="I402" s="4"/>
      <c r="J402" s="4"/>
      <c r="K402" s="4"/>
      <c r="L402" s="4"/>
      <c r="M402" s="4"/>
      <c r="N402" s="4"/>
      <c r="O402" s="4"/>
      <c r="P402" s="4"/>
      <c r="Q402" s="4"/>
      <c r="R402" s="4"/>
      <c r="S402" s="4"/>
      <c r="T402" s="4"/>
      <c r="U402" s="4"/>
      <c r="V402" s="4"/>
      <c r="W402" s="4"/>
      <c r="X402" s="4"/>
      <c r="Y402" s="4"/>
      <c r="Z402" s="4"/>
    </row>
    <row r="403" spans="1:26" ht="51" x14ac:dyDescent="0.2">
      <c r="A403" s="5" t="s">
        <v>1</v>
      </c>
      <c r="B403" s="6"/>
      <c r="C403" s="7" t="s">
        <v>2</v>
      </c>
      <c r="D403" s="8"/>
      <c r="E403" s="6"/>
      <c r="F403" s="9" t="s">
        <v>3</v>
      </c>
      <c r="G403" s="10" t="s">
        <v>4</v>
      </c>
      <c r="H403" s="4"/>
      <c r="I403" s="4"/>
      <c r="J403" s="4"/>
      <c r="K403" s="4"/>
      <c r="L403" s="4"/>
      <c r="M403" s="4"/>
      <c r="N403" s="4"/>
      <c r="O403" s="4"/>
      <c r="P403" s="4"/>
      <c r="Q403" s="4"/>
      <c r="R403" s="4"/>
      <c r="S403" s="4"/>
      <c r="T403" s="4"/>
      <c r="U403" s="4"/>
      <c r="V403" s="4"/>
      <c r="W403" s="4"/>
      <c r="X403" s="4"/>
      <c r="Y403" s="4"/>
      <c r="Z403" s="4"/>
    </row>
    <row r="404" spans="1:26" ht="57" x14ac:dyDescent="0.2">
      <c r="A404" s="11" t="s">
        <v>5</v>
      </c>
      <c r="B404" s="11" t="s">
        <v>6</v>
      </c>
      <c r="C404" s="12" t="s">
        <v>66</v>
      </c>
      <c r="D404" s="12" t="s">
        <v>8</v>
      </c>
      <c r="E404" s="12" t="s">
        <v>9</v>
      </c>
      <c r="F404" s="12" t="s">
        <v>70</v>
      </c>
      <c r="G404" s="12" t="s">
        <v>11</v>
      </c>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3" t="s">
        <v>12</v>
      </c>
      <c r="B405" s="14" t="s">
        <v>12</v>
      </c>
      <c r="C405" s="15">
        <v>37955</v>
      </c>
      <c r="D405" s="15">
        <v>20119</v>
      </c>
      <c r="E405" s="16">
        <f t="shared" ref="E405:E441" si="24">ROUND(D405/C405,2)</f>
        <v>0.53</v>
      </c>
      <c r="F405" s="41">
        <v>4</v>
      </c>
      <c r="G405" s="18">
        <f>F405/D405*100000</f>
        <v>19.881703862020977</v>
      </c>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9"/>
      <c r="B406" s="20" t="s">
        <v>13</v>
      </c>
      <c r="C406" s="21">
        <v>3162</v>
      </c>
      <c r="D406" s="21">
        <v>1605</v>
      </c>
      <c r="E406" s="22">
        <f t="shared" si="24"/>
        <v>0.51</v>
      </c>
      <c r="F406" s="23">
        <v>0</v>
      </c>
      <c r="G406" s="24">
        <f t="shared" ref="G406:G442" si="25">F406/D406*100000</f>
        <v>0</v>
      </c>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9"/>
      <c r="B407" s="20" t="s">
        <v>14</v>
      </c>
      <c r="C407" s="21">
        <v>2207</v>
      </c>
      <c r="D407" s="21">
        <v>1154</v>
      </c>
      <c r="E407" s="22">
        <f t="shared" si="24"/>
        <v>0.52</v>
      </c>
      <c r="F407" s="23">
        <v>0</v>
      </c>
      <c r="G407" s="24">
        <f t="shared" si="25"/>
        <v>0</v>
      </c>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9"/>
      <c r="B408" s="20" t="s">
        <v>15</v>
      </c>
      <c r="C408" s="21">
        <v>1885</v>
      </c>
      <c r="D408" s="21">
        <v>999</v>
      </c>
      <c r="E408" s="22">
        <f t="shared" si="24"/>
        <v>0.53</v>
      </c>
      <c r="F408" s="23">
        <v>0</v>
      </c>
      <c r="G408" s="24">
        <f t="shared" si="25"/>
        <v>0</v>
      </c>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9"/>
      <c r="B409" s="20" t="s">
        <v>16</v>
      </c>
      <c r="C409" s="21">
        <v>7704</v>
      </c>
      <c r="D409" s="21">
        <v>3944</v>
      </c>
      <c r="E409" s="22">
        <f t="shared" si="24"/>
        <v>0.51</v>
      </c>
      <c r="F409" s="23">
        <v>2</v>
      </c>
      <c r="G409" s="24">
        <f t="shared" si="25"/>
        <v>50.709939148073019</v>
      </c>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9"/>
      <c r="B410" s="20" t="s">
        <v>17</v>
      </c>
      <c r="C410" s="21">
        <v>976</v>
      </c>
      <c r="D410" s="21">
        <v>510</v>
      </c>
      <c r="E410" s="22">
        <f t="shared" si="24"/>
        <v>0.52</v>
      </c>
      <c r="F410" s="23">
        <v>0</v>
      </c>
      <c r="G410" s="24">
        <f t="shared" si="25"/>
        <v>0</v>
      </c>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9"/>
      <c r="B411" s="20" t="s">
        <v>18</v>
      </c>
      <c r="C411" s="21">
        <v>1215</v>
      </c>
      <c r="D411" s="21">
        <v>679</v>
      </c>
      <c r="E411" s="22">
        <f t="shared" si="24"/>
        <v>0.56000000000000005</v>
      </c>
      <c r="F411" s="23">
        <v>0</v>
      </c>
      <c r="G411" s="24">
        <f t="shared" si="25"/>
        <v>0</v>
      </c>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9"/>
      <c r="B412" s="20" t="s">
        <v>19</v>
      </c>
      <c r="C412" s="21">
        <v>5082</v>
      </c>
      <c r="D412" s="21">
        <v>2664</v>
      </c>
      <c r="E412" s="22">
        <f t="shared" si="24"/>
        <v>0.52</v>
      </c>
      <c r="F412" s="23">
        <v>0</v>
      </c>
      <c r="G412" s="24">
        <f t="shared" si="25"/>
        <v>0</v>
      </c>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9"/>
      <c r="B413" s="20" t="s">
        <v>20</v>
      </c>
      <c r="C413" s="21">
        <v>1317</v>
      </c>
      <c r="D413" s="21">
        <v>682</v>
      </c>
      <c r="E413" s="22">
        <f t="shared" si="24"/>
        <v>0.52</v>
      </c>
      <c r="F413" s="23">
        <v>0</v>
      </c>
      <c r="G413" s="24">
        <f t="shared" si="25"/>
        <v>0</v>
      </c>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9"/>
      <c r="B414" s="20" t="s">
        <v>21</v>
      </c>
      <c r="C414" s="21">
        <v>2846</v>
      </c>
      <c r="D414" s="21">
        <v>1464</v>
      </c>
      <c r="E414" s="22">
        <f t="shared" si="24"/>
        <v>0.51</v>
      </c>
      <c r="F414" s="23">
        <v>0</v>
      </c>
      <c r="G414" s="24">
        <f t="shared" si="25"/>
        <v>0</v>
      </c>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9"/>
      <c r="B415" s="20" t="s">
        <v>22</v>
      </c>
      <c r="C415" s="21">
        <v>2820</v>
      </c>
      <c r="D415" s="21">
        <v>1457</v>
      </c>
      <c r="E415" s="22">
        <f t="shared" si="24"/>
        <v>0.52</v>
      </c>
      <c r="F415" s="23">
        <v>0</v>
      </c>
      <c r="G415" s="24">
        <f t="shared" si="25"/>
        <v>0</v>
      </c>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9"/>
      <c r="B416" s="20" t="s">
        <v>23</v>
      </c>
      <c r="C416" s="21">
        <v>3315</v>
      </c>
      <c r="D416" s="21">
        <v>1686</v>
      </c>
      <c r="E416" s="22">
        <f t="shared" si="24"/>
        <v>0.51</v>
      </c>
      <c r="F416" s="23">
        <v>0</v>
      </c>
      <c r="G416" s="24">
        <f t="shared" si="25"/>
        <v>0</v>
      </c>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9"/>
      <c r="B417" s="20" t="s">
        <v>24</v>
      </c>
      <c r="C417" s="21">
        <v>6451</v>
      </c>
      <c r="D417" s="21">
        <v>3438</v>
      </c>
      <c r="E417" s="22">
        <f t="shared" si="24"/>
        <v>0.53</v>
      </c>
      <c r="F417" s="23">
        <v>0</v>
      </c>
      <c r="G417" s="24">
        <f t="shared" si="25"/>
        <v>0</v>
      </c>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9"/>
      <c r="B418" s="20" t="s">
        <v>25</v>
      </c>
      <c r="C418" s="21">
        <v>6111</v>
      </c>
      <c r="D418" s="21">
        <v>3327</v>
      </c>
      <c r="E418" s="22">
        <f t="shared" si="24"/>
        <v>0.54</v>
      </c>
      <c r="F418" s="23">
        <v>0</v>
      </c>
      <c r="G418" s="24">
        <f t="shared" si="25"/>
        <v>0</v>
      </c>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9"/>
      <c r="B419" s="20" t="s">
        <v>26</v>
      </c>
      <c r="C419" s="21">
        <v>6105</v>
      </c>
      <c r="D419" s="21">
        <v>3159</v>
      </c>
      <c r="E419" s="22">
        <f t="shared" si="24"/>
        <v>0.52</v>
      </c>
      <c r="F419" s="23">
        <v>0</v>
      </c>
      <c r="G419" s="24">
        <f t="shared" si="25"/>
        <v>0</v>
      </c>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9"/>
      <c r="B420" s="20" t="s">
        <v>27</v>
      </c>
      <c r="C420" s="21">
        <v>5782</v>
      </c>
      <c r="D420" s="21">
        <v>2985</v>
      </c>
      <c r="E420" s="22">
        <f t="shared" si="24"/>
        <v>0.52</v>
      </c>
      <c r="F420" s="23">
        <v>0</v>
      </c>
      <c r="G420" s="24">
        <f t="shared" si="25"/>
        <v>0</v>
      </c>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9"/>
      <c r="B421" s="20" t="s">
        <v>28</v>
      </c>
      <c r="C421" s="21">
        <v>650</v>
      </c>
      <c r="D421" s="21">
        <v>326</v>
      </c>
      <c r="E421" s="22">
        <f t="shared" si="24"/>
        <v>0.5</v>
      </c>
      <c r="F421" s="23">
        <v>0</v>
      </c>
      <c r="G421" s="24">
        <f t="shared" si="25"/>
        <v>0</v>
      </c>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9"/>
      <c r="B422" s="20" t="s">
        <v>29</v>
      </c>
      <c r="C422" s="21">
        <v>6668</v>
      </c>
      <c r="D422" s="21">
        <v>3495</v>
      </c>
      <c r="E422" s="22">
        <f t="shared" si="24"/>
        <v>0.52</v>
      </c>
      <c r="F422" s="23">
        <v>0</v>
      </c>
      <c r="G422" s="24">
        <f t="shared" si="25"/>
        <v>0</v>
      </c>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9"/>
      <c r="B423" s="20" t="s">
        <v>30</v>
      </c>
      <c r="C423" s="21">
        <v>4627</v>
      </c>
      <c r="D423" s="21">
        <v>2365</v>
      </c>
      <c r="E423" s="22">
        <f t="shared" si="24"/>
        <v>0.51</v>
      </c>
      <c r="F423" s="23">
        <v>0</v>
      </c>
      <c r="G423" s="24">
        <f t="shared" si="25"/>
        <v>0</v>
      </c>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9"/>
      <c r="B424" s="20" t="s">
        <v>31</v>
      </c>
      <c r="C424" s="21">
        <v>9350</v>
      </c>
      <c r="D424" s="21">
        <v>4861</v>
      </c>
      <c r="E424" s="22">
        <f t="shared" si="24"/>
        <v>0.52</v>
      </c>
      <c r="F424" s="23">
        <v>0</v>
      </c>
      <c r="G424" s="24">
        <f t="shared" si="25"/>
        <v>0</v>
      </c>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9"/>
      <c r="B425" s="20" t="s">
        <v>32</v>
      </c>
      <c r="C425" s="21">
        <v>3606</v>
      </c>
      <c r="D425" s="21">
        <v>1872</v>
      </c>
      <c r="E425" s="22">
        <f t="shared" si="24"/>
        <v>0.52</v>
      </c>
      <c r="F425" s="23">
        <v>0</v>
      </c>
      <c r="G425" s="24">
        <f t="shared" si="25"/>
        <v>0</v>
      </c>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9"/>
      <c r="B426" s="20" t="s">
        <v>33</v>
      </c>
      <c r="C426" s="21">
        <v>975</v>
      </c>
      <c r="D426" s="21">
        <v>467</v>
      </c>
      <c r="E426" s="22">
        <f t="shared" si="24"/>
        <v>0.48</v>
      </c>
      <c r="F426" s="23">
        <v>0</v>
      </c>
      <c r="G426" s="24">
        <f t="shared" si="25"/>
        <v>0</v>
      </c>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9"/>
      <c r="B427" s="20" t="s">
        <v>34</v>
      </c>
      <c r="C427" s="21">
        <v>526</v>
      </c>
      <c r="D427" s="21">
        <v>272</v>
      </c>
      <c r="E427" s="22">
        <f t="shared" si="24"/>
        <v>0.52</v>
      </c>
      <c r="F427" s="23">
        <v>0</v>
      </c>
      <c r="G427" s="24">
        <f t="shared" si="25"/>
        <v>0</v>
      </c>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9"/>
      <c r="B428" s="20" t="s">
        <v>35</v>
      </c>
      <c r="C428" s="21">
        <v>3759</v>
      </c>
      <c r="D428" s="21">
        <v>1968</v>
      </c>
      <c r="E428" s="22">
        <f t="shared" si="24"/>
        <v>0.52</v>
      </c>
      <c r="F428" s="23">
        <v>0</v>
      </c>
      <c r="G428" s="24">
        <f t="shared" si="25"/>
        <v>0</v>
      </c>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9"/>
      <c r="B429" s="20" t="s">
        <v>36</v>
      </c>
      <c r="C429" s="21">
        <v>3488</v>
      </c>
      <c r="D429" s="21">
        <v>1803</v>
      </c>
      <c r="E429" s="22">
        <f t="shared" si="24"/>
        <v>0.52</v>
      </c>
      <c r="F429" s="23">
        <v>0</v>
      </c>
      <c r="G429" s="24">
        <f t="shared" si="25"/>
        <v>0</v>
      </c>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9"/>
      <c r="B430" s="20" t="s">
        <v>37</v>
      </c>
      <c r="C430" s="21">
        <v>749</v>
      </c>
      <c r="D430" s="21">
        <v>377</v>
      </c>
      <c r="E430" s="22">
        <f t="shared" si="24"/>
        <v>0.5</v>
      </c>
      <c r="F430" s="23">
        <v>0</v>
      </c>
      <c r="G430" s="24">
        <f t="shared" si="25"/>
        <v>0</v>
      </c>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9"/>
      <c r="B431" s="20" t="s">
        <v>38</v>
      </c>
      <c r="C431" s="21">
        <v>6341</v>
      </c>
      <c r="D431" s="21">
        <v>3303</v>
      </c>
      <c r="E431" s="22">
        <f t="shared" si="24"/>
        <v>0.52</v>
      </c>
      <c r="F431" s="23">
        <v>0</v>
      </c>
      <c r="G431" s="24">
        <f t="shared" si="25"/>
        <v>0</v>
      </c>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9"/>
      <c r="B432" s="20" t="s">
        <v>39</v>
      </c>
      <c r="C432" s="21">
        <v>6830</v>
      </c>
      <c r="D432" s="21">
        <v>3414</v>
      </c>
      <c r="E432" s="22">
        <f t="shared" si="24"/>
        <v>0.5</v>
      </c>
      <c r="F432" s="23">
        <v>1</v>
      </c>
      <c r="G432" s="24">
        <f t="shared" si="25"/>
        <v>29.291154071470416</v>
      </c>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9"/>
      <c r="B433" s="20" t="s">
        <v>40</v>
      </c>
      <c r="C433" s="21">
        <v>12672</v>
      </c>
      <c r="D433" s="21">
        <v>6579</v>
      </c>
      <c r="E433" s="22">
        <f t="shared" si="24"/>
        <v>0.52</v>
      </c>
      <c r="F433" s="23">
        <v>1</v>
      </c>
      <c r="G433" s="24">
        <f t="shared" si="25"/>
        <v>15.199878400972791</v>
      </c>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9"/>
      <c r="B434" s="20" t="s">
        <v>41</v>
      </c>
      <c r="C434" s="21">
        <v>3836</v>
      </c>
      <c r="D434" s="21">
        <v>2124</v>
      </c>
      <c r="E434" s="22">
        <f t="shared" si="24"/>
        <v>0.55000000000000004</v>
      </c>
      <c r="F434" s="23">
        <v>0</v>
      </c>
      <c r="G434" s="24">
        <f t="shared" si="25"/>
        <v>0</v>
      </c>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9"/>
      <c r="B435" s="14" t="s">
        <v>42</v>
      </c>
      <c r="C435" s="25">
        <v>22331</v>
      </c>
      <c r="D435" s="25">
        <v>11137</v>
      </c>
      <c r="E435" s="16">
        <f t="shared" si="24"/>
        <v>0.5</v>
      </c>
      <c r="F435" s="41">
        <v>3</v>
      </c>
      <c r="G435" s="18">
        <f t="shared" si="25"/>
        <v>26.937236239561823</v>
      </c>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9"/>
      <c r="B436" s="20" t="s">
        <v>43</v>
      </c>
      <c r="C436" s="21">
        <v>3851</v>
      </c>
      <c r="D436" s="21">
        <v>2035</v>
      </c>
      <c r="E436" s="22">
        <f t="shared" si="24"/>
        <v>0.53</v>
      </c>
      <c r="F436" s="23">
        <v>0</v>
      </c>
      <c r="G436" s="24">
        <f t="shared" si="25"/>
        <v>0</v>
      </c>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9"/>
      <c r="B437" s="20" t="s">
        <v>44</v>
      </c>
      <c r="C437" s="21">
        <v>1187</v>
      </c>
      <c r="D437" s="21">
        <v>634</v>
      </c>
      <c r="E437" s="22">
        <f t="shared" si="24"/>
        <v>0.53</v>
      </c>
      <c r="F437" s="23">
        <v>0</v>
      </c>
      <c r="G437" s="24">
        <f t="shared" si="25"/>
        <v>0</v>
      </c>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9"/>
      <c r="B438" s="20" t="s">
        <v>45</v>
      </c>
      <c r="C438" s="21">
        <v>9871</v>
      </c>
      <c r="D438" s="21">
        <v>5230</v>
      </c>
      <c r="E438" s="22">
        <f t="shared" si="24"/>
        <v>0.53</v>
      </c>
      <c r="F438" s="23">
        <v>3</v>
      </c>
      <c r="G438" s="24">
        <f t="shared" si="25"/>
        <v>57.361376673040155</v>
      </c>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9"/>
      <c r="B439" s="20" t="s">
        <v>46</v>
      </c>
      <c r="C439" s="21">
        <v>6476</v>
      </c>
      <c r="D439" s="21">
        <v>3286</v>
      </c>
      <c r="E439" s="22">
        <f t="shared" si="24"/>
        <v>0.51</v>
      </c>
      <c r="F439" s="23">
        <v>0</v>
      </c>
      <c r="G439" s="24">
        <f t="shared" si="25"/>
        <v>0</v>
      </c>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9"/>
      <c r="B440" s="20" t="s">
        <v>47</v>
      </c>
      <c r="C440" s="21">
        <v>1570</v>
      </c>
      <c r="D440" s="21">
        <v>844</v>
      </c>
      <c r="E440" s="22">
        <f t="shared" si="24"/>
        <v>0.54</v>
      </c>
      <c r="F440" s="23">
        <v>0</v>
      </c>
      <c r="G440" s="24">
        <f t="shared" si="25"/>
        <v>0</v>
      </c>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9"/>
      <c r="B441" s="20" t="s">
        <v>48</v>
      </c>
      <c r="C441" s="21">
        <v>4647</v>
      </c>
      <c r="D441" s="21">
        <v>2442</v>
      </c>
      <c r="E441" s="22">
        <f t="shared" si="24"/>
        <v>0.53</v>
      </c>
      <c r="F441" s="23">
        <v>0</v>
      </c>
      <c r="G441" s="24">
        <f t="shared" si="25"/>
        <v>0</v>
      </c>
      <c r="H441" s="4"/>
      <c r="I441" s="4"/>
      <c r="J441" s="4"/>
      <c r="K441" s="4"/>
      <c r="L441" s="4"/>
      <c r="M441" s="4"/>
      <c r="N441" s="4"/>
      <c r="O441" s="4"/>
      <c r="P441" s="4"/>
      <c r="Q441" s="4"/>
      <c r="R441" s="4"/>
      <c r="S441" s="4"/>
      <c r="T441" s="4"/>
      <c r="U441" s="4"/>
      <c r="V441" s="4"/>
      <c r="W441" s="4"/>
      <c r="X441" s="4"/>
      <c r="Y441" s="4"/>
      <c r="Z441" s="4"/>
    </row>
    <row r="442" spans="1:26" ht="15.75" customHeight="1" x14ac:dyDescent="0.2">
      <c r="A442" s="26"/>
      <c r="B442" s="27" t="s">
        <v>49</v>
      </c>
      <c r="C442" s="28">
        <f t="shared" ref="C442:D442" si="26">SUM(C405:C441)</f>
        <v>208943</v>
      </c>
      <c r="D442" s="28">
        <f t="shared" si="26"/>
        <v>108706</v>
      </c>
      <c r="E442" s="22">
        <f>D442/C442</f>
        <v>0.52026629272098135</v>
      </c>
      <c r="F442" s="42">
        <f>SUM(F405:F441)</f>
        <v>14</v>
      </c>
      <c r="G442" s="29">
        <f t="shared" si="25"/>
        <v>12.878773940720844</v>
      </c>
      <c r="H442" s="4"/>
      <c r="I442" s="4"/>
      <c r="J442" s="4"/>
      <c r="K442" s="4"/>
      <c r="L442" s="4"/>
      <c r="M442" s="4"/>
      <c r="N442" s="4"/>
      <c r="O442" s="4"/>
      <c r="P442" s="4"/>
      <c r="Q442" s="4"/>
      <c r="R442" s="4"/>
      <c r="S442" s="4"/>
      <c r="T442" s="4"/>
      <c r="U442" s="4"/>
      <c r="V442" s="4"/>
      <c r="W442" s="4"/>
      <c r="X442" s="4"/>
      <c r="Y442" s="4"/>
      <c r="Z442" s="4"/>
    </row>
    <row r="443" spans="1:26" ht="15.75" customHeight="1" thickBo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30" t="s">
        <v>71</v>
      </c>
      <c r="B444" s="31"/>
      <c r="C444" s="31"/>
      <c r="D444" s="31"/>
      <c r="E444" s="31"/>
      <c r="F444" s="31"/>
      <c r="G444" s="32"/>
      <c r="H444" s="4"/>
      <c r="I444" s="4"/>
      <c r="J444" s="4"/>
      <c r="K444" s="4"/>
      <c r="L444" s="4"/>
      <c r="M444" s="4"/>
      <c r="N444" s="4"/>
      <c r="O444" s="4"/>
      <c r="P444" s="4"/>
      <c r="Q444" s="4"/>
      <c r="R444" s="4"/>
      <c r="S444" s="4"/>
      <c r="T444" s="4"/>
      <c r="U444" s="4"/>
      <c r="V444" s="4"/>
      <c r="W444" s="4"/>
      <c r="X444" s="4"/>
      <c r="Y444" s="4"/>
      <c r="Z444" s="4"/>
    </row>
    <row r="445" spans="1:26" ht="15.75" customHeight="1" x14ac:dyDescent="0.2">
      <c r="A445" s="34"/>
      <c r="B445" s="35"/>
      <c r="C445" s="35"/>
      <c r="D445" s="35"/>
      <c r="E445" s="35"/>
      <c r="F445" s="35"/>
      <c r="G445" s="36"/>
      <c r="H445" s="4"/>
      <c r="I445" s="4"/>
      <c r="J445" s="4"/>
      <c r="K445" s="4"/>
      <c r="L445" s="4"/>
      <c r="M445" s="4"/>
      <c r="N445" s="4"/>
      <c r="O445" s="4"/>
      <c r="P445" s="4"/>
      <c r="Q445" s="4"/>
      <c r="R445" s="4"/>
      <c r="S445" s="4"/>
      <c r="T445" s="4"/>
      <c r="U445" s="4"/>
      <c r="V445" s="4"/>
      <c r="W445" s="4"/>
      <c r="X445" s="4"/>
      <c r="Y445" s="4"/>
      <c r="Z445" s="4"/>
    </row>
    <row r="446" spans="1:26" ht="15.75" customHeight="1" x14ac:dyDescent="0.2">
      <c r="A446" s="34"/>
      <c r="B446" s="35"/>
      <c r="C446" s="35"/>
      <c r="D446" s="35"/>
      <c r="E446" s="35"/>
      <c r="F446" s="35"/>
      <c r="G446" s="36"/>
      <c r="H446" s="4"/>
      <c r="I446" s="4"/>
      <c r="J446" s="4"/>
      <c r="K446" s="4"/>
      <c r="L446" s="4"/>
      <c r="M446" s="4"/>
      <c r="N446" s="4"/>
      <c r="O446" s="4"/>
      <c r="P446" s="4"/>
      <c r="Q446" s="4"/>
      <c r="R446" s="4"/>
      <c r="S446" s="4"/>
      <c r="T446" s="4"/>
      <c r="U446" s="4"/>
      <c r="V446" s="4"/>
      <c r="W446" s="4"/>
      <c r="X446" s="4"/>
      <c r="Y446" s="4"/>
      <c r="Z446" s="4"/>
    </row>
    <row r="447" spans="1:26" ht="15.75" customHeight="1" x14ac:dyDescent="0.2">
      <c r="A447" s="34"/>
      <c r="B447" s="35"/>
      <c r="C447" s="35"/>
      <c r="D447" s="35"/>
      <c r="E447" s="35"/>
      <c r="F447" s="35"/>
      <c r="G447" s="36"/>
      <c r="H447" s="4"/>
      <c r="I447" s="4"/>
      <c r="J447" s="4"/>
      <c r="K447" s="4"/>
      <c r="L447" s="4"/>
      <c r="M447" s="4"/>
      <c r="N447" s="4"/>
      <c r="O447" s="4"/>
      <c r="P447" s="4"/>
      <c r="Q447" s="4"/>
      <c r="R447" s="4"/>
      <c r="S447" s="4"/>
      <c r="T447" s="4"/>
      <c r="U447" s="4"/>
      <c r="V447" s="4"/>
      <c r="W447" s="4"/>
      <c r="X447" s="4"/>
      <c r="Y447" s="4"/>
      <c r="Z447" s="4"/>
    </row>
    <row r="448" spans="1:26" ht="15.75" customHeight="1" x14ac:dyDescent="0.2">
      <c r="A448" s="34"/>
      <c r="B448" s="35"/>
      <c r="C448" s="35"/>
      <c r="D448" s="35"/>
      <c r="E448" s="35"/>
      <c r="F448" s="35"/>
      <c r="G448" s="36"/>
      <c r="H448" s="4"/>
      <c r="I448" s="4"/>
      <c r="J448" s="4"/>
      <c r="K448" s="4"/>
      <c r="L448" s="4"/>
      <c r="M448" s="4"/>
      <c r="N448" s="4"/>
      <c r="O448" s="4"/>
      <c r="P448" s="4"/>
      <c r="Q448" s="4"/>
      <c r="R448" s="4"/>
      <c r="S448" s="4"/>
      <c r="T448" s="4"/>
      <c r="U448" s="4"/>
      <c r="V448" s="4"/>
      <c r="W448" s="4"/>
      <c r="X448" s="4"/>
      <c r="Y448" s="4"/>
      <c r="Z448" s="4"/>
    </row>
    <row r="449" spans="1:26" ht="15.75" customHeight="1" thickBot="1" x14ac:dyDescent="0.25">
      <c r="A449" s="37"/>
      <c r="B449" s="38"/>
      <c r="C449" s="38"/>
      <c r="D449" s="38"/>
      <c r="E449" s="38"/>
      <c r="F449" s="38"/>
      <c r="G449" s="39"/>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41.25" customHeight="1" x14ac:dyDescent="0.25">
      <c r="A453" s="1" t="s">
        <v>72</v>
      </c>
      <c r="B453" s="2"/>
      <c r="C453" s="2"/>
      <c r="D453" s="2"/>
      <c r="E453" s="2"/>
      <c r="F453" s="2"/>
      <c r="G453" s="3"/>
      <c r="H453" s="4"/>
      <c r="I453" s="4"/>
      <c r="J453" s="4"/>
      <c r="K453" s="4"/>
      <c r="L453" s="4"/>
      <c r="M453" s="4"/>
      <c r="N453" s="4"/>
      <c r="O453" s="4"/>
      <c r="P453" s="4"/>
      <c r="Q453" s="4"/>
      <c r="R453" s="4"/>
      <c r="S453" s="4"/>
      <c r="T453" s="4"/>
      <c r="U453" s="4"/>
      <c r="V453" s="4"/>
      <c r="W453" s="4"/>
      <c r="X453" s="4"/>
      <c r="Y453" s="4"/>
      <c r="Z453" s="4"/>
    </row>
    <row r="454" spans="1:26" ht="52.5" customHeight="1" x14ac:dyDescent="0.2">
      <c r="A454" s="5" t="s">
        <v>1</v>
      </c>
      <c r="B454" s="6"/>
      <c r="C454" s="7" t="s">
        <v>2</v>
      </c>
      <c r="D454" s="8"/>
      <c r="E454" s="6"/>
      <c r="F454" s="9" t="s">
        <v>3</v>
      </c>
      <c r="G454" s="10" t="s">
        <v>4</v>
      </c>
      <c r="H454" s="4"/>
      <c r="I454" s="4"/>
      <c r="J454" s="4"/>
      <c r="K454" s="4"/>
      <c r="L454" s="4"/>
      <c r="M454" s="4"/>
      <c r="N454" s="4"/>
      <c r="O454" s="4"/>
      <c r="P454" s="4"/>
      <c r="Q454" s="4"/>
      <c r="R454" s="4"/>
      <c r="S454" s="4"/>
      <c r="T454" s="4"/>
      <c r="U454" s="4"/>
      <c r="V454" s="4"/>
      <c r="W454" s="4"/>
      <c r="X454" s="4"/>
      <c r="Y454" s="4"/>
      <c r="Z454" s="4"/>
    </row>
    <row r="455" spans="1:26" ht="56.25" customHeight="1" x14ac:dyDescent="0.2">
      <c r="A455" s="11" t="s">
        <v>5</v>
      </c>
      <c r="B455" s="11" t="s">
        <v>6</v>
      </c>
      <c r="C455" s="12" t="s">
        <v>66</v>
      </c>
      <c r="D455" s="12" t="s">
        <v>8</v>
      </c>
      <c r="E455" s="12" t="s">
        <v>9</v>
      </c>
      <c r="F455" s="12" t="s">
        <v>73</v>
      </c>
      <c r="G455" s="12" t="s">
        <v>11</v>
      </c>
    </row>
    <row r="456" spans="1:26" ht="15" customHeight="1" x14ac:dyDescent="0.2">
      <c r="A456" s="13" t="s">
        <v>12</v>
      </c>
      <c r="B456" s="14" t="s">
        <v>12</v>
      </c>
      <c r="C456" s="15">
        <v>37955</v>
      </c>
      <c r="D456" s="15">
        <v>20119</v>
      </c>
      <c r="E456" s="16">
        <f t="shared" ref="E456:E492" si="27">ROUND(D456/C456,2)</f>
        <v>0.53</v>
      </c>
      <c r="F456" s="41">
        <v>3</v>
      </c>
      <c r="G456" s="41">
        <f>F456/D456*100000</f>
        <v>14.911277896515731</v>
      </c>
    </row>
    <row r="457" spans="1:26" ht="15" customHeight="1" x14ac:dyDescent="0.2">
      <c r="A457" s="19"/>
      <c r="B457" s="20" t="s">
        <v>13</v>
      </c>
      <c r="C457" s="21">
        <v>3162</v>
      </c>
      <c r="D457" s="21">
        <v>1605</v>
      </c>
      <c r="E457" s="22">
        <f t="shared" si="27"/>
        <v>0.51</v>
      </c>
      <c r="F457" s="42">
        <v>0</v>
      </c>
      <c r="G457" s="42">
        <f t="shared" ref="G457:G493" si="28">F457/D457*100000</f>
        <v>0</v>
      </c>
    </row>
    <row r="458" spans="1:26" ht="15" customHeight="1" x14ac:dyDescent="0.2">
      <c r="A458" s="19"/>
      <c r="B458" s="20" t="s">
        <v>14</v>
      </c>
      <c r="C458" s="21">
        <v>2207</v>
      </c>
      <c r="D458" s="21">
        <v>1154</v>
      </c>
      <c r="E458" s="22">
        <f t="shared" si="27"/>
        <v>0.52</v>
      </c>
      <c r="F458" s="42">
        <v>0</v>
      </c>
      <c r="G458" s="42">
        <f t="shared" si="28"/>
        <v>0</v>
      </c>
    </row>
    <row r="459" spans="1:26" ht="15" customHeight="1" x14ac:dyDescent="0.2">
      <c r="A459" s="19"/>
      <c r="B459" s="20" t="s">
        <v>15</v>
      </c>
      <c r="C459" s="21">
        <v>1885</v>
      </c>
      <c r="D459" s="21">
        <v>999</v>
      </c>
      <c r="E459" s="22">
        <f t="shared" si="27"/>
        <v>0.53</v>
      </c>
      <c r="F459" s="42">
        <v>0</v>
      </c>
      <c r="G459" s="42">
        <f t="shared" si="28"/>
        <v>0</v>
      </c>
    </row>
    <row r="460" spans="1:26" ht="15" customHeight="1" x14ac:dyDescent="0.2">
      <c r="A460" s="19"/>
      <c r="B460" s="20" t="s">
        <v>16</v>
      </c>
      <c r="C460" s="21">
        <v>7704</v>
      </c>
      <c r="D460" s="21">
        <v>3944</v>
      </c>
      <c r="E460" s="22">
        <f t="shared" si="27"/>
        <v>0.51</v>
      </c>
      <c r="F460" s="42">
        <v>1</v>
      </c>
      <c r="G460" s="42">
        <f t="shared" si="28"/>
        <v>25.35496957403651</v>
      </c>
    </row>
    <row r="461" spans="1:26" ht="15" customHeight="1" x14ac:dyDescent="0.2">
      <c r="A461" s="19"/>
      <c r="B461" s="20" t="s">
        <v>17</v>
      </c>
      <c r="C461" s="21">
        <v>976</v>
      </c>
      <c r="D461" s="21">
        <v>510</v>
      </c>
      <c r="E461" s="22">
        <f t="shared" si="27"/>
        <v>0.52</v>
      </c>
      <c r="F461" s="42">
        <v>0</v>
      </c>
      <c r="G461" s="42">
        <f t="shared" si="28"/>
        <v>0</v>
      </c>
    </row>
    <row r="462" spans="1:26" ht="15" customHeight="1" x14ac:dyDescent="0.2">
      <c r="A462" s="19"/>
      <c r="B462" s="20" t="s">
        <v>18</v>
      </c>
      <c r="C462" s="21">
        <v>1215</v>
      </c>
      <c r="D462" s="21">
        <v>679</v>
      </c>
      <c r="E462" s="22">
        <f t="shared" si="27"/>
        <v>0.56000000000000005</v>
      </c>
      <c r="F462" s="42">
        <v>0</v>
      </c>
      <c r="G462" s="42">
        <f t="shared" si="28"/>
        <v>0</v>
      </c>
    </row>
    <row r="463" spans="1:26" ht="15" customHeight="1" x14ac:dyDescent="0.2">
      <c r="A463" s="19"/>
      <c r="B463" s="20" t="s">
        <v>19</v>
      </c>
      <c r="C463" s="21">
        <v>5082</v>
      </c>
      <c r="D463" s="21">
        <v>2664</v>
      </c>
      <c r="E463" s="22">
        <f t="shared" si="27"/>
        <v>0.52</v>
      </c>
      <c r="F463" s="42">
        <v>0</v>
      </c>
      <c r="G463" s="42">
        <f t="shared" si="28"/>
        <v>0</v>
      </c>
    </row>
    <row r="464" spans="1:26" ht="15" customHeight="1" x14ac:dyDescent="0.2">
      <c r="A464" s="19"/>
      <c r="B464" s="20" t="s">
        <v>20</v>
      </c>
      <c r="C464" s="21">
        <v>1317</v>
      </c>
      <c r="D464" s="21">
        <v>682</v>
      </c>
      <c r="E464" s="22">
        <f t="shared" si="27"/>
        <v>0.52</v>
      </c>
      <c r="F464" s="42">
        <v>0</v>
      </c>
      <c r="G464" s="42">
        <f t="shared" si="28"/>
        <v>0</v>
      </c>
    </row>
    <row r="465" spans="1:7" ht="15" customHeight="1" x14ac:dyDescent="0.2">
      <c r="A465" s="19"/>
      <c r="B465" s="20" t="s">
        <v>21</v>
      </c>
      <c r="C465" s="21">
        <v>2846</v>
      </c>
      <c r="D465" s="21">
        <v>1464</v>
      </c>
      <c r="E465" s="22">
        <f t="shared" si="27"/>
        <v>0.51</v>
      </c>
      <c r="F465" s="42">
        <v>1</v>
      </c>
      <c r="G465" s="42">
        <f t="shared" si="28"/>
        <v>68.306010928961754</v>
      </c>
    </row>
    <row r="466" spans="1:7" ht="15" customHeight="1" x14ac:dyDescent="0.2">
      <c r="A466" s="19"/>
      <c r="B466" s="20" t="s">
        <v>22</v>
      </c>
      <c r="C466" s="21">
        <v>2820</v>
      </c>
      <c r="D466" s="21">
        <v>1457</v>
      </c>
      <c r="E466" s="22">
        <f t="shared" si="27"/>
        <v>0.52</v>
      </c>
      <c r="F466" s="42">
        <v>0</v>
      </c>
      <c r="G466" s="42">
        <f t="shared" si="28"/>
        <v>0</v>
      </c>
    </row>
    <row r="467" spans="1:7" ht="15" customHeight="1" x14ac:dyDescent="0.2">
      <c r="A467" s="19"/>
      <c r="B467" s="20" t="s">
        <v>23</v>
      </c>
      <c r="C467" s="21">
        <v>3315</v>
      </c>
      <c r="D467" s="21">
        <v>1686</v>
      </c>
      <c r="E467" s="22">
        <f t="shared" si="27"/>
        <v>0.51</v>
      </c>
      <c r="F467" s="42">
        <v>0</v>
      </c>
      <c r="G467" s="42">
        <f t="shared" si="28"/>
        <v>0</v>
      </c>
    </row>
    <row r="468" spans="1:7" ht="15" customHeight="1" x14ac:dyDescent="0.2">
      <c r="A468" s="19"/>
      <c r="B468" s="20" t="s">
        <v>24</v>
      </c>
      <c r="C468" s="21">
        <v>6451</v>
      </c>
      <c r="D468" s="21">
        <v>3438</v>
      </c>
      <c r="E468" s="22">
        <f t="shared" si="27"/>
        <v>0.53</v>
      </c>
      <c r="F468" s="42">
        <v>0</v>
      </c>
      <c r="G468" s="42">
        <f t="shared" si="28"/>
        <v>0</v>
      </c>
    </row>
    <row r="469" spans="1:7" ht="15" customHeight="1" x14ac:dyDescent="0.2">
      <c r="A469" s="19"/>
      <c r="B469" s="20" t="s">
        <v>25</v>
      </c>
      <c r="C469" s="21">
        <v>6111</v>
      </c>
      <c r="D469" s="21">
        <v>3327</v>
      </c>
      <c r="E469" s="22">
        <f t="shared" si="27"/>
        <v>0.54</v>
      </c>
      <c r="F469" s="42">
        <v>0</v>
      </c>
      <c r="G469" s="42">
        <f t="shared" si="28"/>
        <v>0</v>
      </c>
    </row>
    <row r="470" spans="1:7" ht="15" customHeight="1" x14ac:dyDescent="0.2">
      <c r="A470" s="19"/>
      <c r="B470" s="20" t="s">
        <v>26</v>
      </c>
      <c r="C470" s="21">
        <v>6105</v>
      </c>
      <c r="D470" s="21">
        <v>3159</v>
      </c>
      <c r="E470" s="22">
        <f t="shared" si="27"/>
        <v>0.52</v>
      </c>
      <c r="F470" s="42">
        <v>2</v>
      </c>
      <c r="G470" s="42">
        <f t="shared" si="28"/>
        <v>63.311174422285532</v>
      </c>
    </row>
    <row r="471" spans="1:7" ht="15" customHeight="1" x14ac:dyDescent="0.2">
      <c r="A471" s="19"/>
      <c r="B471" s="20" t="s">
        <v>27</v>
      </c>
      <c r="C471" s="21">
        <v>5782</v>
      </c>
      <c r="D471" s="21">
        <v>2985</v>
      </c>
      <c r="E471" s="22">
        <f t="shared" si="27"/>
        <v>0.52</v>
      </c>
      <c r="F471" s="42">
        <v>0</v>
      </c>
      <c r="G471" s="42">
        <f t="shared" si="28"/>
        <v>0</v>
      </c>
    </row>
    <row r="472" spans="1:7" ht="15" customHeight="1" x14ac:dyDescent="0.2">
      <c r="A472" s="19"/>
      <c r="B472" s="20" t="s">
        <v>28</v>
      </c>
      <c r="C472" s="21">
        <v>650</v>
      </c>
      <c r="D472" s="21">
        <v>326</v>
      </c>
      <c r="E472" s="22">
        <f t="shared" si="27"/>
        <v>0.5</v>
      </c>
      <c r="F472" s="42">
        <v>0</v>
      </c>
      <c r="G472" s="42">
        <f t="shared" si="28"/>
        <v>0</v>
      </c>
    </row>
    <row r="473" spans="1:7" ht="15" customHeight="1" x14ac:dyDescent="0.2">
      <c r="A473" s="19"/>
      <c r="B473" s="20" t="s">
        <v>29</v>
      </c>
      <c r="C473" s="21">
        <v>6668</v>
      </c>
      <c r="D473" s="21">
        <v>3495</v>
      </c>
      <c r="E473" s="22">
        <f t="shared" si="27"/>
        <v>0.52</v>
      </c>
      <c r="F473" s="42">
        <v>2</v>
      </c>
      <c r="G473" s="42">
        <f t="shared" si="28"/>
        <v>57.224606580829764</v>
      </c>
    </row>
    <row r="474" spans="1:7" ht="15" customHeight="1" x14ac:dyDescent="0.2">
      <c r="A474" s="19"/>
      <c r="B474" s="20" t="s">
        <v>30</v>
      </c>
      <c r="C474" s="21">
        <v>4627</v>
      </c>
      <c r="D474" s="21">
        <v>2365</v>
      </c>
      <c r="E474" s="22">
        <f t="shared" si="27"/>
        <v>0.51</v>
      </c>
      <c r="F474" s="42">
        <v>1</v>
      </c>
      <c r="G474" s="42">
        <f t="shared" si="28"/>
        <v>42.283298097251581</v>
      </c>
    </row>
    <row r="475" spans="1:7" ht="15" customHeight="1" x14ac:dyDescent="0.2">
      <c r="A475" s="19"/>
      <c r="B475" s="20" t="s">
        <v>31</v>
      </c>
      <c r="C475" s="21">
        <v>9350</v>
      </c>
      <c r="D475" s="21">
        <v>4861</v>
      </c>
      <c r="E475" s="22">
        <f t="shared" si="27"/>
        <v>0.52</v>
      </c>
      <c r="F475" s="42">
        <v>0</v>
      </c>
      <c r="G475" s="42">
        <f t="shared" si="28"/>
        <v>0</v>
      </c>
    </row>
    <row r="476" spans="1:7" ht="15" customHeight="1" x14ac:dyDescent="0.2">
      <c r="A476" s="19"/>
      <c r="B476" s="20" t="s">
        <v>32</v>
      </c>
      <c r="C476" s="21">
        <v>3606</v>
      </c>
      <c r="D476" s="21">
        <v>1872</v>
      </c>
      <c r="E476" s="22">
        <f t="shared" si="27"/>
        <v>0.52</v>
      </c>
      <c r="F476" s="42">
        <v>1</v>
      </c>
      <c r="G476" s="42">
        <f t="shared" si="28"/>
        <v>53.418803418803421</v>
      </c>
    </row>
    <row r="477" spans="1:7" ht="15" customHeight="1" x14ac:dyDescent="0.2">
      <c r="A477" s="19"/>
      <c r="B477" s="20" t="s">
        <v>33</v>
      </c>
      <c r="C477" s="21">
        <v>975</v>
      </c>
      <c r="D477" s="21">
        <v>467</v>
      </c>
      <c r="E477" s="22">
        <f t="shared" si="27"/>
        <v>0.48</v>
      </c>
      <c r="F477" s="42">
        <v>0</v>
      </c>
      <c r="G477" s="42">
        <f t="shared" si="28"/>
        <v>0</v>
      </c>
    </row>
    <row r="478" spans="1:7" ht="15" customHeight="1" x14ac:dyDescent="0.2">
      <c r="A478" s="19"/>
      <c r="B478" s="20" t="s">
        <v>34</v>
      </c>
      <c r="C478" s="21">
        <v>526</v>
      </c>
      <c r="D478" s="21">
        <v>272</v>
      </c>
      <c r="E478" s="22">
        <f t="shared" si="27"/>
        <v>0.52</v>
      </c>
      <c r="F478" s="42">
        <v>0</v>
      </c>
      <c r="G478" s="42">
        <f t="shared" si="28"/>
        <v>0</v>
      </c>
    </row>
    <row r="479" spans="1:7" ht="15" customHeight="1" x14ac:dyDescent="0.2">
      <c r="A479" s="19"/>
      <c r="B479" s="20" t="s">
        <v>35</v>
      </c>
      <c r="C479" s="21">
        <v>3759</v>
      </c>
      <c r="D479" s="21">
        <v>1968</v>
      </c>
      <c r="E479" s="22">
        <f t="shared" si="27"/>
        <v>0.52</v>
      </c>
      <c r="F479" s="42">
        <v>0</v>
      </c>
      <c r="G479" s="42">
        <f t="shared" si="28"/>
        <v>0</v>
      </c>
    </row>
    <row r="480" spans="1:7" ht="15" customHeight="1" x14ac:dyDescent="0.2">
      <c r="A480" s="19"/>
      <c r="B480" s="20" t="s">
        <v>36</v>
      </c>
      <c r="C480" s="21">
        <v>3488</v>
      </c>
      <c r="D480" s="21">
        <v>1803</v>
      </c>
      <c r="E480" s="22">
        <f t="shared" si="27"/>
        <v>0.52</v>
      </c>
      <c r="F480" s="42">
        <v>1</v>
      </c>
      <c r="G480" s="42">
        <f t="shared" si="28"/>
        <v>55.463117027176935</v>
      </c>
    </row>
    <row r="481" spans="1:7" ht="15" customHeight="1" x14ac:dyDescent="0.2">
      <c r="A481" s="19"/>
      <c r="B481" s="20" t="s">
        <v>37</v>
      </c>
      <c r="C481" s="21">
        <v>749</v>
      </c>
      <c r="D481" s="21">
        <v>377</v>
      </c>
      <c r="E481" s="22">
        <f t="shared" si="27"/>
        <v>0.5</v>
      </c>
      <c r="F481" s="42">
        <v>0</v>
      </c>
      <c r="G481" s="42">
        <f t="shared" si="28"/>
        <v>0</v>
      </c>
    </row>
    <row r="482" spans="1:7" ht="15" customHeight="1" x14ac:dyDescent="0.2">
      <c r="A482" s="19"/>
      <c r="B482" s="20" t="s">
        <v>38</v>
      </c>
      <c r="C482" s="21">
        <v>6341</v>
      </c>
      <c r="D482" s="21">
        <v>3303</v>
      </c>
      <c r="E482" s="22">
        <f t="shared" si="27"/>
        <v>0.52</v>
      </c>
      <c r="F482" s="42">
        <v>1</v>
      </c>
      <c r="G482" s="42">
        <f t="shared" si="28"/>
        <v>30.275507114744173</v>
      </c>
    </row>
    <row r="483" spans="1:7" ht="15" customHeight="1" x14ac:dyDescent="0.2">
      <c r="A483" s="19"/>
      <c r="B483" s="20" t="s">
        <v>39</v>
      </c>
      <c r="C483" s="21">
        <v>6830</v>
      </c>
      <c r="D483" s="21">
        <v>3414</v>
      </c>
      <c r="E483" s="22">
        <f t="shared" si="27"/>
        <v>0.5</v>
      </c>
      <c r="F483" s="42">
        <v>1</v>
      </c>
      <c r="G483" s="42">
        <f t="shared" si="28"/>
        <v>29.291154071470416</v>
      </c>
    </row>
    <row r="484" spans="1:7" ht="15" customHeight="1" x14ac:dyDescent="0.2">
      <c r="A484" s="19"/>
      <c r="B484" s="20" t="s">
        <v>40</v>
      </c>
      <c r="C484" s="21">
        <v>12672</v>
      </c>
      <c r="D484" s="21">
        <v>6579</v>
      </c>
      <c r="E484" s="22">
        <f t="shared" si="27"/>
        <v>0.52</v>
      </c>
      <c r="F484" s="42">
        <v>3</v>
      </c>
      <c r="G484" s="42">
        <f t="shared" si="28"/>
        <v>45.599635202918378</v>
      </c>
    </row>
    <row r="485" spans="1:7" ht="15" customHeight="1" x14ac:dyDescent="0.2">
      <c r="A485" s="19"/>
      <c r="B485" s="20" t="s">
        <v>41</v>
      </c>
      <c r="C485" s="21">
        <v>3836</v>
      </c>
      <c r="D485" s="21">
        <v>2124</v>
      </c>
      <c r="E485" s="22">
        <f t="shared" si="27"/>
        <v>0.55000000000000004</v>
      </c>
      <c r="F485" s="42">
        <v>0</v>
      </c>
      <c r="G485" s="42">
        <f t="shared" si="28"/>
        <v>0</v>
      </c>
    </row>
    <row r="486" spans="1:7" ht="15" customHeight="1" x14ac:dyDescent="0.2">
      <c r="A486" s="19"/>
      <c r="B486" s="14" t="s">
        <v>42</v>
      </c>
      <c r="C486" s="25">
        <v>22331</v>
      </c>
      <c r="D486" s="25">
        <v>11137</v>
      </c>
      <c r="E486" s="16">
        <f t="shared" si="27"/>
        <v>0.5</v>
      </c>
      <c r="F486" s="41">
        <v>1</v>
      </c>
      <c r="G486" s="41">
        <f t="shared" si="28"/>
        <v>8.9790787465206066</v>
      </c>
    </row>
    <row r="487" spans="1:7" ht="15" customHeight="1" x14ac:dyDescent="0.2">
      <c r="A487" s="19"/>
      <c r="B487" s="20" t="s">
        <v>43</v>
      </c>
      <c r="C487" s="21">
        <v>3851</v>
      </c>
      <c r="D487" s="21">
        <v>2035</v>
      </c>
      <c r="E487" s="22">
        <f t="shared" si="27"/>
        <v>0.53</v>
      </c>
      <c r="F487" s="42">
        <v>0</v>
      </c>
      <c r="G487" s="42">
        <f t="shared" si="28"/>
        <v>0</v>
      </c>
    </row>
    <row r="488" spans="1:7" ht="15" customHeight="1" x14ac:dyDescent="0.2">
      <c r="A488" s="19"/>
      <c r="B488" s="20" t="s">
        <v>44</v>
      </c>
      <c r="C488" s="21">
        <v>1187</v>
      </c>
      <c r="D488" s="21">
        <v>634</v>
      </c>
      <c r="E488" s="22">
        <f t="shared" si="27"/>
        <v>0.53</v>
      </c>
      <c r="F488" s="42">
        <v>0</v>
      </c>
      <c r="G488" s="42">
        <f t="shared" si="28"/>
        <v>0</v>
      </c>
    </row>
    <row r="489" spans="1:7" ht="15" customHeight="1" x14ac:dyDescent="0.2">
      <c r="A489" s="19"/>
      <c r="B489" s="20" t="s">
        <v>45</v>
      </c>
      <c r="C489" s="21">
        <v>9871</v>
      </c>
      <c r="D489" s="21">
        <v>5230</v>
      </c>
      <c r="E489" s="22">
        <f t="shared" si="27"/>
        <v>0.53</v>
      </c>
      <c r="F489" s="42">
        <v>1</v>
      </c>
      <c r="G489" s="42">
        <f t="shared" si="28"/>
        <v>19.120458891013385</v>
      </c>
    </row>
    <row r="490" spans="1:7" ht="15" customHeight="1" x14ac:dyDescent="0.2">
      <c r="A490" s="19"/>
      <c r="B490" s="20" t="s">
        <v>46</v>
      </c>
      <c r="C490" s="21">
        <v>6476</v>
      </c>
      <c r="D490" s="21">
        <v>3286</v>
      </c>
      <c r="E490" s="22">
        <f t="shared" si="27"/>
        <v>0.51</v>
      </c>
      <c r="F490" s="42">
        <v>0</v>
      </c>
      <c r="G490" s="42">
        <f t="shared" si="28"/>
        <v>0</v>
      </c>
    </row>
    <row r="491" spans="1:7" ht="15" customHeight="1" x14ac:dyDescent="0.2">
      <c r="A491" s="19"/>
      <c r="B491" s="20" t="s">
        <v>47</v>
      </c>
      <c r="C491" s="21">
        <v>1570</v>
      </c>
      <c r="D491" s="21">
        <v>844</v>
      </c>
      <c r="E491" s="22">
        <f t="shared" si="27"/>
        <v>0.54</v>
      </c>
      <c r="F491" s="42">
        <v>1</v>
      </c>
      <c r="G491" s="42">
        <f t="shared" si="28"/>
        <v>118.48341232227489</v>
      </c>
    </row>
    <row r="492" spans="1:7" ht="15" customHeight="1" x14ac:dyDescent="0.2">
      <c r="A492" s="19"/>
      <c r="B492" s="20" t="s">
        <v>48</v>
      </c>
      <c r="C492" s="21">
        <v>4647</v>
      </c>
      <c r="D492" s="21">
        <v>2442</v>
      </c>
      <c r="E492" s="22">
        <f t="shared" si="27"/>
        <v>0.53</v>
      </c>
      <c r="F492" s="42">
        <v>0</v>
      </c>
      <c r="G492" s="42">
        <f t="shared" si="28"/>
        <v>0</v>
      </c>
    </row>
    <row r="493" spans="1:7" ht="15" customHeight="1" x14ac:dyDescent="0.2">
      <c r="A493" s="26"/>
      <c r="B493" s="27" t="s">
        <v>49</v>
      </c>
      <c r="C493" s="28">
        <f t="shared" ref="C493:D493" si="29">SUM(C456:C492)</f>
        <v>208943</v>
      </c>
      <c r="D493" s="28">
        <f t="shared" si="29"/>
        <v>108706</v>
      </c>
      <c r="E493" s="22">
        <f>D493/C493</f>
        <v>0.52026629272098135</v>
      </c>
      <c r="F493" s="42">
        <f>SUM(F456:F492)</f>
        <v>20</v>
      </c>
      <c r="G493" s="29">
        <f t="shared" si="28"/>
        <v>18.398248486744063</v>
      </c>
    </row>
    <row r="494" spans="1:7" ht="15" customHeight="1" thickBot="1" x14ac:dyDescent="0.25">
      <c r="A494" s="4"/>
      <c r="B494" s="4"/>
      <c r="C494" s="4"/>
      <c r="D494" s="4"/>
      <c r="E494" s="4"/>
      <c r="F494" s="4"/>
      <c r="G494" s="4"/>
    </row>
    <row r="495" spans="1:7" ht="15" customHeight="1" x14ac:dyDescent="0.2">
      <c r="A495" s="30" t="s">
        <v>74</v>
      </c>
      <c r="B495" s="31"/>
      <c r="C495" s="31"/>
      <c r="D495" s="31"/>
      <c r="E495" s="31"/>
      <c r="F495" s="31"/>
      <c r="G495" s="32"/>
    </row>
    <row r="496" spans="1:7" ht="15" customHeight="1" x14ac:dyDescent="0.2">
      <c r="A496" s="34"/>
      <c r="B496" s="35"/>
      <c r="C496" s="35"/>
      <c r="D496" s="35"/>
      <c r="E496" s="35"/>
      <c r="F496" s="35"/>
      <c r="G496" s="36"/>
    </row>
    <row r="497" spans="1:15" ht="15" customHeight="1" x14ac:dyDescent="0.2">
      <c r="A497" s="34"/>
      <c r="B497" s="35"/>
      <c r="C497" s="35"/>
      <c r="D497" s="35"/>
      <c r="E497" s="35"/>
      <c r="F497" s="35"/>
      <c r="G497" s="36"/>
    </row>
    <row r="498" spans="1:15" ht="15" customHeight="1" x14ac:dyDescent="0.2">
      <c r="A498" s="34"/>
      <c r="B498" s="35"/>
      <c r="C498" s="35"/>
      <c r="D498" s="35"/>
      <c r="E498" s="35"/>
      <c r="F498" s="35"/>
      <c r="G498" s="36"/>
    </row>
    <row r="499" spans="1:15" ht="15" customHeight="1" x14ac:dyDescent="0.2">
      <c r="A499" s="34"/>
      <c r="B499" s="35"/>
      <c r="C499" s="35"/>
      <c r="D499" s="35"/>
      <c r="E499" s="35"/>
      <c r="F499" s="35"/>
      <c r="G499" s="36"/>
    </row>
    <row r="500" spans="1:15" ht="15" customHeight="1" thickBot="1" x14ac:dyDescent="0.25">
      <c r="A500" s="37"/>
      <c r="B500" s="38"/>
      <c r="C500" s="38"/>
      <c r="D500" s="38"/>
      <c r="E500" s="38"/>
      <c r="F500" s="38"/>
      <c r="G500" s="39"/>
    </row>
    <row r="504" spans="1:15" ht="48.75" customHeight="1" x14ac:dyDescent="0.25">
      <c r="A504" s="1" t="s">
        <v>75</v>
      </c>
      <c r="B504" s="2"/>
      <c r="C504" s="2"/>
      <c r="D504" s="2"/>
      <c r="E504" s="2"/>
      <c r="F504" s="2"/>
      <c r="G504" s="3"/>
      <c r="I504" s="1" t="s">
        <v>75</v>
      </c>
      <c r="J504" s="2"/>
      <c r="K504" s="2"/>
      <c r="L504" s="2"/>
      <c r="M504" s="2"/>
      <c r="N504" s="2"/>
      <c r="O504" s="3"/>
    </row>
    <row r="505" spans="1:15" ht="63" customHeight="1" x14ac:dyDescent="0.2">
      <c r="A505" s="5" t="s">
        <v>1</v>
      </c>
      <c r="B505" s="6"/>
      <c r="C505" s="7" t="s">
        <v>2</v>
      </c>
      <c r="D505" s="8"/>
      <c r="E505" s="6"/>
      <c r="F505" s="9" t="s">
        <v>3</v>
      </c>
      <c r="G505" s="10" t="s">
        <v>4</v>
      </c>
      <c r="I505" s="5" t="s">
        <v>1</v>
      </c>
      <c r="J505" s="6"/>
      <c r="K505" s="7" t="s">
        <v>2</v>
      </c>
      <c r="L505" s="8"/>
      <c r="M505" s="6"/>
      <c r="N505" s="9" t="s">
        <v>3</v>
      </c>
      <c r="O505" s="10" t="s">
        <v>4</v>
      </c>
    </row>
    <row r="506" spans="1:15" ht="71.25" x14ac:dyDescent="0.2">
      <c r="A506" s="11" t="s">
        <v>5</v>
      </c>
      <c r="B506" s="11" t="s">
        <v>6</v>
      </c>
      <c r="C506" s="12" t="s">
        <v>66</v>
      </c>
      <c r="D506" s="12" t="s">
        <v>8</v>
      </c>
      <c r="E506" s="12" t="s">
        <v>9</v>
      </c>
      <c r="F506" s="12" t="s">
        <v>76</v>
      </c>
      <c r="G506" s="12" t="s">
        <v>11</v>
      </c>
      <c r="I506" s="11" t="s">
        <v>5</v>
      </c>
      <c r="J506" s="11" t="s">
        <v>6</v>
      </c>
      <c r="K506" s="12" t="s">
        <v>66</v>
      </c>
      <c r="L506" s="12" t="s">
        <v>8</v>
      </c>
      <c r="M506" s="12" t="s">
        <v>9</v>
      </c>
      <c r="N506" s="12" t="s">
        <v>76</v>
      </c>
      <c r="O506" s="12" t="s">
        <v>11</v>
      </c>
    </row>
    <row r="507" spans="1:15" ht="15" customHeight="1" x14ac:dyDescent="0.2">
      <c r="A507" s="13" t="s">
        <v>12</v>
      </c>
      <c r="B507" s="14" t="s">
        <v>12</v>
      </c>
      <c r="C507" s="15">
        <v>37955</v>
      </c>
      <c r="D507" s="15">
        <v>20119</v>
      </c>
      <c r="E507" s="16">
        <f t="shared" ref="E507:E543" si="30">ROUND(D507/C507,2)</f>
        <v>0.53</v>
      </c>
      <c r="F507" s="41">
        <v>5</v>
      </c>
      <c r="G507" s="41">
        <f>F507/D507*100000</f>
        <v>24.85212982752622</v>
      </c>
      <c r="I507" s="13" t="s">
        <v>12</v>
      </c>
      <c r="J507" s="14" t="s">
        <v>12</v>
      </c>
      <c r="K507" s="15">
        <v>37955</v>
      </c>
      <c r="L507" s="15">
        <v>20119</v>
      </c>
      <c r="M507" s="16">
        <f t="shared" ref="M507:M543" si="31">ROUND(L507/K507,2)</f>
        <v>0.53</v>
      </c>
      <c r="N507" s="41">
        <v>5</v>
      </c>
      <c r="O507" s="41">
        <f>N507/L507*100000</f>
        <v>24.85212982752622</v>
      </c>
    </row>
    <row r="508" spans="1:15" ht="15" customHeight="1" x14ac:dyDescent="0.2">
      <c r="A508" s="19"/>
      <c r="B508" s="20" t="s">
        <v>13</v>
      </c>
      <c r="C508" s="21">
        <v>3162</v>
      </c>
      <c r="D508" s="21">
        <v>1605</v>
      </c>
      <c r="E508" s="22">
        <f t="shared" si="30"/>
        <v>0.51</v>
      </c>
      <c r="F508" s="42">
        <v>0</v>
      </c>
      <c r="G508" s="42">
        <f t="shared" ref="G508:G544" si="32">F508/D508*100000</f>
        <v>0</v>
      </c>
      <c r="I508" s="19"/>
      <c r="J508" s="20" t="s">
        <v>13</v>
      </c>
      <c r="K508" s="21">
        <v>3162</v>
      </c>
      <c r="L508" s="21">
        <v>1605</v>
      </c>
      <c r="M508" s="22">
        <f t="shared" si="31"/>
        <v>0.51</v>
      </c>
      <c r="N508" s="42">
        <v>0</v>
      </c>
      <c r="O508" s="42">
        <f t="shared" ref="O508:O544" si="33">N508/L508*100000</f>
        <v>0</v>
      </c>
    </row>
    <row r="509" spans="1:15" ht="15" customHeight="1" x14ac:dyDescent="0.2">
      <c r="A509" s="19"/>
      <c r="B509" s="20" t="s">
        <v>14</v>
      </c>
      <c r="C509" s="21">
        <v>2207</v>
      </c>
      <c r="D509" s="21">
        <v>1154</v>
      </c>
      <c r="E509" s="22">
        <f t="shared" si="30"/>
        <v>0.52</v>
      </c>
      <c r="F509" s="42">
        <v>0</v>
      </c>
      <c r="G509" s="42">
        <f t="shared" si="32"/>
        <v>0</v>
      </c>
      <c r="I509" s="19"/>
      <c r="J509" s="20" t="s">
        <v>14</v>
      </c>
      <c r="K509" s="21">
        <v>2207</v>
      </c>
      <c r="L509" s="21">
        <v>1154</v>
      </c>
      <c r="M509" s="22">
        <f t="shared" si="31"/>
        <v>0.52</v>
      </c>
      <c r="N509" s="42">
        <v>0</v>
      </c>
      <c r="O509" s="42">
        <f t="shared" si="33"/>
        <v>0</v>
      </c>
    </row>
    <row r="510" spans="1:15" ht="15" customHeight="1" x14ac:dyDescent="0.2">
      <c r="A510" s="19"/>
      <c r="B510" s="20" t="s">
        <v>15</v>
      </c>
      <c r="C510" s="21">
        <v>1885</v>
      </c>
      <c r="D510" s="21">
        <v>999</v>
      </c>
      <c r="E510" s="22">
        <f t="shared" si="30"/>
        <v>0.53</v>
      </c>
      <c r="F510" s="42">
        <v>0</v>
      </c>
      <c r="G510" s="42">
        <f t="shared" si="32"/>
        <v>0</v>
      </c>
      <c r="I510" s="19"/>
      <c r="J510" s="20" t="s">
        <v>15</v>
      </c>
      <c r="K510" s="21">
        <v>1885</v>
      </c>
      <c r="L510" s="21">
        <v>999</v>
      </c>
      <c r="M510" s="22">
        <f t="shared" si="31"/>
        <v>0.53</v>
      </c>
      <c r="N510" s="42">
        <v>0</v>
      </c>
      <c r="O510" s="42">
        <f t="shared" si="33"/>
        <v>0</v>
      </c>
    </row>
    <row r="511" spans="1:15" ht="15" customHeight="1" x14ac:dyDescent="0.2">
      <c r="A511" s="19"/>
      <c r="B511" s="20" t="s">
        <v>16</v>
      </c>
      <c r="C511" s="21">
        <v>7704</v>
      </c>
      <c r="D511" s="21">
        <v>3944</v>
      </c>
      <c r="E511" s="22">
        <f t="shared" si="30"/>
        <v>0.51</v>
      </c>
      <c r="F511" s="42">
        <v>0</v>
      </c>
      <c r="G511" s="42">
        <f t="shared" si="32"/>
        <v>0</v>
      </c>
      <c r="I511" s="19"/>
      <c r="J511" s="20" t="s">
        <v>16</v>
      </c>
      <c r="K511" s="21">
        <v>7704</v>
      </c>
      <c r="L511" s="21">
        <v>3944</v>
      </c>
      <c r="M511" s="22">
        <f t="shared" si="31"/>
        <v>0.51</v>
      </c>
      <c r="N511" s="42">
        <v>0</v>
      </c>
      <c r="O511" s="42">
        <f t="shared" si="33"/>
        <v>0</v>
      </c>
    </row>
    <row r="512" spans="1:15" ht="15" customHeight="1" x14ac:dyDescent="0.2">
      <c r="A512" s="19"/>
      <c r="B512" s="20" t="s">
        <v>17</v>
      </c>
      <c r="C512" s="21">
        <v>976</v>
      </c>
      <c r="D512" s="21">
        <v>510</v>
      </c>
      <c r="E512" s="22">
        <f t="shared" si="30"/>
        <v>0.52</v>
      </c>
      <c r="F512" s="42">
        <v>0</v>
      </c>
      <c r="G512" s="42">
        <f t="shared" si="32"/>
        <v>0</v>
      </c>
      <c r="I512" s="19"/>
      <c r="J512" s="20" t="s">
        <v>17</v>
      </c>
      <c r="K512" s="21">
        <v>976</v>
      </c>
      <c r="L512" s="21">
        <v>510</v>
      </c>
      <c r="M512" s="22">
        <f t="shared" si="31"/>
        <v>0.52</v>
      </c>
      <c r="N512" s="42">
        <v>0</v>
      </c>
      <c r="O512" s="42">
        <f t="shared" si="33"/>
        <v>0</v>
      </c>
    </row>
    <row r="513" spans="1:15" ht="15" customHeight="1" x14ac:dyDescent="0.2">
      <c r="A513" s="19"/>
      <c r="B513" s="20" t="s">
        <v>18</v>
      </c>
      <c r="C513" s="21">
        <v>1215</v>
      </c>
      <c r="D513" s="21">
        <v>679</v>
      </c>
      <c r="E513" s="22">
        <f t="shared" si="30"/>
        <v>0.56000000000000005</v>
      </c>
      <c r="F513" s="42">
        <v>0</v>
      </c>
      <c r="G513" s="42">
        <f t="shared" si="32"/>
        <v>0</v>
      </c>
      <c r="I513" s="19"/>
      <c r="J513" s="20" t="s">
        <v>18</v>
      </c>
      <c r="K513" s="21">
        <v>1215</v>
      </c>
      <c r="L513" s="21">
        <v>679</v>
      </c>
      <c r="M513" s="22">
        <f t="shared" si="31"/>
        <v>0.56000000000000005</v>
      </c>
      <c r="N513" s="42">
        <v>0</v>
      </c>
      <c r="O513" s="42">
        <f t="shared" si="33"/>
        <v>0</v>
      </c>
    </row>
    <row r="514" spans="1:15" ht="15" customHeight="1" x14ac:dyDescent="0.2">
      <c r="A514" s="19"/>
      <c r="B514" s="20" t="s">
        <v>19</v>
      </c>
      <c r="C514" s="21">
        <v>5082</v>
      </c>
      <c r="D514" s="21">
        <v>2664</v>
      </c>
      <c r="E514" s="22">
        <f t="shared" si="30"/>
        <v>0.52</v>
      </c>
      <c r="F514" s="42">
        <v>0</v>
      </c>
      <c r="G514" s="42">
        <f t="shared" si="32"/>
        <v>0</v>
      </c>
      <c r="I514" s="19"/>
      <c r="J514" s="20" t="s">
        <v>19</v>
      </c>
      <c r="K514" s="21">
        <v>5082</v>
      </c>
      <c r="L514" s="21">
        <v>2664</v>
      </c>
      <c r="M514" s="22">
        <f t="shared" si="31"/>
        <v>0.52</v>
      </c>
      <c r="N514" s="42">
        <v>0</v>
      </c>
      <c r="O514" s="42">
        <f t="shared" si="33"/>
        <v>0</v>
      </c>
    </row>
    <row r="515" spans="1:15" ht="15" customHeight="1" x14ac:dyDescent="0.2">
      <c r="A515" s="19"/>
      <c r="B515" s="20" t="s">
        <v>20</v>
      </c>
      <c r="C515" s="21">
        <v>1317</v>
      </c>
      <c r="D515" s="21">
        <v>682</v>
      </c>
      <c r="E515" s="22">
        <f t="shared" si="30"/>
        <v>0.52</v>
      </c>
      <c r="F515" s="42">
        <v>0</v>
      </c>
      <c r="G515" s="42">
        <f t="shared" si="32"/>
        <v>0</v>
      </c>
      <c r="I515" s="19"/>
      <c r="J515" s="20" t="s">
        <v>20</v>
      </c>
      <c r="K515" s="21">
        <v>1317</v>
      </c>
      <c r="L515" s="21">
        <v>682</v>
      </c>
      <c r="M515" s="22">
        <f t="shared" si="31"/>
        <v>0.52</v>
      </c>
      <c r="N515" s="42">
        <v>0</v>
      </c>
      <c r="O515" s="42">
        <f t="shared" si="33"/>
        <v>0</v>
      </c>
    </row>
    <row r="516" spans="1:15" ht="15" customHeight="1" x14ac:dyDescent="0.2">
      <c r="A516" s="19"/>
      <c r="B516" s="20" t="s">
        <v>21</v>
      </c>
      <c r="C516" s="21">
        <v>2846</v>
      </c>
      <c r="D516" s="21">
        <v>1464</v>
      </c>
      <c r="E516" s="22">
        <f t="shared" si="30"/>
        <v>0.51</v>
      </c>
      <c r="F516" s="42">
        <v>0</v>
      </c>
      <c r="G516" s="42">
        <f t="shared" si="32"/>
        <v>0</v>
      </c>
      <c r="I516" s="19"/>
      <c r="J516" s="20" t="s">
        <v>21</v>
      </c>
      <c r="K516" s="21">
        <v>2846</v>
      </c>
      <c r="L516" s="21">
        <v>1464</v>
      </c>
      <c r="M516" s="22">
        <f t="shared" si="31"/>
        <v>0.51</v>
      </c>
      <c r="N516" s="42">
        <v>0</v>
      </c>
      <c r="O516" s="42">
        <f t="shared" si="33"/>
        <v>0</v>
      </c>
    </row>
    <row r="517" spans="1:15" ht="15" customHeight="1" x14ac:dyDescent="0.2">
      <c r="A517" s="19"/>
      <c r="B517" s="20" t="s">
        <v>22</v>
      </c>
      <c r="C517" s="21">
        <v>2820</v>
      </c>
      <c r="D517" s="21">
        <v>1457</v>
      </c>
      <c r="E517" s="22">
        <f t="shared" si="30"/>
        <v>0.52</v>
      </c>
      <c r="F517" s="42">
        <v>0</v>
      </c>
      <c r="G517" s="42">
        <f t="shared" si="32"/>
        <v>0</v>
      </c>
      <c r="I517" s="19"/>
      <c r="J517" s="20" t="s">
        <v>22</v>
      </c>
      <c r="K517" s="21">
        <v>2820</v>
      </c>
      <c r="L517" s="21">
        <v>1457</v>
      </c>
      <c r="M517" s="22">
        <f t="shared" si="31"/>
        <v>0.52</v>
      </c>
      <c r="N517" s="42">
        <v>0</v>
      </c>
      <c r="O517" s="42">
        <f t="shared" si="33"/>
        <v>0</v>
      </c>
    </row>
    <row r="518" spans="1:15" ht="15" customHeight="1" x14ac:dyDescent="0.2">
      <c r="A518" s="19"/>
      <c r="B518" s="20" t="s">
        <v>23</v>
      </c>
      <c r="C518" s="21">
        <v>3315</v>
      </c>
      <c r="D518" s="21">
        <v>1686</v>
      </c>
      <c r="E518" s="22">
        <f t="shared" si="30"/>
        <v>0.51</v>
      </c>
      <c r="F518" s="42">
        <v>0</v>
      </c>
      <c r="G518" s="42">
        <f t="shared" si="32"/>
        <v>0</v>
      </c>
      <c r="I518" s="19"/>
      <c r="J518" s="20" t="s">
        <v>23</v>
      </c>
      <c r="K518" s="21">
        <v>3315</v>
      </c>
      <c r="L518" s="21">
        <v>1686</v>
      </c>
      <c r="M518" s="22">
        <f t="shared" si="31"/>
        <v>0.51</v>
      </c>
      <c r="N518" s="42">
        <v>0</v>
      </c>
      <c r="O518" s="42">
        <f t="shared" si="33"/>
        <v>0</v>
      </c>
    </row>
    <row r="519" spans="1:15" ht="15" customHeight="1" x14ac:dyDescent="0.2">
      <c r="A519" s="19"/>
      <c r="B519" s="20" t="s">
        <v>24</v>
      </c>
      <c r="C519" s="21">
        <v>6451</v>
      </c>
      <c r="D519" s="21">
        <v>3438</v>
      </c>
      <c r="E519" s="22">
        <f t="shared" si="30"/>
        <v>0.53</v>
      </c>
      <c r="F519" s="42">
        <v>2</v>
      </c>
      <c r="G519" s="42">
        <f t="shared" si="32"/>
        <v>58.173356602675973</v>
      </c>
      <c r="I519" s="19"/>
      <c r="J519" s="20" t="s">
        <v>24</v>
      </c>
      <c r="K519" s="21">
        <v>6451</v>
      </c>
      <c r="L519" s="21">
        <v>3438</v>
      </c>
      <c r="M519" s="22">
        <f t="shared" si="31"/>
        <v>0.53</v>
      </c>
      <c r="N519" s="42">
        <v>2</v>
      </c>
      <c r="O519" s="42">
        <f t="shared" si="33"/>
        <v>58.173356602675973</v>
      </c>
    </row>
    <row r="520" spans="1:15" ht="15" customHeight="1" x14ac:dyDescent="0.2">
      <c r="A520" s="19"/>
      <c r="B520" s="20" t="s">
        <v>25</v>
      </c>
      <c r="C520" s="21">
        <v>6111</v>
      </c>
      <c r="D520" s="21">
        <v>3327</v>
      </c>
      <c r="E520" s="22">
        <f t="shared" si="30"/>
        <v>0.54</v>
      </c>
      <c r="F520" s="42">
        <v>1</v>
      </c>
      <c r="G520" s="42">
        <f t="shared" si="32"/>
        <v>30.057108506161704</v>
      </c>
      <c r="I520" s="19"/>
      <c r="J520" s="20" t="s">
        <v>25</v>
      </c>
      <c r="K520" s="21">
        <v>6111</v>
      </c>
      <c r="L520" s="21">
        <v>3327</v>
      </c>
      <c r="M520" s="22">
        <f t="shared" si="31"/>
        <v>0.54</v>
      </c>
      <c r="N520" s="42">
        <v>1</v>
      </c>
      <c r="O520" s="42">
        <f t="shared" si="33"/>
        <v>30.057108506161704</v>
      </c>
    </row>
    <row r="521" spans="1:15" ht="15" customHeight="1" x14ac:dyDescent="0.2">
      <c r="A521" s="19"/>
      <c r="B521" s="20" t="s">
        <v>26</v>
      </c>
      <c r="C521" s="21">
        <v>6105</v>
      </c>
      <c r="D521" s="21">
        <v>3159</v>
      </c>
      <c r="E521" s="22">
        <f t="shared" si="30"/>
        <v>0.52</v>
      </c>
      <c r="F521" s="42">
        <v>0</v>
      </c>
      <c r="G521" s="42">
        <f t="shared" si="32"/>
        <v>0</v>
      </c>
      <c r="I521" s="19"/>
      <c r="J521" s="20" t="s">
        <v>26</v>
      </c>
      <c r="K521" s="21">
        <v>6105</v>
      </c>
      <c r="L521" s="21">
        <v>3159</v>
      </c>
      <c r="M521" s="22">
        <f t="shared" si="31"/>
        <v>0.52</v>
      </c>
      <c r="N521" s="42">
        <v>0</v>
      </c>
      <c r="O521" s="42">
        <f t="shared" si="33"/>
        <v>0</v>
      </c>
    </row>
    <row r="522" spans="1:15" ht="15" customHeight="1" x14ac:dyDescent="0.2">
      <c r="A522" s="19"/>
      <c r="B522" s="20" t="s">
        <v>27</v>
      </c>
      <c r="C522" s="21">
        <v>5782</v>
      </c>
      <c r="D522" s="21">
        <v>2985</v>
      </c>
      <c r="E522" s="22">
        <f t="shared" si="30"/>
        <v>0.52</v>
      </c>
      <c r="F522" s="42">
        <v>1</v>
      </c>
      <c r="G522" s="42">
        <f t="shared" si="32"/>
        <v>33.500837520938028</v>
      </c>
      <c r="I522" s="19"/>
      <c r="J522" s="20" t="s">
        <v>27</v>
      </c>
      <c r="K522" s="21">
        <v>5782</v>
      </c>
      <c r="L522" s="21">
        <v>2985</v>
      </c>
      <c r="M522" s="22">
        <f t="shared" si="31"/>
        <v>0.52</v>
      </c>
      <c r="N522" s="42">
        <v>1</v>
      </c>
      <c r="O522" s="42">
        <f t="shared" si="33"/>
        <v>33.500837520938028</v>
      </c>
    </row>
    <row r="523" spans="1:15" ht="15" customHeight="1" x14ac:dyDescent="0.2">
      <c r="A523" s="19"/>
      <c r="B523" s="20" t="s">
        <v>28</v>
      </c>
      <c r="C523" s="21">
        <v>650</v>
      </c>
      <c r="D523" s="21">
        <v>326</v>
      </c>
      <c r="E523" s="22">
        <f t="shared" si="30"/>
        <v>0.5</v>
      </c>
      <c r="F523" s="42">
        <v>0</v>
      </c>
      <c r="G523" s="42">
        <f t="shared" si="32"/>
        <v>0</v>
      </c>
      <c r="I523" s="19"/>
      <c r="J523" s="20" t="s">
        <v>28</v>
      </c>
      <c r="K523" s="21">
        <v>650</v>
      </c>
      <c r="L523" s="21">
        <v>326</v>
      </c>
      <c r="M523" s="22">
        <f t="shared" si="31"/>
        <v>0.5</v>
      </c>
      <c r="N523" s="42">
        <v>0</v>
      </c>
      <c r="O523" s="42">
        <f t="shared" si="33"/>
        <v>0</v>
      </c>
    </row>
    <row r="524" spans="1:15" ht="15" customHeight="1" x14ac:dyDescent="0.2">
      <c r="A524" s="19"/>
      <c r="B524" s="20" t="s">
        <v>29</v>
      </c>
      <c r="C524" s="21">
        <v>6668</v>
      </c>
      <c r="D524" s="21">
        <v>3495</v>
      </c>
      <c r="E524" s="22">
        <f t="shared" si="30"/>
        <v>0.52</v>
      </c>
      <c r="F524" s="42">
        <v>0</v>
      </c>
      <c r="G524" s="42">
        <f t="shared" si="32"/>
        <v>0</v>
      </c>
      <c r="I524" s="19"/>
      <c r="J524" s="20" t="s">
        <v>29</v>
      </c>
      <c r="K524" s="21">
        <v>6668</v>
      </c>
      <c r="L524" s="21">
        <v>3495</v>
      </c>
      <c r="M524" s="22">
        <f t="shared" si="31"/>
        <v>0.52</v>
      </c>
      <c r="N524" s="42">
        <v>0</v>
      </c>
      <c r="O524" s="42">
        <f t="shared" si="33"/>
        <v>0</v>
      </c>
    </row>
    <row r="525" spans="1:15" ht="15" customHeight="1" x14ac:dyDescent="0.2">
      <c r="A525" s="19"/>
      <c r="B525" s="20" t="s">
        <v>30</v>
      </c>
      <c r="C525" s="21">
        <v>4627</v>
      </c>
      <c r="D525" s="21">
        <v>2365</v>
      </c>
      <c r="E525" s="22">
        <f t="shared" si="30"/>
        <v>0.51</v>
      </c>
      <c r="F525" s="42">
        <v>0</v>
      </c>
      <c r="G525" s="42">
        <f t="shared" si="32"/>
        <v>0</v>
      </c>
      <c r="I525" s="19"/>
      <c r="J525" s="20" t="s">
        <v>30</v>
      </c>
      <c r="K525" s="21">
        <v>4627</v>
      </c>
      <c r="L525" s="21">
        <v>2365</v>
      </c>
      <c r="M525" s="22">
        <f t="shared" si="31"/>
        <v>0.51</v>
      </c>
      <c r="N525" s="42">
        <v>0</v>
      </c>
      <c r="O525" s="42">
        <f t="shared" si="33"/>
        <v>0</v>
      </c>
    </row>
    <row r="526" spans="1:15" ht="15" customHeight="1" x14ac:dyDescent="0.2">
      <c r="A526" s="19"/>
      <c r="B526" s="20" t="s">
        <v>31</v>
      </c>
      <c r="C526" s="21">
        <v>9350</v>
      </c>
      <c r="D526" s="21">
        <v>4861</v>
      </c>
      <c r="E526" s="22">
        <f t="shared" si="30"/>
        <v>0.52</v>
      </c>
      <c r="F526" s="42">
        <v>0</v>
      </c>
      <c r="G526" s="42">
        <f t="shared" si="32"/>
        <v>0</v>
      </c>
      <c r="I526" s="19"/>
      <c r="J526" s="20" t="s">
        <v>31</v>
      </c>
      <c r="K526" s="21">
        <v>9350</v>
      </c>
      <c r="L526" s="21">
        <v>4861</v>
      </c>
      <c r="M526" s="22">
        <f t="shared" si="31"/>
        <v>0.52</v>
      </c>
      <c r="N526" s="42">
        <v>0</v>
      </c>
      <c r="O526" s="42">
        <f t="shared" si="33"/>
        <v>0</v>
      </c>
    </row>
    <row r="527" spans="1:15" ht="15" customHeight="1" x14ac:dyDescent="0.2">
      <c r="A527" s="19"/>
      <c r="B527" s="20" t="s">
        <v>32</v>
      </c>
      <c r="C527" s="21">
        <v>3606</v>
      </c>
      <c r="D527" s="21">
        <v>1872</v>
      </c>
      <c r="E527" s="22">
        <f t="shared" si="30"/>
        <v>0.52</v>
      </c>
      <c r="F527" s="42">
        <v>0</v>
      </c>
      <c r="G527" s="42">
        <f t="shared" si="32"/>
        <v>0</v>
      </c>
      <c r="I527" s="19"/>
      <c r="J527" s="20" t="s">
        <v>32</v>
      </c>
      <c r="K527" s="21">
        <v>3606</v>
      </c>
      <c r="L527" s="21">
        <v>1872</v>
      </c>
      <c r="M527" s="22">
        <f t="shared" si="31"/>
        <v>0.52</v>
      </c>
      <c r="N527" s="42">
        <v>0</v>
      </c>
      <c r="O527" s="42">
        <f t="shared" si="33"/>
        <v>0</v>
      </c>
    </row>
    <row r="528" spans="1:15" ht="15" customHeight="1" x14ac:dyDescent="0.2">
      <c r="A528" s="19"/>
      <c r="B528" s="20" t="s">
        <v>33</v>
      </c>
      <c r="C528" s="21">
        <v>975</v>
      </c>
      <c r="D528" s="21">
        <v>467</v>
      </c>
      <c r="E528" s="22">
        <f t="shared" si="30"/>
        <v>0.48</v>
      </c>
      <c r="F528" s="42">
        <v>0</v>
      </c>
      <c r="G528" s="42">
        <f t="shared" si="32"/>
        <v>0</v>
      </c>
      <c r="I528" s="19"/>
      <c r="J528" s="20" t="s">
        <v>33</v>
      </c>
      <c r="K528" s="21">
        <v>975</v>
      </c>
      <c r="L528" s="21">
        <v>467</v>
      </c>
      <c r="M528" s="22">
        <f t="shared" si="31"/>
        <v>0.48</v>
      </c>
      <c r="N528" s="42">
        <v>0</v>
      </c>
      <c r="O528" s="42">
        <f t="shared" si="33"/>
        <v>0</v>
      </c>
    </row>
    <row r="529" spans="1:15" ht="15" customHeight="1" x14ac:dyDescent="0.2">
      <c r="A529" s="19"/>
      <c r="B529" s="20" t="s">
        <v>34</v>
      </c>
      <c r="C529" s="21">
        <v>526</v>
      </c>
      <c r="D529" s="21">
        <v>272</v>
      </c>
      <c r="E529" s="22">
        <f t="shared" si="30"/>
        <v>0.52</v>
      </c>
      <c r="F529" s="42">
        <v>0</v>
      </c>
      <c r="G529" s="42">
        <f t="shared" si="32"/>
        <v>0</v>
      </c>
      <c r="I529" s="19"/>
      <c r="J529" s="20" t="s">
        <v>34</v>
      </c>
      <c r="K529" s="21">
        <v>526</v>
      </c>
      <c r="L529" s="21">
        <v>272</v>
      </c>
      <c r="M529" s="22">
        <f t="shared" si="31"/>
        <v>0.52</v>
      </c>
      <c r="N529" s="42">
        <v>0</v>
      </c>
      <c r="O529" s="42">
        <f t="shared" si="33"/>
        <v>0</v>
      </c>
    </row>
    <row r="530" spans="1:15" ht="15" customHeight="1" x14ac:dyDescent="0.2">
      <c r="A530" s="19"/>
      <c r="B530" s="20" t="s">
        <v>35</v>
      </c>
      <c r="C530" s="21">
        <v>3759</v>
      </c>
      <c r="D530" s="21">
        <v>1968</v>
      </c>
      <c r="E530" s="22">
        <f t="shared" si="30"/>
        <v>0.52</v>
      </c>
      <c r="F530" s="42">
        <v>0</v>
      </c>
      <c r="G530" s="42">
        <f t="shared" si="32"/>
        <v>0</v>
      </c>
      <c r="I530" s="19"/>
      <c r="J530" s="20" t="s">
        <v>35</v>
      </c>
      <c r="K530" s="21">
        <v>3759</v>
      </c>
      <c r="L530" s="21">
        <v>1968</v>
      </c>
      <c r="M530" s="22">
        <f t="shared" si="31"/>
        <v>0.52</v>
      </c>
      <c r="N530" s="42">
        <v>0</v>
      </c>
      <c r="O530" s="42">
        <f t="shared" si="33"/>
        <v>0</v>
      </c>
    </row>
    <row r="531" spans="1:15" ht="15" customHeight="1" x14ac:dyDescent="0.2">
      <c r="A531" s="19"/>
      <c r="B531" s="20" t="s">
        <v>36</v>
      </c>
      <c r="C531" s="21">
        <v>3488</v>
      </c>
      <c r="D531" s="21">
        <v>1803</v>
      </c>
      <c r="E531" s="22">
        <f t="shared" si="30"/>
        <v>0.52</v>
      </c>
      <c r="F531" s="42">
        <v>0</v>
      </c>
      <c r="G531" s="42">
        <f t="shared" si="32"/>
        <v>0</v>
      </c>
      <c r="I531" s="19"/>
      <c r="J531" s="20" t="s">
        <v>36</v>
      </c>
      <c r="K531" s="21">
        <v>3488</v>
      </c>
      <c r="L531" s="21">
        <v>1803</v>
      </c>
      <c r="M531" s="22">
        <f t="shared" si="31"/>
        <v>0.52</v>
      </c>
      <c r="N531" s="42">
        <v>0</v>
      </c>
      <c r="O531" s="42">
        <f t="shared" si="33"/>
        <v>0</v>
      </c>
    </row>
    <row r="532" spans="1:15" ht="15" customHeight="1" x14ac:dyDescent="0.2">
      <c r="A532" s="19"/>
      <c r="B532" s="20" t="s">
        <v>37</v>
      </c>
      <c r="C532" s="21">
        <v>749</v>
      </c>
      <c r="D532" s="21">
        <v>377</v>
      </c>
      <c r="E532" s="22">
        <f t="shared" si="30"/>
        <v>0.5</v>
      </c>
      <c r="F532" s="42">
        <v>0</v>
      </c>
      <c r="G532" s="42">
        <f t="shared" si="32"/>
        <v>0</v>
      </c>
      <c r="I532" s="19"/>
      <c r="J532" s="20" t="s">
        <v>37</v>
      </c>
      <c r="K532" s="21">
        <v>749</v>
      </c>
      <c r="L532" s="21">
        <v>377</v>
      </c>
      <c r="M532" s="22">
        <f t="shared" si="31"/>
        <v>0.5</v>
      </c>
      <c r="N532" s="42">
        <v>0</v>
      </c>
      <c r="O532" s="42">
        <f t="shared" si="33"/>
        <v>0</v>
      </c>
    </row>
    <row r="533" spans="1:15" ht="15" customHeight="1" x14ac:dyDescent="0.2">
      <c r="A533" s="19"/>
      <c r="B533" s="20" t="s">
        <v>38</v>
      </c>
      <c r="C533" s="21">
        <v>6341</v>
      </c>
      <c r="D533" s="21">
        <v>3303</v>
      </c>
      <c r="E533" s="22">
        <f t="shared" si="30"/>
        <v>0.52</v>
      </c>
      <c r="F533" s="42">
        <v>0</v>
      </c>
      <c r="G533" s="42">
        <f t="shared" si="32"/>
        <v>0</v>
      </c>
      <c r="I533" s="19"/>
      <c r="J533" s="20" t="s">
        <v>38</v>
      </c>
      <c r="K533" s="21">
        <v>6341</v>
      </c>
      <c r="L533" s="21">
        <v>3303</v>
      </c>
      <c r="M533" s="22">
        <f t="shared" si="31"/>
        <v>0.52</v>
      </c>
      <c r="N533" s="42">
        <v>0</v>
      </c>
      <c r="O533" s="42">
        <f t="shared" si="33"/>
        <v>0</v>
      </c>
    </row>
    <row r="534" spans="1:15" ht="15" customHeight="1" x14ac:dyDescent="0.2">
      <c r="A534" s="19"/>
      <c r="B534" s="20" t="s">
        <v>39</v>
      </c>
      <c r="C534" s="21">
        <v>6830</v>
      </c>
      <c r="D534" s="21">
        <v>3414</v>
      </c>
      <c r="E534" s="22">
        <f t="shared" si="30"/>
        <v>0.5</v>
      </c>
      <c r="F534" s="42">
        <v>1</v>
      </c>
      <c r="G534" s="42">
        <f t="shared" si="32"/>
        <v>29.291154071470416</v>
      </c>
      <c r="I534" s="19"/>
      <c r="J534" s="20" t="s">
        <v>39</v>
      </c>
      <c r="K534" s="21">
        <v>6830</v>
      </c>
      <c r="L534" s="21">
        <v>3414</v>
      </c>
      <c r="M534" s="22">
        <f t="shared" si="31"/>
        <v>0.5</v>
      </c>
      <c r="N534" s="42">
        <v>1</v>
      </c>
      <c r="O534" s="42">
        <f t="shared" si="33"/>
        <v>29.291154071470416</v>
      </c>
    </row>
    <row r="535" spans="1:15" ht="15" customHeight="1" x14ac:dyDescent="0.2">
      <c r="A535" s="19"/>
      <c r="B535" s="20" t="s">
        <v>40</v>
      </c>
      <c r="C535" s="21">
        <v>12672</v>
      </c>
      <c r="D535" s="21">
        <v>6579</v>
      </c>
      <c r="E535" s="22">
        <f t="shared" si="30"/>
        <v>0.52</v>
      </c>
      <c r="F535" s="42">
        <v>0</v>
      </c>
      <c r="G535" s="42">
        <f t="shared" si="32"/>
        <v>0</v>
      </c>
      <c r="I535" s="19"/>
      <c r="J535" s="20" t="s">
        <v>40</v>
      </c>
      <c r="K535" s="21">
        <v>12672</v>
      </c>
      <c r="L535" s="21">
        <v>6579</v>
      </c>
      <c r="M535" s="22">
        <f t="shared" si="31"/>
        <v>0.52</v>
      </c>
      <c r="N535" s="42">
        <v>0</v>
      </c>
      <c r="O535" s="42">
        <f t="shared" si="33"/>
        <v>0</v>
      </c>
    </row>
    <row r="536" spans="1:15" ht="15" customHeight="1" x14ac:dyDescent="0.2">
      <c r="A536" s="19"/>
      <c r="B536" s="20" t="s">
        <v>41</v>
      </c>
      <c r="C536" s="21">
        <v>3836</v>
      </c>
      <c r="D536" s="21">
        <v>2124</v>
      </c>
      <c r="E536" s="22">
        <f t="shared" si="30"/>
        <v>0.55000000000000004</v>
      </c>
      <c r="F536" s="42">
        <v>0</v>
      </c>
      <c r="G536" s="42">
        <f t="shared" si="32"/>
        <v>0</v>
      </c>
      <c r="I536" s="19"/>
      <c r="J536" s="20" t="s">
        <v>41</v>
      </c>
      <c r="K536" s="21">
        <v>3836</v>
      </c>
      <c r="L536" s="21">
        <v>2124</v>
      </c>
      <c r="M536" s="22">
        <f t="shared" si="31"/>
        <v>0.55000000000000004</v>
      </c>
      <c r="N536" s="42">
        <v>0</v>
      </c>
      <c r="O536" s="42">
        <f t="shared" si="33"/>
        <v>0</v>
      </c>
    </row>
    <row r="537" spans="1:15" ht="15" customHeight="1" x14ac:dyDescent="0.2">
      <c r="A537" s="19"/>
      <c r="B537" s="14" t="s">
        <v>42</v>
      </c>
      <c r="C537" s="25">
        <v>22331</v>
      </c>
      <c r="D537" s="25">
        <v>11137</v>
      </c>
      <c r="E537" s="16">
        <f t="shared" si="30"/>
        <v>0.5</v>
      </c>
      <c r="F537" s="41">
        <v>0</v>
      </c>
      <c r="G537" s="41">
        <f t="shared" si="32"/>
        <v>0</v>
      </c>
      <c r="I537" s="19"/>
      <c r="J537" s="14" t="s">
        <v>42</v>
      </c>
      <c r="K537" s="25">
        <v>22331</v>
      </c>
      <c r="L537" s="25">
        <v>11137</v>
      </c>
      <c r="M537" s="16">
        <f t="shared" si="31"/>
        <v>0.5</v>
      </c>
      <c r="N537" s="41">
        <v>0</v>
      </c>
      <c r="O537" s="41">
        <f t="shared" si="33"/>
        <v>0</v>
      </c>
    </row>
    <row r="538" spans="1:15" ht="15" customHeight="1" x14ac:dyDescent="0.2">
      <c r="A538" s="19"/>
      <c r="B538" s="20" t="s">
        <v>43</v>
      </c>
      <c r="C538" s="21">
        <v>3851</v>
      </c>
      <c r="D538" s="21">
        <v>2035</v>
      </c>
      <c r="E538" s="22">
        <f t="shared" si="30"/>
        <v>0.53</v>
      </c>
      <c r="F538" s="42">
        <v>0</v>
      </c>
      <c r="G538" s="42">
        <f t="shared" si="32"/>
        <v>0</v>
      </c>
      <c r="I538" s="19"/>
      <c r="J538" s="20" t="s">
        <v>43</v>
      </c>
      <c r="K538" s="21">
        <v>3851</v>
      </c>
      <c r="L538" s="21">
        <v>2035</v>
      </c>
      <c r="M538" s="22">
        <f t="shared" si="31"/>
        <v>0.53</v>
      </c>
      <c r="N538" s="42">
        <v>0</v>
      </c>
      <c r="O538" s="42">
        <f t="shared" si="33"/>
        <v>0</v>
      </c>
    </row>
    <row r="539" spans="1:15" ht="15" customHeight="1" x14ac:dyDescent="0.2">
      <c r="A539" s="19"/>
      <c r="B539" s="20" t="s">
        <v>44</v>
      </c>
      <c r="C539" s="21">
        <v>1187</v>
      </c>
      <c r="D539" s="21">
        <v>634</v>
      </c>
      <c r="E539" s="22">
        <f t="shared" si="30"/>
        <v>0.53</v>
      </c>
      <c r="F539" s="42">
        <v>0</v>
      </c>
      <c r="G539" s="42">
        <f t="shared" si="32"/>
        <v>0</v>
      </c>
      <c r="I539" s="19"/>
      <c r="J539" s="20" t="s">
        <v>44</v>
      </c>
      <c r="K539" s="21">
        <v>1187</v>
      </c>
      <c r="L539" s="21">
        <v>634</v>
      </c>
      <c r="M539" s="22">
        <f t="shared" si="31"/>
        <v>0.53</v>
      </c>
      <c r="N539" s="42">
        <v>0</v>
      </c>
      <c r="O539" s="42">
        <f t="shared" si="33"/>
        <v>0</v>
      </c>
    </row>
    <row r="540" spans="1:15" ht="15" customHeight="1" x14ac:dyDescent="0.2">
      <c r="A540" s="19"/>
      <c r="B540" s="20" t="s">
        <v>45</v>
      </c>
      <c r="C540" s="21">
        <v>9871</v>
      </c>
      <c r="D540" s="21">
        <v>5230</v>
      </c>
      <c r="E540" s="22">
        <f t="shared" si="30"/>
        <v>0.53</v>
      </c>
      <c r="F540" s="42">
        <v>0</v>
      </c>
      <c r="G540" s="42">
        <f t="shared" si="32"/>
        <v>0</v>
      </c>
      <c r="I540" s="19"/>
      <c r="J540" s="20" t="s">
        <v>45</v>
      </c>
      <c r="K540" s="21">
        <v>9871</v>
      </c>
      <c r="L540" s="21">
        <v>5230</v>
      </c>
      <c r="M540" s="22">
        <f t="shared" si="31"/>
        <v>0.53</v>
      </c>
      <c r="N540" s="42">
        <v>0</v>
      </c>
      <c r="O540" s="42">
        <f t="shared" si="33"/>
        <v>0</v>
      </c>
    </row>
    <row r="541" spans="1:15" ht="15" customHeight="1" x14ac:dyDescent="0.2">
      <c r="A541" s="19"/>
      <c r="B541" s="20" t="s">
        <v>46</v>
      </c>
      <c r="C541" s="21">
        <v>6476</v>
      </c>
      <c r="D541" s="21">
        <v>3286</v>
      </c>
      <c r="E541" s="22">
        <f t="shared" si="30"/>
        <v>0.51</v>
      </c>
      <c r="F541" s="42">
        <v>0</v>
      </c>
      <c r="G541" s="42">
        <f t="shared" si="32"/>
        <v>0</v>
      </c>
      <c r="I541" s="19"/>
      <c r="J541" s="20" t="s">
        <v>46</v>
      </c>
      <c r="K541" s="21">
        <v>6476</v>
      </c>
      <c r="L541" s="21">
        <v>3286</v>
      </c>
      <c r="M541" s="22">
        <f t="shared" si="31"/>
        <v>0.51</v>
      </c>
      <c r="N541" s="42">
        <v>0</v>
      </c>
      <c r="O541" s="42">
        <f t="shared" si="33"/>
        <v>0</v>
      </c>
    </row>
    <row r="542" spans="1:15" ht="15" customHeight="1" x14ac:dyDescent="0.2">
      <c r="A542" s="19"/>
      <c r="B542" s="20" t="s">
        <v>47</v>
      </c>
      <c r="C542" s="21">
        <v>1570</v>
      </c>
      <c r="D542" s="21">
        <v>844</v>
      </c>
      <c r="E542" s="22">
        <f t="shared" si="30"/>
        <v>0.54</v>
      </c>
      <c r="F542" s="42">
        <v>0</v>
      </c>
      <c r="G542" s="42">
        <f t="shared" si="32"/>
        <v>0</v>
      </c>
      <c r="I542" s="19"/>
      <c r="J542" s="20" t="s">
        <v>47</v>
      </c>
      <c r="K542" s="21">
        <v>1570</v>
      </c>
      <c r="L542" s="21">
        <v>844</v>
      </c>
      <c r="M542" s="22">
        <f t="shared" si="31"/>
        <v>0.54</v>
      </c>
      <c r="N542" s="42">
        <v>0</v>
      </c>
      <c r="O542" s="42">
        <f t="shared" si="33"/>
        <v>0</v>
      </c>
    </row>
    <row r="543" spans="1:15" ht="15" customHeight="1" x14ac:dyDescent="0.2">
      <c r="A543" s="19"/>
      <c r="B543" s="20" t="s">
        <v>48</v>
      </c>
      <c r="C543" s="21">
        <v>4647</v>
      </c>
      <c r="D543" s="21">
        <v>2442</v>
      </c>
      <c r="E543" s="22">
        <f t="shared" si="30"/>
        <v>0.53</v>
      </c>
      <c r="F543" s="42">
        <v>1</v>
      </c>
      <c r="G543" s="42">
        <f t="shared" si="32"/>
        <v>40.95004095004095</v>
      </c>
      <c r="I543" s="19"/>
      <c r="J543" s="20" t="s">
        <v>48</v>
      </c>
      <c r="K543" s="21">
        <v>4647</v>
      </c>
      <c r="L543" s="21">
        <v>2442</v>
      </c>
      <c r="M543" s="22">
        <f t="shared" si="31"/>
        <v>0.53</v>
      </c>
      <c r="N543" s="42">
        <v>1</v>
      </c>
      <c r="O543" s="42">
        <f t="shared" si="33"/>
        <v>40.95004095004095</v>
      </c>
    </row>
    <row r="544" spans="1:15" ht="15" customHeight="1" x14ac:dyDescent="0.2">
      <c r="A544" s="26"/>
      <c r="B544" s="27" t="s">
        <v>49</v>
      </c>
      <c r="C544" s="28">
        <f t="shared" ref="C544:D544" si="34">SUM(C507:C543)</f>
        <v>208943</v>
      </c>
      <c r="D544" s="28">
        <f t="shared" si="34"/>
        <v>108706</v>
      </c>
      <c r="E544" s="22">
        <f>D544/C544</f>
        <v>0.52026629272098135</v>
      </c>
      <c r="F544" s="42">
        <f>SUM(F507:F543)</f>
        <v>11</v>
      </c>
      <c r="G544" s="29">
        <f t="shared" si="32"/>
        <v>10.119036667709235</v>
      </c>
      <c r="I544" s="26"/>
      <c r="J544" s="27" t="s">
        <v>49</v>
      </c>
      <c r="K544" s="28">
        <f t="shared" ref="K544:L544" si="35">SUM(K507:K543)</f>
        <v>208943</v>
      </c>
      <c r="L544" s="28">
        <f t="shared" si="35"/>
        <v>108706</v>
      </c>
      <c r="M544" s="22">
        <f>L544/K544</f>
        <v>0.52026629272098135</v>
      </c>
      <c r="N544" s="42">
        <f>SUM(N507:N543)</f>
        <v>11</v>
      </c>
      <c r="O544" s="29">
        <f t="shared" si="33"/>
        <v>10.119036667709235</v>
      </c>
    </row>
    <row r="545" spans="1:15" ht="15" customHeight="1" thickBot="1" x14ac:dyDescent="0.25">
      <c r="A545" s="4"/>
      <c r="B545" s="4"/>
      <c r="C545" s="4"/>
      <c r="D545" s="4"/>
      <c r="E545" s="4"/>
      <c r="F545" s="4"/>
      <c r="G545" s="4"/>
      <c r="I545" s="4"/>
      <c r="J545" s="4"/>
      <c r="K545" s="4"/>
      <c r="L545" s="4"/>
      <c r="M545" s="4"/>
      <c r="N545" s="4"/>
      <c r="O545" s="4"/>
    </row>
    <row r="546" spans="1:15" ht="15" customHeight="1" x14ac:dyDescent="0.2">
      <c r="A546" s="30" t="s">
        <v>77</v>
      </c>
      <c r="B546" s="31"/>
      <c r="C546" s="31"/>
      <c r="D546" s="31"/>
      <c r="E546" s="31"/>
      <c r="F546" s="31"/>
      <c r="G546" s="32"/>
      <c r="I546" s="30" t="s">
        <v>77</v>
      </c>
      <c r="J546" s="31"/>
      <c r="K546" s="31"/>
      <c r="L546" s="31"/>
      <c r="M546" s="31"/>
      <c r="N546" s="31"/>
      <c r="O546" s="32"/>
    </row>
    <row r="547" spans="1:15" ht="15" customHeight="1" x14ac:dyDescent="0.2">
      <c r="A547" s="34"/>
      <c r="B547" s="35"/>
      <c r="C547" s="35"/>
      <c r="D547" s="35"/>
      <c r="E547" s="35"/>
      <c r="F547" s="35"/>
      <c r="G547" s="36"/>
      <c r="I547" s="34"/>
      <c r="J547" s="35"/>
      <c r="K547" s="35"/>
      <c r="L547" s="35"/>
      <c r="M547" s="35"/>
      <c r="N547" s="35"/>
      <c r="O547" s="36"/>
    </row>
    <row r="548" spans="1:15" ht="15" customHeight="1" x14ac:dyDescent="0.2">
      <c r="A548" s="34"/>
      <c r="B548" s="35"/>
      <c r="C548" s="35"/>
      <c r="D548" s="35"/>
      <c r="E548" s="35"/>
      <c r="F548" s="35"/>
      <c r="G548" s="36"/>
      <c r="I548" s="34"/>
      <c r="J548" s="35"/>
      <c r="K548" s="35"/>
      <c r="L548" s="35"/>
      <c r="M548" s="35"/>
      <c r="N548" s="35"/>
      <c r="O548" s="36"/>
    </row>
    <row r="549" spans="1:15" ht="15" customHeight="1" x14ac:dyDescent="0.2">
      <c r="A549" s="34"/>
      <c r="B549" s="35"/>
      <c r="C549" s="35"/>
      <c r="D549" s="35"/>
      <c r="E549" s="35"/>
      <c r="F549" s="35"/>
      <c r="G549" s="36"/>
      <c r="I549" s="34"/>
      <c r="J549" s="35"/>
      <c r="K549" s="35"/>
      <c r="L549" s="35"/>
      <c r="M549" s="35"/>
      <c r="N549" s="35"/>
      <c r="O549" s="36"/>
    </row>
    <row r="550" spans="1:15" ht="15" customHeight="1" x14ac:dyDescent="0.2">
      <c r="A550" s="34"/>
      <c r="B550" s="35"/>
      <c r="C550" s="35"/>
      <c r="D550" s="35"/>
      <c r="E550" s="35"/>
      <c r="F550" s="35"/>
      <c r="G550" s="36"/>
      <c r="I550" s="34"/>
      <c r="J550" s="35"/>
      <c r="K550" s="35"/>
      <c r="L550" s="35"/>
      <c r="M550" s="35"/>
      <c r="N550" s="35"/>
      <c r="O550" s="36"/>
    </row>
    <row r="551" spans="1:15" ht="15" customHeight="1" thickBot="1" x14ac:dyDescent="0.25">
      <c r="A551" s="37"/>
      <c r="B551" s="38"/>
      <c r="C551" s="38"/>
      <c r="D551" s="38"/>
      <c r="E551" s="38"/>
      <c r="F551" s="38"/>
      <c r="G551" s="39"/>
      <c r="I551" s="37"/>
      <c r="J551" s="38"/>
      <c r="K551" s="38"/>
      <c r="L551" s="38"/>
      <c r="M551" s="38"/>
      <c r="N551" s="38"/>
      <c r="O551" s="39"/>
    </row>
    <row r="553" spans="1:15" ht="52.5" customHeight="1" x14ac:dyDescent="0.25">
      <c r="A553" s="1" t="s">
        <v>78</v>
      </c>
      <c r="B553" s="2"/>
      <c r="C553" s="2"/>
      <c r="D553" s="2"/>
      <c r="E553" s="2"/>
      <c r="F553" s="2"/>
      <c r="G553" s="3"/>
      <c r="I553" s="1" t="s">
        <v>78</v>
      </c>
      <c r="J553" s="2"/>
      <c r="K553" s="2"/>
      <c r="L553" s="2"/>
      <c r="M553" s="2"/>
      <c r="N553" s="2"/>
      <c r="O553" s="3"/>
    </row>
    <row r="554" spans="1:15" ht="58.5" customHeight="1" x14ac:dyDescent="0.2">
      <c r="A554" s="5" t="s">
        <v>1</v>
      </c>
      <c r="B554" s="6"/>
      <c r="C554" s="7" t="s">
        <v>2</v>
      </c>
      <c r="D554" s="8"/>
      <c r="E554" s="6"/>
      <c r="F554" s="9" t="s">
        <v>3</v>
      </c>
      <c r="G554" s="10" t="s">
        <v>4</v>
      </c>
      <c r="I554" s="5" t="s">
        <v>1</v>
      </c>
      <c r="J554" s="6"/>
      <c r="K554" s="7" t="s">
        <v>2</v>
      </c>
      <c r="L554" s="8"/>
      <c r="M554" s="6"/>
      <c r="N554" s="9" t="s">
        <v>3</v>
      </c>
      <c r="O554" s="10" t="s">
        <v>4</v>
      </c>
    </row>
    <row r="555" spans="1:15" ht="60" customHeight="1" x14ac:dyDescent="0.2">
      <c r="A555" s="11" t="s">
        <v>5</v>
      </c>
      <c r="B555" s="11" t="s">
        <v>6</v>
      </c>
      <c r="C555" s="12" t="s">
        <v>66</v>
      </c>
      <c r="D555" s="12" t="s">
        <v>8</v>
      </c>
      <c r="E555" s="12" t="s">
        <v>9</v>
      </c>
      <c r="F555" s="12" t="s">
        <v>79</v>
      </c>
      <c r="G555" s="12" t="s">
        <v>11</v>
      </c>
      <c r="I555" s="11" t="s">
        <v>5</v>
      </c>
      <c r="J555" s="11" t="s">
        <v>6</v>
      </c>
      <c r="K555" s="12" t="s">
        <v>66</v>
      </c>
      <c r="L555" s="12" t="s">
        <v>8</v>
      </c>
      <c r="M555" s="12" t="s">
        <v>9</v>
      </c>
      <c r="N555" s="12" t="s">
        <v>79</v>
      </c>
      <c r="O555" s="12" t="s">
        <v>11</v>
      </c>
    </row>
    <row r="556" spans="1:15" ht="15" customHeight="1" x14ac:dyDescent="0.2">
      <c r="A556" s="13" t="s">
        <v>12</v>
      </c>
      <c r="B556" s="14" t="s">
        <v>12</v>
      </c>
      <c r="C556" s="15">
        <v>37955</v>
      </c>
      <c r="D556" s="15">
        <v>20119</v>
      </c>
      <c r="E556" s="16">
        <f t="shared" ref="E556:E592" si="36">ROUND(D556/C556,2)</f>
        <v>0.53</v>
      </c>
      <c r="F556" s="14">
        <v>3</v>
      </c>
      <c r="G556" s="43">
        <f>F556/D556*100000</f>
        <v>14.911277896515731</v>
      </c>
      <c r="I556" s="13" t="s">
        <v>12</v>
      </c>
      <c r="J556" s="14" t="s">
        <v>12</v>
      </c>
      <c r="K556" s="15">
        <v>37955</v>
      </c>
      <c r="L556" s="15">
        <v>20119</v>
      </c>
      <c r="M556" s="16">
        <f t="shared" ref="M556:M592" si="37">ROUND(L556/K556,2)</f>
        <v>0.53</v>
      </c>
      <c r="N556" s="41">
        <v>3</v>
      </c>
      <c r="O556" s="41">
        <f>N556/L556*100000</f>
        <v>14.911277896515731</v>
      </c>
    </row>
    <row r="557" spans="1:15" ht="15" customHeight="1" x14ac:dyDescent="0.2">
      <c r="A557" s="19"/>
      <c r="B557" s="20" t="s">
        <v>13</v>
      </c>
      <c r="C557" s="21">
        <v>3162</v>
      </c>
      <c r="D557" s="21">
        <v>1605</v>
      </c>
      <c r="E557" s="22">
        <f t="shared" si="36"/>
        <v>0.51</v>
      </c>
      <c r="F557" s="20">
        <v>0</v>
      </c>
      <c r="G557" s="44">
        <f t="shared" ref="G557:G593" si="38">F557/D557*100000</f>
        <v>0</v>
      </c>
      <c r="I557" s="19"/>
      <c r="J557" s="20" t="s">
        <v>13</v>
      </c>
      <c r="K557" s="21">
        <v>3162</v>
      </c>
      <c r="L557" s="21">
        <v>1605</v>
      </c>
      <c r="M557" s="22">
        <f t="shared" si="37"/>
        <v>0.51</v>
      </c>
      <c r="N557" s="42">
        <v>0</v>
      </c>
      <c r="O557" s="42">
        <f t="shared" ref="O557:O593" si="39">N557/L557*100000</f>
        <v>0</v>
      </c>
    </row>
    <row r="558" spans="1:15" ht="15" customHeight="1" x14ac:dyDescent="0.2">
      <c r="A558" s="19"/>
      <c r="B558" s="20" t="s">
        <v>14</v>
      </c>
      <c r="C558" s="21">
        <v>2207</v>
      </c>
      <c r="D558" s="21">
        <v>1154</v>
      </c>
      <c r="E558" s="22">
        <f t="shared" si="36"/>
        <v>0.52</v>
      </c>
      <c r="F558" s="20">
        <v>0</v>
      </c>
      <c r="G558" s="44">
        <f t="shared" si="38"/>
        <v>0</v>
      </c>
      <c r="I558" s="19"/>
      <c r="J558" s="20" t="s">
        <v>14</v>
      </c>
      <c r="K558" s="21">
        <v>2207</v>
      </c>
      <c r="L558" s="21">
        <v>1154</v>
      </c>
      <c r="M558" s="22">
        <f t="shared" si="37"/>
        <v>0.52</v>
      </c>
      <c r="N558" s="42">
        <v>0</v>
      </c>
      <c r="O558" s="42">
        <f t="shared" si="39"/>
        <v>0</v>
      </c>
    </row>
    <row r="559" spans="1:15" ht="15" customHeight="1" x14ac:dyDescent="0.2">
      <c r="A559" s="19"/>
      <c r="B559" s="20" t="s">
        <v>15</v>
      </c>
      <c r="C559" s="21">
        <v>1885</v>
      </c>
      <c r="D559" s="21">
        <v>999</v>
      </c>
      <c r="E559" s="22">
        <f t="shared" si="36"/>
        <v>0.53</v>
      </c>
      <c r="F559" s="20">
        <v>0</v>
      </c>
      <c r="G559" s="44">
        <f t="shared" si="38"/>
        <v>0</v>
      </c>
      <c r="I559" s="19"/>
      <c r="J559" s="20" t="s">
        <v>15</v>
      </c>
      <c r="K559" s="21">
        <v>1885</v>
      </c>
      <c r="L559" s="21">
        <v>999</v>
      </c>
      <c r="M559" s="22">
        <f t="shared" si="37"/>
        <v>0.53</v>
      </c>
      <c r="N559" s="42">
        <v>0</v>
      </c>
      <c r="O559" s="42">
        <f t="shared" si="39"/>
        <v>0</v>
      </c>
    </row>
    <row r="560" spans="1:15" ht="15" customHeight="1" x14ac:dyDescent="0.2">
      <c r="A560" s="19"/>
      <c r="B560" s="20" t="s">
        <v>16</v>
      </c>
      <c r="C560" s="21">
        <v>7704</v>
      </c>
      <c r="D560" s="21">
        <v>3944</v>
      </c>
      <c r="E560" s="22">
        <f t="shared" si="36"/>
        <v>0.51</v>
      </c>
      <c r="F560" s="20">
        <v>0</v>
      </c>
      <c r="G560" s="44">
        <f t="shared" si="38"/>
        <v>0</v>
      </c>
      <c r="I560" s="19"/>
      <c r="J560" s="20" t="s">
        <v>16</v>
      </c>
      <c r="K560" s="21">
        <v>7704</v>
      </c>
      <c r="L560" s="21">
        <v>3944</v>
      </c>
      <c r="M560" s="22">
        <f t="shared" si="37"/>
        <v>0.51</v>
      </c>
      <c r="N560" s="42">
        <v>0</v>
      </c>
      <c r="O560" s="42">
        <f t="shared" si="39"/>
        <v>0</v>
      </c>
    </row>
    <row r="561" spans="1:15" ht="15" customHeight="1" x14ac:dyDescent="0.2">
      <c r="A561" s="19"/>
      <c r="B561" s="20" t="s">
        <v>17</v>
      </c>
      <c r="C561" s="21">
        <v>976</v>
      </c>
      <c r="D561" s="21">
        <v>510</v>
      </c>
      <c r="E561" s="22">
        <f t="shared" si="36"/>
        <v>0.52</v>
      </c>
      <c r="F561" s="20">
        <v>0</v>
      </c>
      <c r="G561" s="44">
        <f t="shared" si="38"/>
        <v>0</v>
      </c>
      <c r="I561" s="19"/>
      <c r="J561" s="20" t="s">
        <v>17</v>
      </c>
      <c r="K561" s="21">
        <v>976</v>
      </c>
      <c r="L561" s="21">
        <v>510</v>
      </c>
      <c r="M561" s="22">
        <f t="shared" si="37"/>
        <v>0.52</v>
      </c>
      <c r="N561" s="42">
        <v>0</v>
      </c>
      <c r="O561" s="42">
        <f t="shared" si="39"/>
        <v>0</v>
      </c>
    </row>
    <row r="562" spans="1:15" ht="15" customHeight="1" x14ac:dyDescent="0.2">
      <c r="A562" s="19"/>
      <c r="B562" s="20" t="s">
        <v>18</v>
      </c>
      <c r="C562" s="21">
        <v>1215</v>
      </c>
      <c r="D562" s="21">
        <v>679</v>
      </c>
      <c r="E562" s="22">
        <f t="shared" si="36"/>
        <v>0.56000000000000005</v>
      </c>
      <c r="F562" s="20">
        <v>0</v>
      </c>
      <c r="G562" s="44">
        <f t="shared" si="38"/>
        <v>0</v>
      </c>
      <c r="I562" s="19"/>
      <c r="J562" s="20" t="s">
        <v>18</v>
      </c>
      <c r="K562" s="21">
        <v>1215</v>
      </c>
      <c r="L562" s="21">
        <v>679</v>
      </c>
      <c r="M562" s="22">
        <f t="shared" si="37"/>
        <v>0.56000000000000005</v>
      </c>
      <c r="N562" s="42">
        <v>0</v>
      </c>
      <c r="O562" s="42">
        <f t="shared" si="39"/>
        <v>0</v>
      </c>
    </row>
    <row r="563" spans="1:15" ht="15" customHeight="1" x14ac:dyDescent="0.2">
      <c r="A563" s="19"/>
      <c r="B563" s="20" t="s">
        <v>19</v>
      </c>
      <c r="C563" s="21">
        <v>5082</v>
      </c>
      <c r="D563" s="21">
        <v>2664</v>
      </c>
      <c r="E563" s="22">
        <f t="shared" si="36"/>
        <v>0.52</v>
      </c>
      <c r="F563" s="20">
        <v>0</v>
      </c>
      <c r="G563" s="44">
        <f t="shared" si="38"/>
        <v>0</v>
      </c>
      <c r="I563" s="19"/>
      <c r="J563" s="20" t="s">
        <v>19</v>
      </c>
      <c r="K563" s="21">
        <v>5082</v>
      </c>
      <c r="L563" s="21">
        <v>2664</v>
      </c>
      <c r="M563" s="22">
        <f t="shared" si="37"/>
        <v>0.52</v>
      </c>
      <c r="N563" s="42">
        <v>0</v>
      </c>
      <c r="O563" s="42">
        <f t="shared" si="39"/>
        <v>0</v>
      </c>
    </row>
    <row r="564" spans="1:15" ht="15" customHeight="1" x14ac:dyDescent="0.2">
      <c r="A564" s="19"/>
      <c r="B564" s="20" t="s">
        <v>20</v>
      </c>
      <c r="C564" s="21">
        <v>1317</v>
      </c>
      <c r="D564" s="21">
        <v>682</v>
      </c>
      <c r="E564" s="22">
        <f t="shared" si="36"/>
        <v>0.52</v>
      </c>
      <c r="F564" s="20">
        <v>0</v>
      </c>
      <c r="G564" s="44">
        <f t="shared" si="38"/>
        <v>0</v>
      </c>
      <c r="I564" s="19"/>
      <c r="J564" s="20" t="s">
        <v>20</v>
      </c>
      <c r="K564" s="21">
        <v>1317</v>
      </c>
      <c r="L564" s="21">
        <v>682</v>
      </c>
      <c r="M564" s="22">
        <f t="shared" si="37"/>
        <v>0.52</v>
      </c>
      <c r="N564" s="42">
        <v>0</v>
      </c>
      <c r="O564" s="42">
        <f t="shared" si="39"/>
        <v>0</v>
      </c>
    </row>
    <row r="565" spans="1:15" ht="15" customHeight="1" x14ac:dyDescent="0.2">
      <c r="A565" s="19"/>
      <c r="B565" s="20" t="s">
        <v>21</v>
      </c>
      <c r="C565" s="21">
        <v>2846</v>
      </c>
      <c r="D565" s="21">
        <v>1464</v>
      </c>
      <c r="E565" s="22">
        <f t="shared" si="36"/>
        <v>0.51</v>
      </c>
      <c r="F565" s="20">
        <v>0</v>
      </c>
      <c r="G565" s="44">
        <f t="shared" si="38"/>
        <v>0</v>
      </c>
      <c r="I565" s="19"/>
      <c r="J565" s="20" t="s">
        <v>21</v>
      </c>
      <c r="K565" s="21">
        <v>2846</v>
      </c>
      <c r="L565" s="21">
        <v>1464</v>
      </c>
      <c r="M565" s="22">
        <f t="shared" si="37"/>
        <v>0.51</v>
      </c>
      <c r="N565" s="42">
        <v>0</v>
      </c>
      <c r="O565" s="42">
        <f t="shared" si="39"/>
        <v>0</v>
      </c>
    </row>
    <row r="566" spans="1:15" ht="15" customHeight="1" x14ac:dyDescent="0.2">
      <c r="A566" s="19"/>
      <c r="B566" s="20" t="s">
        <v>22</v>
      </c>
      <c r="C566" s="21">
        <v>2820</v>
      </c>
      <c r="D566" s="21">
        <v>1457</v>
      </c>
      <c r="E566" s="22">
        <f t="shared" si="36"/>
        <v>0.52</v>
      </c>
      <c r="F566" s="20">
        <v>0</v>
      </c>
      <c r="G566" s="44">
        <f t="shared" si="38"/>
        <v>0</v>
      </c>
      <c r="I566" s="19"/>
      <c r="J566" s="20" t="s">
        <v>22</v>
      </c>
      <c r="K566" s="21">
        <v>2820</v>
      </c>
      <c r="L566" s="21">
        <v>1457</v>
      </c>
      <c r="M566" s="22">
        <f t="shared" si="37"/>
        <v>0.52</v>
      </c>
      <c r="N566" s="42">
        <v>0</v>
      </c>
      <c r="O566" s="42">
        <f t="shared" si="39"/>
        <v>0</v>
      </c>
    </row>
    <row r="567" spans="1:15" ht="15" customHeight="1" x14ac:dyDescent="0.2">
      <c r="A567" s="19"/>
      <c r="B567" s="20" t="s">
        <v>23</v>
      </c>
      <c r="C567" s="21">
        <v>3315</v>
      </c>
      <c r="D567" s="21">
        <v>1686</v>
      </c>
      <c r="E567" s="22">
        <f t="shared" si="36"/>
        <v>0.51</v>
      </c>
      <c r="F567" s="20">
        <v>0</v>
      </c>
      <c r="G567" s="44">
        <f t="shared" si="38"/>
        <v>0</v>
      </c>
      <c r="I567" s="19"/>
      <c r="J567" s="20" t="s">
        <v>23</v>
      </c>
      <c r="K567" s="21">
        <v>3315</v>
      </c>
      <c r="L567" s="21">
        <v>1686</v>
      </c>
      <c r="M567" s="22">
        <f t="shared" si="37"/>
        <v>0.51</v>
      </c>
      <c r="N567" s="42">
        <v>0</v>
      </c>
      <c r="O567" s="42">
        <f t="shared" si="39"/>
        <v>0</v>
      </c>
    </row>
    <row r="568" spans="1:15" ht="15" customHeight="1" x14ac:dyDescent="0.2">
      <c r="A568" s="19"/>
      <c r="B568" s="20" t="s">
        <v>24</v>
      </c>
      <c r="C568" s="21">
        <v>6451</v>
      </c>
      <c r="D568" s="21">
        <v>3438</v>
      </c>
      <c r="E568" s="22">
        <f t="shared" si="36"/>
        <v>0.53</v>
      </c>
      <c r="F568" s="20">
        <v>2</v>
      </c>
      <c r="G568" s="44">
        <f t="shared" si="38"/>
        <v>58.173356602675973</v>
      </c>
      <c r="I568" s="19"/>
      <c r="J568" s="20" t="s">
        <v>24</v>
      </c>
      <c r="K568" s="21">
        <v>6451</v>
      </c>
      <c r="L568" s="21">
        <v>3438</v>
      </c>
      <c r="M568" s="22">
        <f t="shared" si="37"/>
        <v>0.53</v>
      </c>
      <c r="N568" s="42">
        <v>2</v>
      </c>
      <c r="O568" s="42">
        <f t="shared" si="39"/>
        <v>58.173356602675973</v>
      </c>
    </row>
    <row r="569" spans="1:15" ht="15" customHeight="1" x14ac:dyDescent="0.2">
      <c r="A569" s="19"/>
      <c r="B569" s="20" t="s">
        <v>25</v>
      </c>
      <c r="C569" s="21">
        <v>6111</v>
      </c>
      <c r="D569" s="21">
        <v>3327</v>
      </c>
      <c r="E569" s="22">
        <f t="shared" si="36"/>
        <v>0.54</v>
      </c>
      <c r="F569" s="20">
        <v>0</v>
      </c>
      <c r="G569" s="44">
        <f t="shared" si="38"/>
        <v>0</v>
      </c>
      <c r="I569" s="19"/>
      <c r="J569" s="20" t="s">
        <v>25</v>
      </c>
      <c r="K569" s="21">
        <v>6111</v>
      </c>
      <c r="L569" s="21">
        <v>3327</v>
      </c>
      <c r="M569" s="22">
        <f t="shared" si="37"/>
        <v>0.54</v>
      </c>
      <c r="N569" s="42">
        <v>0</v>
      </c>
      <c r="O569" s="42">
        <f t="shared" si="39"/>
        <v>0</v>
      </c>
    </row>
    <row r="570" spans="1:15" ht="15" customHeight="1" x14ac:dyDescent="0.2">
      <c r="A570" s="19"/>
      <c r="B570" s="20" t="s">
        <v>26</v>
      </c>
      <c r="C570" s="21">
        <v>6105</v>
      </c>
      <c r="D570" s="21">
        <v>3159</v>
      </c>
      <c r="E570" s="22">
        <f t="shared" si="36"/>
        <v>0.52</v>
      </c>
      <c r="F570" s="20">
        <v>0</v>
      </c>
      <c r="G570" s="44">
        <f t="shared" si="38"/>
        <v>0</v>
      </c>
      <c r="I570" s="19"/>
      <c r="J570" s="20" t="s">
        <v>26</v>
      </c>
      <c r="K570" s="21">
        <v>6105</v>
      </c>
      <c r="L570" s="21">
        <v>3159</v>
      </c>
      <c r="M570" s="22">
        <f t="shared" si="37"/>
        <v>0.52</v>
      </c>
      <c r="N570" s="42">
        <v>0</v>
      </c>
      <c r="O570" s="42">
        <f t="shared" si="39"/>
        <v>0</v>
      </c>
    </row>
    <row r="571" spans="1:15" ht="15" customHeight="1" x14ac:dyDescent="0.2">
      <c r="A571" s="19"/>
      <c r="B571" s="20" t="s">
        <v>27</v>
      </c>
      <c r="C571" s="21">
        <v>5782</v>
      </c>
      <c r="D571" s="21">
        <v>2985</v>
      </c>
      <c r="E571" s="22">
        <f t="shared" si="36"/>
        <v>0.52</v>
      </c>
      <c r="F571" s="20">
        <v>2</v>
      </c>
      <c r="G571" s="44">
        <f t="shared" si="38"/>
        <v>67.001675041876055</v>
      </c>
      <c r="I571" s="19"/>
      <c r="J571" s="20" t="s">
        <v>27</v>
      </c>
      <c r="K571" s="21">
        <v>5782</v>
      </c>
      <c r="L571" s="21">
        <v>2985</v>
      </c>
      <c r="M571" s="22">
        <f t="shared" si="37"/>
        <v>0.52</v>
      </c>
      <c r="N571" s="42">
        <v>2</v>
      </c>
      <c r="O571" s="42">
        <f t="shared" si="39"/>
        <v>67.001675041876055</v>
      </c>
    </row>
    <row r="572" spans="1:15" ht="15" customHeight="1" x14ac:dyDescent="0.2">
      <c r="A572" s="19"/>
      <c r="B572" s="20" t="s">
        <v>28</v>
      </c>
      <c r="C572" s="21">
        <v>650</v>
      </c>
      <c r="D572" s="21">
        <v>326</v>
      </c>
      <c r="E572" s="22">
        <f t="shared" si="36"/>
        <v>0.5</v>
      </c>
      <c r="F572" s="20">
        <v>0</v>
      </c>
      <c r="G572" s="44">
        <f t="shared" si="38"/>
        <v>0</v>
      </c>
      <c r="I572" s="19"/>
      <c r="J572" s="20" t="s">
        <v>28</v>
      </c>
      <c r="K572" s="21">
        <v>650</v>
      </c>
      <c r="L572" s="21">
        <v>326</v>
      </c>
      <c r="M572" s="22">
        <f t="shared" si="37"/>
        <v>0.5</v>
      </c>
      <c r="N572" s="42">
        <v>0</v>
      </c>
      <c r="O572" s="42">
        <f t="shared" si="39"/>
        <v>0</v>
      </c>
    </row>
    <row r="573" spans="1:15" ht="15" customHeight="1" x14ac:dyDescent="0.2">
      <c r="A573" s="19"/>
      <c r="B573" s="20" t="s">
        <v>29</v>
      </c>
      <c r="C573" s="21">
        <v>6668</v>
      </c>
      <c r="D573" s="21">
        <v>3495</v>
      </c>
      <c r="E573" s="22">
        <f t="shared" si="36"/>
        <v>0.52</v>
      </c>
      <c r="F573" s="20">
        <v>0</v>
      </c>
      <c r="G573" s="44">
        <f t="shared" si="38"/>
        <v>0</v>
      </c>
      <c r="I573" s="19"/>
      <c r="J573" s="20" t="s">
        <v>29</v>
      </c>
      <c r="K573" s="21">
        <v>6668</v>
      </c>
      <c r="L573" s="21">
        <v>3495</v>
      </c>
      <c r="M573" s="22">
        <f t="shared" si="37"/>
        <v>0.52</v>
      </c>
      <c r="N573" s="42">
        <v>0</v>
      </c>
      <c r="O573" s="42">
        <f t="shared" si="39"/>
        <v>0</v>
      </c>
    </row>
    <row r="574" spans="1:15" ht="15" customHeight="1" x14ac:dyDescent="0.2">
      <c r="A574" s="19"/>
      <c r="B574" s="20" t="s">
        <v>30</v>
      </c>
      <c r="C574" s="21">
        <v>4627</v>
      </c>
      <c r="D574" s="21">
        <v>2365</v>
      </c>
      <c r="E574" s="22">
        <f t="shared" si="36"/>
        <v>0.51</v>
      </c>
      <c r="F574" s="20">
        <v>1</v>
      </c>
      <c r="G574" s="44">
        <f t="shared" si="38"/>
        <v>42.283298097251581</v>
      </c>
      <c r="I574" s="19"/>
      <c r="J574" s="20" t="s">
        <v>30</v>
      </c>
      <c r="K574" s="21">
        <v>4627</v>
      </c>
      <c r="L574" s="21">
        <v>2365</v>
      </c>
      <c r="M574" s="22">
        <f t="shared" si="37"/>
        <v>0.51</v>
      </c>
      <c r="N574" s="42">
        <v>1</v>
      </c>
      <c r="O574" s="42">
        <f t="shared" si="39"/>
        <v>42.283298097251581</v>
      </c>
    </row>
    <row r="575" spans="1:15" ht="15" customHeight="1" x14ac:dyDescent="0.2">
      <c r="A575" s="19"/>
      <c r="B575" s="20" t="s">
        <v>31</v>
      </c>
      <c r="C575" s="21">
        <v>9350</v>
      </c>
      <c r="D575" s="21">
        <v>4861</v>
      </c>
      <c r="E575" s="22">
        <f t="shared" si="36"/>
        <v>0.52</v>
      </c>
      <c r="F575" s="20">
        <v>0</v>
      </c>
      <c r="G575" s="44">
        <f t="shared" si="38"/>
        <v>0</v>
      </c>
      <c r="I575" s="19"/>
      <c r="J575" s="20" t="s">
        <v>31</v>
      </c>
      <c r="K575" s="21">
        <v>9350</v>
      </c>
      <c r="L575" s="21">
        <v>4861</v>
      </c>
      <c r="M575" s="22">
        <f t="shared" si="37"/>
        <v>0.52</v>
      </c>
      <c r="N575" s="42">
        <v>0</v>
      </c>
      <c r="O575" s="42">
        <f t="shared" si="39"/>
        <v>0</v>
      </c>
    </row>
    <row r="576" spans="1:15" ht="15" customHeight="1" x14ac:dyDescent="0.2">
      <c r="A576" s="19"/>
      <c r="B576" s="20" t="s">
        <v>32</v>
      </c>
      <c r="C576" s="21">
        <v>3606</v>
      </c>
      <c r="D576" s="21">
        <v>1872</v>
      </c>
      <c r="E576" s="22">
        <f t="shared" si="36"/>
        <v>0.52</v>
      </c>
      <c r="F576" s="20">
        <v>1</v>
      </c>
      <c r="G576" s="44">
        <f t="shared" si="38"/>
        <v>53.418803418803421</v>
      </c>
      <c r="I576" s="19"/>
      <c r="J576" s="20" t="s">
        <v>32</v>
      </c>
      <c r="K576" s="21">
        <v>3606</v>
      </c>
      <c r="L576" s="21">
        <v>1872</v>
      </c>
      <c r="M576" s="22">
        <f t="shared" si="37"/>
        <v>0.52</v>
      </c>
      <c r="N576" s="42">
        <v>1</v>
      </c>
      <c r="O576" s="42">
        <f t="shared" si="39"/>
        <v>53.418803418803421</v>
      </c>
    </row>
    <row r="577" spans="1:15" ht="15" customHeight="1" x14ac:dyDescent="0.2">
      <c r="A577" s="19"/>
      <c r="B577" s="20" t="s">
        <v>33</v>
      </c>
      <c r="C577" s="21">
        <v>975</v>
      </c>
      <c r="D577" s="21">
        <v>467</v>
      </c>
      <c r="E577" s="22">
        <f t="shared" si="36"/>
        <v>0.48</v>
      </c>
      <c r="F577" s="20">
        <v>0</v>
      </c>
      <c r="G577" s="44">
        <f t="shared" si="38"/>
        <v>0</v>
      </c>
      <c r="I577" s="19"/>
      <c r="J577" s="20" t="s">
        <v>33</v>
      </c>
      <c r="K577" s="21">
        <v>975</v>
      </c>
      <c r="L577" s="21">
        <v>467</v>
      </c>
      <c r="M577" s="22">
        <f t="shared" si="37"/>
        <v>0.48</v>
      </c>
      <c r="N577" s="42">
        <v>0</v>
      </c>
      <c r="O577" s="42">
        <f t="shared" si="39"/>
        <v>0</v>
      </c>
    </row>
    <row r="578" spans="1:15" ht="15" customHeight="1" x14ac:dyDescent="0.2">
      <c r="A578" s="19"/>
      <c r="B578" s="20" t="s">
        <v>34</v>
      </c>
      <c r="C578" s="21">
        <v>526</v>
      </c>
      <c r="D578" s="21">
        <v>272</v>
      </c>
      <c r="E578" s="22">
        <f t="shared" si="36"/>
        <v>0.52</v>
      </c>
      <c r="F578" s="20">
        <v>0</v>
      </c>
      <c r="G578" s="44">
        <f t="shared" si="38"/>
        <v>0</v>
      </c>
      <c r="I578" s="19"/>
      <c r="J578" s="20" t="s">
        <v>34</v>
      </c>
      <c r="K578" s="21">
        <v>526</v>
      </c>
      <c r="L578" s="21">
        <v>272</v>
      </c>
      <c r="M578" s="22">
        <f t="shared" si="37"/>
        <v>0.52</v>
      </c>
      <c r="N578" s="42">
        <v>0</v>
      </c>
      <c r="O578" s="42">
        <f t="shared" si="39"/>
        <v>0</v>
      </c>
    </row>
    <row r="579" spans="1:15" ht="15" customHeight="1" x14ac:dyDescent="0.2">
      <c r="A579" s="19"/>
      <c r="B579" s="20" t="s">
        <v>35</v>
      </c>
      <c r="C579" s="21">
        <v>3759</v>
      </c>
      <c r="D579" s="21">
        <v>1968</v>
      </c>
      <c r="E579" s="22">
        <f t="shared" si="36"/>
        <v>0.52</v>
      </c>
      <c r="F579" s="20">
        <v>1</v>
      </c>
      <c r="G579" s="44">
        <f t="shared" si="38"/>
        <v>50.813008130081307</v>
      </c>
      <c r="I579" s="19"/>
      <c r="J579" s="20" t="s">
        <v>35</v>
      </c>
      <c r="K579" s="21">
        <v>3759</v>
      </c>
      <c r="L579" s="21">
        <v>1968</v>
      </c>
      <c r="M579" s="22">
        <f t="shared" si="37"/>
        <v>0.52</v>
      </c>
      <c r="N579" s="42">
        <v>1</v>
      </c>
      <c r="O579" s="42">
        <f t="shared" si="39"/>
        <v>50.813008130081307</v>
      </c>
    </row>
    <row r="580" spans="1:15" ht="15" customHeight="1" x14ac:dyDescent="0.2">
      <c r="A580" s="19"/>
      <c r="B580" s="20" t="s">
        <v>36</v>
      </c>
      <c r="C580" s="21">
        <v>3488</v>
      </c>
      <c r="D580" s="21">
        <v>1803</v>
      </c>
      <c r="E580" s="22">
        <f t="shared" si="36"/>
        <v>0.52</v>
      </c>
      <c r="F580" s="20">
        <v>0</v>
      </c>
      <c r="G580" s="44">
        <f t="shared" si="38"/>
        <v>0</v>
      </c>
      <c r="I580" s="19"/>
      <c r="J580" s="20" t="s">
        <v>36</v>
      </c>
      <c r="K580" s="21">
        <v>3488</v>
      </c>
      <c r="L580" s="21">
        <v>1803</v>
      </c>
      <c r="M580" s="22">
        <f t="shared" si="37"/>
        <v>0.52</v>
      </c>
      <c r="N580" s="42">
        <v>0</v>
      </c>
      <c r="O580" s="42">
        <f t="shared" si="39"/>
        <v>0</v>
      </c>
    </row>
    <row r="581" spans="1:15" ht="15" customHeight="1" x14ac:dyDescent="0.2">
      <c r="A581" s="19"/>
      <c r="B581" s="20" t="s">
        <v>37</v>
      </c>
      <c r="C581" s="21">
        <v>749</v>
      </c>
      <c r="D581" s="21">
        <v>377</v>
      </c>
      <c r="E581" s="22">
        <f t="shared" si="36"/>
        <v>0.5</v>
      </c>
      <c r="F581" s="20">
        <v>0</v>
      </c>
      <c r="G581" s="44">
        <f t="shared" si="38"/>
        <v>0</v>
      </c>
      <c r="I581" s="19"/>
      <c r="J581" s="20" t="s">
        <v>37</v>
      </c>
      <c r="K581" s="21">
        <v>749</v>
      </c>
      <c r="L581" s="21">
        <v>377</v>
      </c>
      <c r="M581" s="22">
        <f t="shared" si="37"/>
        <v>0.5</v>
      </c>
      <c r="N581" s="42">
        <v>0</v>
      </c>
      <c r="O581" s="42">
        <f t="shared" si="39"/>
        <v>0</v>
      </c>
    </row>
    <row r="582" spans="1:15" ht="15" customHeight="1" x14ac:dyDescent="0.2">
      <c r="A582" s="19"/>
      <c r="B582" s="20" t="s">
        <v>38</v>
      </c>
      <c r="C582" s="21">
        <v>6341</v>
      </c>
      <c r="D582" s="21">
        <v>3303</v>
      </c>
      <c r="E582" s="22">
        <f t="shared" si="36"/>
        <v>0.52</v>
      </c>
      <c r="F582" s="20">
        <v>0</v>
      </c>
      <c r="G582" s="44">
        <f t="shared" si="38"/>
        <v>0</v>
      </c>
      <c r="I582" s="19"/>
      <c r="J582" s="20" t="s">
        <v>38</v>
      </c>
      <c r="K582" s="21">
        <v>6341</v>
      </c>
      <c r="L582" s="21">
        <v>3303</v>
      </c>
      <c r="M582" s="22">
        <f t="shared" si="37"/>
        <v>0.52</v>
      </c>
      <c r="N582" s="42">
        <v>0</v>
      </c>
      <c r="O582" s="42">
        <f t="shared" si="39"/>
        <v>0</v>
      </c>
    </row>
    <row r="583" spans="1:15" ht="15" customHeight="1" x14ac:dyDescent="0.2">
      <c r="A583" s="19"/>
      <c r="B583" s="20" t="s">
        <v>39</v>
      </c>
      <c r="C583" s="21">
        <v>6830</v>
      </c>
      <c r="D583" s="21">
        <v>3414</v>
      </c>
      <c r="E583" s="22">
        <f t="shared" si="36"/>
        <v>0.5</v>
      </c>
      <c r="F583" s="20">
        <v>0</v>
      </c>
      <c r="G583" s="44">
        <f t="shared" si="38"/>
        <v>0</v>
      </c>
      <c r="I583" s="19"/>
      <c r="J583" s="20" t="s">
        <v>39</v>
      </c>
      <c r="K583" s="21">
        <v>6830</v>
      </c>
      <c r="L583" s="21">
        <v>3414</v>
      </c>
      <c r="M583" s="22">
        <f t="shared" si="37"/>
        <v>0.5</v>
      </c>
      <c r="N583" s="42">
        <v>0</v>
      </c>
      <c r="O583" s="42">
        <f t="shared" si="39"/>
        <v>0</v>
      </c>
    </row>
    <row r="584" spans="1:15" ht="15" customHeight="1" x14ac:dyDescent="0.2">
      <c r="A584" s="19"/>
      <c r="B584" s="20" t="s">
        <v>40</v>
      </c>
      <c r="C584" s="21">
        <v>12672</v>
      </c>
      <c r="D584" s="21">
        <v>6579</v>
      </c>
      <c r="E584" s="22">
        <f t="shared" si="36"/>
        <v>0.52</v>
      </c>
      <c r="F584" s="20">
        <v>4</v>
      </c>
      <c r="G584" s="44">
        <f t="shared" si="38"/>
        <v>60.799513603891164</v>
      </c>
      <c r="I584" s="19"/>
      <c r="J584" s="20" t="s">
        <v>40</v>
      </c>
      <c r="K584" s="21">
        <v>12672</v>
      </c>
      <c r="L584" s="21">
        <v>6579</v>
      </c>
      <c r="M584" s="22">
        <f t="shared" si="37"/>
        <v>0.52</v>
      </c>
      <c r="N584" s="42">
        <v>4</v>
      </c>
      <c r="O584" s="42">
        <f t="shared" si="39"/>
        <v>60.799513603891164</v>
      </c>
    </row>
    <row r="585" spans="1:15" ht="15" customHeight="1" x14ac:dyDescent="0.2">
      <c r="A585" s="19"/>
      <c r="B585" s="20" t="s">
        <v>41</v>
      </c>
      <c r="C585" s="21">
        <v>3836</v>
      </c>
      <c r="D585" s="21">
        <v>2124</v>
      </c>
      <c r="E585" s="22">
        <f t="shared" si="36"/>
        <v>0.55000000000000004</v>
      </c>
      <c r="F585" s="20">
        <v>1</v>
      </c>
      <c r="G585" s="44">
        <f t="shared" si="38"/>
        <v>47.080979284369114</v>
      </c>
      <c r="I585" s="19"/>
      <c r="J585" s="20" t="s">
        <v>41</v>
      </c>
      <c r="K585" s="21">
        <v>3836</v>
      </c>
      <c r="L585" s="21">
        <v>2124</v>
      </c>
      <c r="M585" s="22">
        <f t="shared" si="37"/>
        <v>0.55000000000000004</v>
      </c>
      <c r="N585" s="42">
        <v>1</v>
      </c>
      <c r="O585" s="42">
        <f t="shared" si="39"/>
        <v>47.080979284369114</v>
      </c>
    </row>
    <row r="586" spans="1:15" ht="15" customHeight="1" x14ac:dyDescent="0.2">
      <c r="A586" s="19"/>
      <c r="B586" s="14" t="s">
        <v>42</v>
      </c>
      <c r="C586" s="25">
        <v>22331</v>
      </c>
      <c r="D586" s="25">
        <v>11137</v>
      </c>
      <c r="E586" s="16">
        <f t="shared" si="36"/>
        <v>0.5</v>
      </c>
      <c r="F586" s="14">
        <v>1</v>
      </c>
      <c r="G586" s="43">
        <f t="shared" si="38"/>
        <v>8.9790787465206066</v>
      </c>
      <c r="I586" s="19"/>
      <c r="J586" s="14" t="s">
        <v>42</v>
      </c>
      <c r="K586" s="25">
        <v>22331</v>
      </c>
      <c r="L586" s="25">
        <v>11137</v>
      </c>
      <c r="M586" s="16">
        <f t="shared" si="37"/>
        <v>0.5</v>
      </c>
      <c r="N586" s="41">
        <v>1</v>
      </c>
      <c r="O586" s="41">
        <f t="shared" si="39"/>
        <v>8.9790787465206066</v>
      </c>
    </row>
    <row r="587" spans="1:15" ht="15" customHeight="1" x14ac:dyDescent="0.2">
      <c r="A587" s="19"/>
      <c r="B587" s="20" t="s">
        <v>43</v>
      </c>
      <c r="C587" s="21">
        <v>3851</v>
      </c>
      <c r="D587" s="21">
        <v>2035</v>
      </c>
      <c r="E587" s="22">
        <f t="shared" si="36"/>
        <v>0.53</v>
      </c>
      <c r="F587" s="20">
        <v>0</v>
      </c>
      <c r="G587" s="44">
        <f t="shared" si="38"/>
        <v>0</v>
      </c>
      <c r="I587" s="19"/>
      <c r="J587" s="20" t="s">
        <v>43</v>
      </c>
      <c r="K587" s="21">
        <v>3851</v>
      </c>
      <c r="L587" s="21">
        <v>2035</v>
      </c>
      <c r="M587" s="22">
        <f t="shared" si="37"/>
        <v>0.53</v>
      </c>
      <c r="N587" s="42">
        <v>0</v>
      </c>
      <c r="O587" s="42">
        <f t="shared" si="39"/>
        <v>0</v>
      </c>
    </row>
    <row r="588" spans="1:15" ht="15" customHeight="1" x14ac:dyDescent="0.2">
      <c r="A588" s="19"/>
      <c r="B588" s="20" t="s">
        <v>44</v>
      </c>
      <c r="C588" s="21">
        <v>1187</v>
      </c>
      <c r="D588" s="21">
        <v>634</v>
      </c>
      <c r="E588" s="22">
        <f t="shared" si="36"/>
        <v>0.53</v>
      </c>
      <c r="F588" s="20">
        <v>1</v>
      </c>
      <c r="G588" s="44">
        <f t="shared" si="38"/>
        <v>157.72870662460568</v>
      </c>
      <c r="I588" s="19"/>
      <c r="J588" s="20" t="s">
        <v>44</v>
      </c>
      <c r="K588" s="21">
        <v>1187</v>
      </c>
      <c r="L588" s="21">
        <v>634</v>
      </c>
      <c r="M588" s="22">
        <f t="shared" si="37"/>
        <v>0.53</v>
      </c>
      <c r="N588" s="42">
        <v>1</v>
      </c>
      <c r="O588" s="42">
        <f t="shared" si="39"/>
        <v>157.72870662460568</v>
      </c>
    </row>
    <row r="589" spans="1:15" ht="15" customHeight="1" x14ac:dyDescent="0.2">
      <c r="A589" s="19"/>
      <c r="B589" s="20" t="s">
        <v>45</v>
      </c>
      <c r="C589" s="21">
        <v>9871</v>
      </c>
      <c r="D589" s="21">
        <v>5230</v>
      </c>
      <c r="E589" s="22">
        <f t="shared" si="36"/>
        <v>0.53</v>
      </c>
      <c r="F589" s="20">
        <v>0</v>
      </c>
      <c r="G589" s="44">
        <f t="shared" si="38"/>
        <v>0</v>
      </c>
      <c r="I589" s="19"/>
      <c r="J589" s="20" t="s">
        <v>45</v>
      </c>
      <c r="K589" s="21">
        <v>9871</v>
      </c>
      <c r="L589" s="21">
        <v>5230</v>
      </c>
      <c r="M589" s="22">
        <f t="shared" si="37"/>
        <v>0.53</v>
      </c>
      <c r="N589" s="42">
        <v>0</v>
      </c>
      <c r="O589" s="42">
        <f t="shared" si="39"/>
        <v>0</v>
      </c>
    </row>
    <row r="590" spans="1:15" ht="15" customHeight="1" x14ac:dyDescent="0.2">
      <c r="A590" s="19"/>
      <c r="B590" s="20" t="s">
        <v>46</v>
      </c>
      <c r="C590" s="21">
        <v>6476</v>
      </c>
      <c r="D590" s="21">
        <v>3286</v>
      </c>
      <c r="E590" s="22">
        <f t="shared" si="36"/>
        <v>0.51</v>
      </c>
      <c r="F590" s="20">
        <v>0</v>
      </c>
      <c r="G590" s="44">
        <f t="shared" si="38"/>
        <v>0</v>
      </c>
      <c r="I590" s="19"/>
      <c r="J590" s="20" t="s">
        <v>46</v>
      </c>
      <c r="K590" s="21">
        <v>6476</v>
      </c>
      <c r="L590" s="21">
        <v>3286</v>
      </c>
      <c r="M590" s="22">
        <f t="shared" si="37"/>
        <v>0.51</v>
      </c>
      <c r="N590" s="42">
        <v>0</v>
      </c>
      <c r="O590" s="42">
        <f t="shared" si="39"/>
        <v>0</v>
      </c>
    </row>
    <row r="591" spans="1:15" ht="15" customHeight="1" x14ac:dyDescent="0.2">
      <c r="A591" s="19"/>
      <c r="B591" s="20" t="s">
        <v>47</v>
      </c>
      <c r="C591" s="21">
        <v>1570</v>
      </c>
      <c r="D591" s="21">
        <v>844</v>
      </c>
      <c r="E591" s="22">
        <f t="shared" si="36"/>
        <v>0.54</v>
      </c>
      <c r="F591" s="20">
        <v>0</v>
      </c>
      <c r="G591" s="44">
        <f t="shared" si="38"/>
        <v>0</v>
      </c>
      <c r="I591" s="19"/>
      <c r="J591" s="20" t="s">
        <v>47</v>
      </c>
      <c r="K591" s="21">
        <v>1570</v>
      </c>
      <c r="L591" s="21">
        <v>844</v>
      </c>
      <c r="M591" s="22">
        <f t="shared" si="37"/>
        <v>0.54</v>
      </c>
      <c r="N591" s="42">
        <v>0</v>
      </c>
      <c r="O591" s="42">
        <f t="shared" si="39"/>
        <v>0</v>
      </c>
    </row>
    <row r="592" spans="1:15" ht="15" customHeight="1" x14ac:dyDescent="0.2">
      <c r="A592" s="19"/>
      <c r="B592" s="20" t="s">
        <v>48</v>
      </c>
      <c r="C592" s="21">
        <v>4647</v>
      </c>
      <c r="D592" s="21">
        <v>2442</v>
      </c>
      <c r="E592" s="22">
        <f t="shared" si="36"/>
        <v>0.53</v>
      </c>
      <c r="F592" s="20">
        <v>0</v>
      </c>
      <c r="G592" s="44">
        <f t="shared" si="38"/>
        <v>0</v>
      </c>
      <c r="I592" s="19"/>
      <c r="J592" s="20" t="s">
        <v>48</v>
      </c>
      <c r="K592" s="21">
        <v>4647</v>
      </c>
      <c r="L592" s="21">
        <v>2442</v>
      </c>
      <c r="M592" s="22">
        <f t="shared" si="37"/>
        <v>0.53</v>
      </c>
      <c r="N592" s="42">
        <v>0</v>
      </c>
      <c r="O592" s="42">
        <f t="shared" si="39"/>
        <v>0</v>
      </c>
    </row>
    <row r="593" spans="1:15" ht="15" customHeight="1" x14ac:dyDescent="0.2">
      <c r="A593" s="26"/>
      <c r="B593" s="27" t="s">
        <v>49</v>
      </c>
      <c r="C593" s="28">
        <f t="shared" ref="C593:D593" si="40">SUM(C556:C592)</f>
        <v>208943</v>
      </c>
      <c r="D593" s="28">
        <f t="shared" si="40"/>
        <v>108706</v>
      </c>
      <c r="E593" s="22">
        <f>D593/C593</f>
        <v>0.52026629272098135</v>
      </c>
      <c r="F593" s="42">
        <f>SUM(F556:F592)</f>
        <v>17</v>
      </c>
      <c r="G593" s="29">
        <f t="shared" si="38"/>
        <v>15.638511213732453</v>
      </c>
      <c r="I593" s="26"/>
      <c r="J593" s="27" t="s">
        <v>49</v>
      </c>
      <c r="K593" s="28">
        <f t="shared" ref="K593:L593" si="41">SUM(K556:K592)</f>
        <v>208943</v>
      </c>
      <c r="L593" s="28">
        <f t="shared" si="41"/>
        <v>108706</v>
      </c>
      <c r="M593" s="22">
        <f>L593/K593</f>
        <v>0.52026629272098135</v>
      </c>
      <c r="N593" s="42">
        <f>SUM(N556:N592)</f>
        <v>17</v>
      </c>
      <c r="O593" s="29">
        <f t="shared" si="39"/>
        <v>15.638511213732453</v>
      </c>
    </row>
    <row r="594" spans="1:15" ht="15" customHeight="1" thickBot="1" x14ac:dyDescent="0.25">
      <c r="A594" s="4"/>
      <c r="B594" s="4"/>
      <c r="C594" s="4"/>
      <c r="D594" s="4"/>
      <c r="E594" s="4"/>
      <c r="F594" s="4"/>
      <c r="G594" s="4"/>
      <c r="I594" s="4"/>
      <c r="J594" s="4"/>
      <c r="K594" s="4"/>
      <c r="L594" s="4"/>
      <c r="M594" s="4"/>
      <c r="N594" s="4"/>
      <c r="O594" s="4"/>
    </row>
    <row r="595" spans="1:15" ht="15" customHeight="1" x14ac:dyDescent="0.2">
      <c r="A595" s="30" t="s">
        <v>80</v>
      </c>
      <c r="B595" s="31"/>
      <c r="C595" s="31"/>
      <c r="D595" s="31"/>
      <c r="E595" s="31"/>
      <c r="F595" s="31"/>
      <c r="G595" s="32"/>
      <c r="I595" s="30" t="s">
        <v>80</v>
      </c>
      <c r="J595" s="31"/>
      <c r="K595" s="31"/>
      <c r="L595" s="31"/>
      <c r="M595" s="31"/>
      <c r="N595" s="31"/>
      <c r="O595" s="32"/>
    </row>
    <row r="596" spans="1:15" ht="15" customHeight="1" x14ac:dyDescent="0.2">
      <c r="A596" s="34"/>
      <c r="B596" s="35"/>
      <c r="C596" s="35"/>
      <c r="D596" s="35"/>
      <c r="E596" s="35"/>
      <c r="F596" s="35"/>
      <c r="G596" s="36"/>
      <c r="I596" s="34"/>
      <c r="J596" s="35"/>
      <c r="K596" s="35"/>
      <c r="L596" s="35"/>
      <c r="M596" s="35"/>
      <c r="N596" s="35"/>
      <c r="O596" s="36"/>
    </row>
    <row r="597" spans="1:15" ht="15" customHeight="1" x14ac:dyDescent="0.2">
      <c r="A597" s="34"/>
      <c r="B597" s="35"/>
      <c r="C597" s="35"/>
      <c r="D597" s="35"/>
      <c r="E597" s="35"/>
      <c r="F597" s="35"/>
      <c r="G597" s="36"/>
      <c r="I597" s="34"/>
      <c r="J597" s="35"/>
      <c r="K597" s="35"/>
      <c r="L597" s="35"/>
      <c r="M597" s="35"/>
      <c r="N597" s="35"/>
      <c r="O597" s="36"/>
    </row>
    <row r="598" spans="1:15" ht="15" customHeight="1" x14ac:dyDescent="0.2">
      <c r="A598" s="34"/>
      <c r="B598" s="35"/>
      <c r="C598" s="35"/>
      <c r="D598" s="35"/>
      <c r="E598" s="35"/>
      <c r="F598" s="35"/>
      <c r="G598" s="36"/>
      <c r="I598" s="34"/>
      <c r="J598" s="35"/>
      <c r="K598" s="35"/>
      <c r="L598" s="35"/>
      <c r="M598" s="35"/>
      <c r="N598" s="35"/>
      <c r="O598" s="36"/>
    </row>
    <row r="599" spans="1:15" ht="15" customHeight="1" x14ac:dyDescent="0.2">
      <c r="A599" s="34"/>
      <c r="B599" s="35"/>
      <c r="C599" s="35"/>
      <c r="D599" s="35"/>
      <c r="E599" s="35"/>
      <c r="F599" s="35"/>
      <c r="G599" s="36"/>
      <c r="I599" s="34"/>
      <c r="J599" s="35"/>
      <c r="K599" s="35"/>
      <c r="L599" s="35"/>
      <c r="M599" s="35"/>
      <c r="N599" s="35"/>
      <c r="O599" s="36"/>
    </row>
    <row r="600" spans="1:15" ht="15" customHeight="1" thickBot="1" x14ac:dyDescent="0.25">
      <c r="A600" s="37"/>
      <c r="B600" s="38"/>
      <c r="C600" s="38"/>
      <c r="D600" s="38"/>
      <c r="E600" s="38"/>
      <c r="F600" s="38"/>
      <c r="G600" s="39"/>
      <c r="I600" s="37"/>
      <c r="J600" s="38"/>
      <c r="K600" s="38"/>
      <c r="L600" s="38"/>
      <c r="M600" s="38"/>
      <c r="N600" s="38"/>
      <c r="O600" s="39"/>
    </row>
    <row r="603" spans="1:15" ht="44.25" customHeight="1" x14ac:dyDescent="0.25">
      <c r="A603" s="1" t="s">
        <v>81</v>
      </c>
      <c r="B603" s="2"/>
      <c r="C603" s="2"/>
      <c r="D603" s="2"/>
      <c r="E603" s="2"/>
      <c r="F603" s="2"/>
      <c r="G603" s="3"/>
      <c r="I603" s="1" t="s">
        <v>81</v>
      </c>
      <c r="J603" s="2"/>
      <c r="K603" s="2"/>
      <c r="L603" s="2"/>
      <c r="M603" s="2"/>
      <c r="N603" s="2"/>
      <c r="O603" s="3"/>
    </row>
    <row r="604" spans="1:15" ht="92.25" customHeight="1" x14ac:dyDescent="0.2">
      <c r="A604" s="5" t="s">
        <v>1</v>
      </c>
      <c r="B604" s="6"/>
      <c r="C604" s="7" t="s">
        <v>2</v>
      </c>
      <c r="D604" s="8"/>
      <c r="E604" s="6"/>
      <c r="F604" s="9" t="s">
        <v>3</v>
      </c>
      <c r="G604" s="10" t="s">
        <v>4</v>
      </c>
      <c r="I604" s="5" t="s">
        <v>1</v>
      </c>
      <c r="J604" s="6"/>
      <c r="K604" s="7" t="s">
        <v>2</v>
      </c>
      <c r="L604" s="8"/>
      <c r="M604" s="6"/>
      <c r="N604" s="9" t="s">
        <v>3</v>
      </c>
      <c r="O604" s="10" t="s">
        <v>4</v>
      </c>
    </row>
    <row r="605" spans="1:15" ht="78.75" customHeight="1" x14ac:dyDescent="0.2">
      <c r="A605" s="11" t="s">
        <v>5</v>
      </c>
      <c r="B605" s="11" t="s">
        <v>6</v>
      </c>
      <c r="C605" s="12" t="s">
        <v>66</v>
      </c>
      <c r="D605" s="12" t="s">
        <v>8</v>
      </c>
      <c r="E605" s="12" t="s">
        <v>9</v>
      </c>
      <c r="F605" s="12" t="s">
        <v>10</v>
      </c>
      <c r="G605" s="12" t="s">
        <v>11</v>
      </c>
      <c r="I605" s="11" t="s">
        <v>5</v>
      </c>
      <c r="J605" s="11" t="s">
        <v>6</v>
      </c>
      <c r="K605" s="12" t="s">
        <v>66</v>
      </c>
      <c r="L605" s="12" t="s">
        <v>8</v>
      </c>
      <c r="M605" s="12" t="s">
        <v>9</v>
      </c>
      <c r="N605" s="12" t="s">
        <v>10</v>
      </c>
      <c r="O605" s="12" t="s">
        <v>11</v>
      </c>
    </row>
    <row r="606" spans="1:15" ht="15" customHeight="1" x14ac:dyDescent="0.2">
      <c r="A606" s="13" t="s">
        <v>12</v>
      </c>
      <c r="B606" s="14" t="s">
        <v>12</v>
      </c>
      <c r="C606" s="15">
        <v>37955</v>
      </c>
      <c r="D606" s="15">
        <v>20119</v>
      </c>
      <c r="E606" s="16">
        <f t="shared" ref="E606:E642" si="42">ROUND(D606/C606,2)</f>
        <v>0.53</v>
      </c>
      <c r="F606" s="41">
        <v>3</v>
      </c>
      <c r="G606" s="16">
        <f>F606/D606*100000</f>
        <v>14.911277896515731</v>
      </c>
      <c r="I606" s="13" t="s">
        <v>12</v>
      </c>
      <c r="J606" s="14" t="s">
        <v>12</v>
      </c>
      <c r="K606" s="15">
        <v>37955</v>
      </c>
      <c r="L606" s="15">
        <v>20119</v>
      </c>
      <c r="M606" s="16">
        <f t="shared" ref="M606:M642" si="43">ROUND(L606/K606,2)</f>
        <v>0.53</v>
      </c>
      <c r="N606" s="41">
        <v>3</v>
      </c>
      <c r="O606" s="41">
        <f>N606/L606*100000</f>
        <v>14.911277896515731</v>
      </c>
    </row>
    <row r="607" spans="1:15" ht="15" customHeight="1" x14ac:dyDescent="0.2">
      <c r="A607" s="19"/>
      <c r="B607" s="20" t="s">
        <v>13</v>
      </c>
      <c r="C607" s="21">
        <v>3162</v>
      </c>
      <c r="D607" s="21">
        <v>1605</v>
      </c>
      <c r="E607" s="22">
        <f t="shared" si="42"/>
        <v>0.51</v>
      </c>
      <c r="F607" s="42">
        <v>0</v>
      </c>
      <c r="G607" s="22">
        <f t="shared" ref="G607:G643" si="44">F607/D607*100000</f>
        <v>0</v>
      </c>
      <c r="I607" s="19"/>
      <c r="J607" s="20" t="s">
        <v>13</v>
      </c>
      <c r="K607" s="21">
        <v>3162</v>
      </c>
      <c r="L607" s="21">
        <v>1605</v>
      </c>
      <c r="M607" s="22">
        <f t="shared" si="43"/>
        <v>0.51</v>
      </c>
      <c r="N607" s="42">
        <v>0</v>
      </c>
      <c r="O607" s="42">
        <f t="shared" ref="O607:O643" si="45">N607/L607*100000</f>
        <v>0</v>
      </c>
    </row>
    <row r="608" spans="1:15" ht="15" customHeight="1" x14ac:dyDescent="0.2">
      <c r="A608" s="19"/>
      <c r="B608" s="20" t="s">
        <v>14</v>
      </c>
      <c r="C608" s="21">
        <v>2207</v>
      </c>
      <c r="D608" s="21">
        <v>1154</v>
      </c>
      <c r="E608" s="22">
        <f t="shared" si="42"/>
        <v>0.52</v>
      </c>
      <c r="F608" s="42">
        <v>0</v>
      </c>
      <c r="G608" s="22">
        <f t="shared" si="44"/>
        <v>0</v>
      </c>
      <c r="I608" s="19"/>
      <c r="J608" s="20" t="s">
        <v>14</v>
      </c>
      <c r="K608" s="21">
        <v>2207</v>
      </c>
      <c r="L608" s="21">
        <v>1154</v>
      </c>
      <c r="M608" s="22">
        <f t="shared" si="43"/>
        <v>0.52</v>
      </c>
      <c r="N608" s="42">
        <v>0</v>
      </c>
      <c r="O608" s="42">
        <f t="shared" si="45"/>
        <v>0</v>
      </c>
    </row>
    <row r="609" spans="1:15" ht="15" customHeight="1" x14ac:dyDescent="0.2">
      <c r="A609" s="19"/>
      <c r="B609" s="20" t="s">
        <v>15</v>
      </c>
      <c r="C609" s="21">
        <v>1885</v>
      </c>
      <c r="D609" s="21">
        <v>999</v>
      </c>
      <c r="E609" s="22">
        <f t="shared" si="42"/>
        <v>0.53</v>
      </c>
      <c r="F609" s="42">
        <v>0</v>
      </c>
      <c r="G609" s="22">
        <f t="shared" si="44"/>
        <v>0</v>
      </c>
      <c r="I609" s="19"/>
      <c r="J609" s="20" t="s">
        <v>15</v>
      </c>
      <c r="K609" s="21">
        <v>1885</v>
      </c>
      <c r="L609" s="21">
        <v>999</v>
      </c>
      <c r="M609" s="22">
        <f t="shared" si="43"/>
        <v>0.53</v>
      </c>
      <c r="N609" s="42">
        <v>0</v>
      </c>
      <c r="O609" s="42">
        <f t="shared" si="45"/>
        <v>0</v>
      </c>
    </row>
    <row r="610" spans="1:15" ht="15" customHeight="1" x14ac:dyDescent="0.2">
      <c r="A610" s="19"/>
      <c r="B610" s="20" t="s">
        <v>16</v>
      </c>
      <c r="C610" s="21">
        <v>7704</v>
      </c>
      <c r="D610" s="21">
        <v>3944</v>
      </c>
      <c r="E610" s="22">
        <f t="shared" si="42"/>
        <v>0.51</v>
      </c>
      <c r="F610" s="42">
        <v>1</v>
      </c>
      <c r="G610" s="22">
        <f t="shared" si="44"/>
        <v>25.35496957403651</v>
      </c>
      <c r="I610" s="19"/>
      <c r="J610" s="20" t="s">
        <v>16</v>
      </c>
      <c r="K610" s="21">
        <v>7704</v>
      </c>
      <c r="L610" s="21">
        <v>3944</v>
      </c>
      <c r="M610" s="22">
        <f t="shared" si="43"/>
        <v>0.51</v>
      </c>
      <c r="N610" s="42">
        <v>1</v>
      </c>
      <c r="O610" s="42">
        <f t="shared" si="45"/>
        <v>25.35496957403651</v>
      </c>
    </row>
    <row r="611" spans="1:15" ht="15" customHeight="1" x14ac:dyDescent="0.2">
      <c r="A611" s="19"/>
      <c r="B611" s="20" t="s">
        <v>17</v>
      </c>
      <c r="C611" s="21">
        <v>976</v>
      </c>
      <c r="D611" s="21">
        <v>510</v>
      </c>
      <c r="E611" s="22">
        <f t="shared" si="42"/>
        <v>0.52</v>
      </c>
      <c r="F611" s="42">
        <v>0</v>
      </c>
      <c r="G611" s="22">
        <f t="shared" si="44"/>
        <v>0</v>
      </c>
      <c r="I611" s="19"/>
      <c r="J611" s="20" t="s">
        <v>17</v>
      </c>
      <c r="K611" s="21">
        <v>976</v>
      </c>
      <c r="L611" s="21">
        <v>510</v>
      </c>
      <c r="M611" s="22">
        <f t="shared" si="43"/>
        <v>0.52</v>
      </c>
      <c r="N611" s="42">
        <v>0</v>
      </c>
      <c r="O611" s="42">
        <f t="shared" si="45"/>
        <v>0</v>
      </c>
    </row>
    <row r="612" spans="1:15" ht="15" customHeight="1" x14ac:dyDescent="0.2">
      <c r="A612" s="19"/>
      <c r="B612" s="20" t="s">
        <v>18</v>
      </c>
      <c r="C612" s="21">
        <v>1215</v>
      </c>
      <c r="D612" s="21">
        <v>679</v>
      </c>
      <c r="E612" s="22">
        <f t="shared" si="42"/>
        <v>0.56000000000000005</v>
      </c>
      <c r="F612" s="42">
        <v>0</v>
      </c>
      <c r="G612" s="22">
        <f t="shared" si="44"/>
        <v>0</v>
      </c>
      <c r="I612" s="19"/>
      <c r="J612" s="20" t="s">
        <v>18</v>
      </c>
      <c r="K612" s="21">
        <v>1215</v>
      </c>
      <c r="L612" s="21">
        <v>679</v>
      </c>
      <c r="M612" s="22">
        <f t="shared" si="43"/>
        <v>0.56000000000000005</v>
      </c>
      <c r="N612" s="42">
        <v>0</v>
      </c>
      <c r="O612" s="42">
        <f t="shared" si="45"/>
        <v>0</v>
      </c>
    </row>
    <row r="613" spans="1:15" ht="15" customHeight="1" x14ac:dyDescent="0.2">
      <c r="A613" s="19"/>
      <c r="B613" s="20" t="s">
        <v>19</v>
      </c>
      <c r="C613" s="21">
        <v>5082</v>
      </c>
      <c r="D613" s="21">
        <v>2664</v>
      </c>
      <c r="E613" s="22">
        <f t="shared" si="42"/>
        <v>0.52</v>
      </c>
      <c r="F613" s="42">
        <v>0</v>
      </c>
      <c r="G613" s="22">
        <f t="shared" si="44"/>
        <v>0</v>
      </c>
      <c r="I613" s="19"/>
      <c r="J613" s="20" t="s">
        <v>19</v>
      </c>
      <c r="K613" s="21">
        <v>5082</v>
      </c>
      <c r="L613" s="21">
        <v>2664</v>
      </c>
      <c r="M613" s="22">
        <f t="shared" si="43"/>
        <v>0.52</v>
      </c>
      <c r="N613" s="42">
        <v>0</v>
      </c>
      <c r="O613" s="42">
        <f t="shared" si="45"/>
        <v>0</v>
      </c>
    </row>
    <row r="614" spans="1:15" ht="15" customHeight="1" x14ac:dyDescent="0.2">
      <c r="A614" s="19"/>
      <c r="B614" s="20" t="s">
        <v>20</v>
      </c>
      <c r="C614" s="21">
        <v>1317</v>
      </c>
      <c r="D614" s="21">
        <v>682</v>
      </c>
      <c r="E614" s="22">
        <f t="shared" si="42"/>
        <v>0.52</v>
      </c>
      <c r="F614" s="42">
        <v>0</v>
      </c>
      <c r="G614" s="22">
        <f t="shared" si="44"/>
        <v>0</v>
      </c>
      <c r="I614" s="19"/>
      <c r="J614" s="20" t="s">
        <v>20</v>
      </c>
      <c r="K614" s="21">
        <v>1317</v>
      </c>
      <c r="L614" s="21">
        <v>682</v>
      </c>
      <c r="M614" s="22">
        <f t="shared" si="43"/>
        <v>0.52</v>
      </c>
      <c r="N614" s="42">
        <v>0</v>
      </c>
      <c r="O614" s="42">
        <f t="shared" si="45"/>
        <v>0</v>
      </c>
    </row>
    <row r="615" spans="1:15" ht="15" customHeight="1" x14ac:dyDescent="0.2">
      <c r="A615" s="19"/>
      <c r="B615" s="20" t="s">
        <v>21</v>
      </c>
      <c r="C615" s="21">
        <v>2846</v>
      </c>
      <c r="D615" s="21">
        <v>1464</v>
      </c>
      <c r="E615" s="22">
        <f t="shared" si="42"/>
        <v>0.51</v>
      </c>
      <c r="F615" s="42">
        <v>0</v>
      </c>
      <c r="G615" s="22">
        <f t="shared" si="44"/>
        <v>0</v>
      </c>
      <c r="I615" s="19"/>
      <c r="J615" s="20" t="s">
        <v>21</v>
      </c>
      <c r="K615" s="21">
        <v>2846</v>
      </c>
      <c r="L615" s="21">
        <v>1464</v>
      </c>
      <c r="M615" s="22">
        <f t="shared" si="43"/>
        <v>0.51</v>
      </c>
      <c r="N615" s="42">
        <v>0</v>
      </c>
      <c r="O615" s="42">
        <f t="shared" si="45"/>
        <v>0</v>
      </c>
    </row>
    <row r="616" spans="1:15" ht="15" customHeight="1" x14ac:dyDescent="0.2">
      <c r="A616" s="19"/>
      <c r="B616" s="20" t="s">
        <v>22</v>
      </c>
      <c r="C616" s="21">
        <v>2820</v>
      </c>
      <c r="D616" s="21">
        <v>1457</v>
      </c>
      <c r="E616" s="22">
        <f t="shared" si="42"/>
        <v>0.52</v>
      </c>
      <c r="F616" s="42">
        <v>1</v>
      </c>
      <c r="G616" s="22">
        <f t="shared" si="44"/>
        <v>68.634179821551129</v>
      </c>
      <c r="I616" s="19"/>
      <c r="J616" s="20" t="s">
        <v>22</v>
      </c>
      <c r="K616" s="21">
        <v>2820</v>
      </c>
      <c r="L616" s="21">
        <v>1457</v>
      </c>
      <c r="M616" s="22">
        <f t="shared" si="43"/>
        <v>0.52</v>
      </c>
      <c r="N616" s="42">
        <v>1</v>
      </c>
      <c r="O616" s="42">
        <f t="shared" si="45"/>
        <v>68.634179821551129</v>
      </c>
    </row>
    <row r="617" spans="1:15" ht="15" customHeight="1" x14ac:dyDescent="0.2">
      <c r="A617" s="19"/>
      <c r="B617" s="20" t="s">
        <v>23</v>
      </c>
      <c r="C617" s="21">
        <v>3315</v>
      </c>
      <c r="D617" s="21">
        <v>1686</v>
      </c>
      <c r="E617" s="22">
        <f t="shared" si="42"/>
        <v>0.51</v>
      </c>
      <c r="F617" s="42">
        <v>0</v>
      </c>
      <c r="G617" s="22">
        <f t="shared" si="44"/>
        <v>0</v>
      </c>
      <c r="I617" s="19"/>
      <c r="J617" s="20" t="s">
        <v>23</v>
      </c>
      <c r="K617" s="21">
        <v>3315</v>
      </c>
      <c r="L617" s="21">
        <v>1686</v>
      </c>
      <c r="M617" s="22">
        <f t="shared" si="43"/>
        <v>0.51</v>
      </c>
      <c r="N617" s="42">
        <v>0</v>
      </c>
      <c r="O617" s="42">
        <f t="shared" si="45"/>
        <v>0</v>
      </c>
    </row>
    <row r="618" spans="1:15" ht="15" customHeight="1" x14ac:dyDescent="0.2">
      <c r="A618" s="19"/>
      <c r="B618" s="20" t="s">
        <v>24</v>
      </c>
      <c r="C618" s="21">
        <v>6451</v>
      </c>
      <c r="D618" s="21">
        <v>3438</v>
      </c>
      <c r="E618" s="22">
        <f t="shared" si="42"/>
        <v>0.53</v>
      </c>
      <c r="F618" s="42">
        <v>0</v>
      </c>
      <c r="G618" s="22">
        <f t="shared" si="44"/>
        <v>0</v>
      </c>
      <c r="I618" s="19"/>
      <c r="J618" s="20" t="s">
        <v>24</v>
      </c>
      <c r="K618" s="21">
        <v>6451</v>
      </c>
      <c r="L618" s="21">
        <v>3438</v>
      </c>
      <c r="M618" s="22">
        <f t="shared" si="43"/>
        <v>0.53</v>
      </c>
      <c r="N618" s="42">
        <v>0</v>
      </c>
      <c r="O618" s="42">
        <f t="shared" si="45"/>
        <v>0</v>
      </c>
    </row>
    <row r="619" spans="1:15" ht="15" customHeight="1" x14ac:dyDescent="0.2">
      <c r="A619" s="19"/>
      <c r="B619" s="20" t="s">
        <v>25</v>
      </c>
      <c r="C619" s="21">
        <v>6111</v>
      </c>
      <c r="D619" s="21">
        <v>3327</v>
      </c>
      <c r="E619" s="22">
        <f t="shared" si="42"/>
        <v>0.54</v>
      </c>
      <c r="F619" s="42">
        <v>0</v>
      </c>
      <c r="G619" s="22">
        <f t="shared" si="44"/>
        <v>0</v>
      </c>
      <c r="I619" s="19"/>
      <c r="J619" s="20" t="s">
        <v>25</v>
      </c>
      <c r="K619" s="21">
        <v>6111</v>
      </c>
      <c r="L619" s="21">
        <v>3327</v>
      </c>
      <c r="M619" s="22">
        <f t="shared" si="43"/>
        <v>0.54</v>
      </c>
      <c r="N619" s="42">
        <v>0</v>
      </c>
      <c r="O619" s="42">
        <f t="shared" si="45"/>
        <v>0</v>
      </c>
    </row>
    <row r="620" spans="1:15" ht="15" customHeight="1" x14ac:dyDescent="0.2">
      <c r="A620" s="19"/>
      <c r="B620" s="20" t="s">
        <v>26</v>
      </c>
      <c r="C620" s="21">
        <v>6105</v>
      </c>
      <c r="D620" s="21">
        <v>3159</v>
      </c>
      <c r="E620" s="22">
        <f t="shared" si="42"/>
        <v>0.52</v>
      </c>
      <c r="F620" s="42">
        <v>0</v>
      </c>
      <c r="G620" s="22">
        <f t="shared" si="44"/>
        <v>0</v>
      </c>
      <c r="I620" s="19"/>
      <c r="J620" s="20" t="s">
        <v>26</v>
      </c>
      <c r="K620" s="21">
        <v>6105</v>
      </c>
      <c r="L620" s="21">
        <v>3159</v>
      </c>
      <c r="M620" s="22">
        <f t="shared" si="43"/>
        <v>0.52</v>
      </c>
      <c r="N620" s="42">
        <v>0</v>
      </c>
      <c r="O620" s="42">
        <f t="shared" si="45"/>
        <v>0</v>
      </c>
    </row>
    <row r="621" spans="1:15" ht="15" customHeight="1" x14ac:dyDescent="0.2">
      <c r="A621" s="19"/>
      <c r="B621" s="20" t="s">
        <v>27</v>
      </c>
      <c r="C621" s="21">
        <v>5782</v>
      </c>
      <c r="D621" s="21">
        <v>2985</v>
      </c>
      <c r="E621" s="22">
        <f t="shared" si="42"/>
        <v>0.52</v>
      </c>
      <c r="F621" s="42">
        <v>0</v>
      </c>
      <c r="G621" s="22">
        <f t="shared" si="44"/>
        <v>0</v>
      </c>
      <c r="I621" s="19"/>
      <c r="J621" s="20" t="s">
        <v>27</v>
      </c>
      <c r="K621" s="21">
        <v>5782</v>
      </c>
      <c r="L621" s="21">
        <v>2985</v>
      </c>
      <c r="M621" s="22">
        <f t="shared" si="43"/>
        <v>0.52</v>
      </c>
      <c r="N621" s="42">
        <v>0</v>
      </c>
      <c r="O621" s="42">
        <f t="shared" si="45"/>
        <v>0</v>
      </c>
    </row>
    <row r="622" spans="1:15" ht="15" customHeight="1" x14ac:dyDescent="0.2">
      <c r="A622" s="19"/>
      <c r="B622" s="20" t="s">
        <v>28</v>
      </c>
      <c r="C622" s="21">
        <v>650</v>
      </c>
      <c r="D622" s="21">
        <v>326</v>
      </c>
      <c r="E622" s="22">
        <f t="shared" si="42"/>
        <v>0.5</v>
      </c>
      <c r="F622" s="42">
        <v>0</v>
      </c>
      <c r="G622" s="22">
        <f t="shared" si="44"/>
        <v>0</v>
      </c>
      <c r="I622" s="19"/>
      <c r="J622" s="20" t="s">
        <v>28</v>
      </c>
      <c r="K622" s="21">
        <v>650</v>
      </c>
      <c r="L622" s="21">
        <v>326</v>
      </c>
      <c r="M622" s="22">
        <f t="shared" si="43"/>
        <v>0.5</v>
      </c>
      <c r="N622" s="42">
        <v>0</v>
      </c>
      <c r="O622" s="42">
        <f t="shared" si="45"/>
        <v>0</v>
      </c>
    </row>
    <row r="623" spans="1:15" ht="15" customHeight="1" x14ac:dyDescent="0.2">
      <c r="A623" s="19"/>
      <c r="B623" s="20" t="s">
        <v>29</v>
      </c>
      <c r="C623" s="21">
        <v>6668</v>
      </c>
      <c r="D623" s="21">
        <v>3495</v>
      </c>
      <c r="E623" s="22">
        <f t="shared" si="42"/>
        <v>0.52</v>
      </c>
      <c r="F623" s="42">
        <v>1</v>
      </c>
      <c r="G623" s="22">
        <f t="shared" si="44"/>
        <v>28.612303290414882</v>
      </c>
      <c r="I623" s="19"/>
      <c r="J623" s="20" t="s">
        <v>29</v>
      </c>
      <c r="K623" s="21">
        <v>6668</v>
      </c>
      <c r="L623" s="21">
        <v>3495</v>
      </c>
      <c r="M623" s="22">
        <f t="shared" si="43"/>
        <v>0.52</v>
      </c>
      <c r="N623" s="42">
        <v>1</v>
      </c>
      <c r="O623" s="42">
        <f t="shared" si="45"/>
        <v>28.612303290414882</v>
      </c>
    </row>
    <row r="624" spans="1:15" ht="15" customHeight="1" x14ac:dyDescent="0.2">
      <c r="A624" s="19"/>
      <c r="B624" s="20" t="s">
        <v>30</v>
      </c>
      <c r="C624" s="21">
        <v>4627</v>
      </c>
      <c r="D624" s="21">
        <v>2365</v>
      </c>
      <c r="E624" s="22">
        <f t="shared" si="42"/>
        <v>0.51</v>
      </c>
      <c r="F624" s="42">
        <v>0</v>
      </c>
      <c r="G624" s="22">
        <f t="shared" si="44"/>
        <v>0</v>
      </c>
      <c r="I624" s="19"/>
      <c r="J624" s="20" t="s">
        <v>30</v>
      </c>
      <c r="K624" s="21">
        <v>4627</v>
      </c>
      <c r="L624" s="21">
        <v>2365</v>
      </c>
      <c r="M624" s="22">
        <f t="shared" si="43"/>
        <v>0.51</v>
      </c>
      <c r="N624" s="42">
        <v>0</v>
      </c>
      <c r="O624" s="42">
        <f t="shared" si="45"/>
        <v>0</v>
      </c>
    </row>
    <row r="625" spans="1:15" ht="15" customHeight="1" x14ac:dyDescent="0.2">
      <c r="A625" s="19"/>
      <c r="B625" s="20" t="s">
        <v>31</v>
      </c>
      <c r="C625" s="21">
        <v>9350</v>
      </c>
      <c r="D625" s="21">
        <v>4861</v>
      </c>
      <c r="E625" s="22">
        <f t="shared" si="42"/>
        <v>0.52</v>
      </c>
      <c r="F625" s="42">
        <v>0</v>
      </c>
      <c r="G625" s="22">
        <f t="shared" si="44"/>
        <v>0</v>
      </c>
      <c r="I625" s="19"/>
      <c r="J625" s="20" t="s">
        <v>31</v>
      </c>
      <c r="K625" s="21">
        <v>9350</v>
      </c>
      <c r="L625" s="21">
        <v>4861</v>
      </c>
      <c r="M625" s="22">
        <f t="shared" si="43"/>
        <v>0.52</v>
      </c>
      <c r="N625" s="42">
        <v>0</v>
      </c>
      <c r="O625" s="42">
        <f t="shared" si="45"/>
        <v>0</v>
      </c>
    </row>
    <row r="626" spans="1:15" ht="15" customHeight="1" x14ac:dyDescent="0.2">
      <c r="A626" s="19"/>
      <c r="B626" s="20" t="s">
        <v>32</v>
      </c>
      <c r="C626" s="21">
        <v>3606</v>
      </c>
      <c r="D626" s="21">
        <v>1872</v>
      </c>
      <c r="E626" s="22">
        <f t="shared" si="42"/>
        <v>0.52</v>
      </c>
      <c r="F626" s="42">
        <v>2</v>
      </c>
      <c r="G626" s="22">
        <f t="shared" si="44"/>
        <v>106.83760683760684</v>
      </c>
      <c r="I626" s="19"/>
      <c r="J626" s="20" t="s">
        <v>32</v>
      </c>
      <c r="K626" s="21">
        <v>3606</v>
      </c>
      <c r="L626" s="21">
        <v>1872</v>
      </c>
      <c r="M626" s="22">
        <f t="shared" si="43"/>
        <v>0.52</v>
      </c>
      <c r="N626" s="42">
        <v>2</v>
      </c>
      <c r="O626" s="42">
        <f t="shared" si="45"/>
        <v>106.83760683760684</v>
      </c>
    </row>
    <row r="627" spans="1:15" ht="15" customHeight="1" x14ac:dyDescent="0.2">
      <c r="A627" s="19"/>
      <c r="B627" s="20" t="s">
        <v>33</v>
      </c>
      <c r="C627" s="21">
        <v>975</v>
      </c>
      <c r="D627" s="21">
        <v>467</v>
      </c>
      <c r="E627" s="22">
        <f t="shared" si="42"/>
        <v>0.48</v>
      </c>
      <c r="F627" s="42">
        <v>0</v>
      </c>
      <c r="G627" s="22">
        <f t="shared" si="44"/>
        <v>0</v>
      </c>
      <c r="I627" s="19"/>
      <c r="J627" s="20" t="s">
        <v>33</v>
      </c>
      <c r="K627" s="21">
        <v>975</v>
      </c>
      <c r="L627" s="21">
        <v>467</v>
      </c>
      <c r="M627" s="22">
        <f t="shared" si="43"/>
        <v>0.48</v>
      </c>
      <c r="N627" s="42">
        <v>0</v>
      </c>
      <c r="O627" s="42">
        <f t="shared" si="45"/>
        <v>0</v>
      </c>
    </row>
    <row r="628" spans="1:15" ht="15" customHeight="1" x14ac:dyDescent="0.2">
      <c r="A628" s="19"/>
      <c r="B628" s="20" t="s">
        <v>34</v>
      </c>
      <c r="C628" s="21">
        <v>526</v>
      </c>
      <c r="D628" s="21">
        <v>272</v>
      </c>
      <c r="E628" s="22">
        <f t="shared" si="42"/>
        <v>0.52</v>
      </c>
      <c r="F628" s="42">
        <v>0</v>
      </c>
      <c r="G628" s="22">
        <f t="shared" si="44"/>
        <v>0</v>
      </c>
      <c r="I628" s="19"/>
      <c r="J628" s="20" t="s">
        <v>34</v>
      </c>
      <c r="K628" s="21">
        <v>526</v>
      </c>
      <c r="L628" s="21">
        <v>272</v>
      </c>
      <c r="M628" s="22">
        <f t="shared" si="43"/>
        <v>0.52</v>
      </c>
      <c r="N628" s="42">
        <v>0</v>
      </c>
      <c r="O628" s="42">
        <f t="shared" si="45"/>
        <v>0</v>
      </c>
    </row>
    <row r="629" spans="1:15" ht="15" customHeight="1" x14ac:dyDescent="0.2">
      <c r="A629" s="19"/>
      <c r="B629" s="20" t="s">
        <v>35</v>
      </c>
      <c r="C629" s="21">
        <v>3759</v>
      </c>
      <c r="D629" s="21">
        <v>1968</v>
      </c>
      <c r="E629" s="22">
        <f t="shared" si="42"/>
        <v>0.52</v>
      </c>
      <c r="F629" s="42">
        <v>0</v>
      </c>
      <c r="G629" s="22">
        <f t="shared" si="44"/>
        <v>0</v>
      </c>
      <c r="I629" s="19"/>
      <c r="J629" s="20" t="s">
        <v>35</v>
      </c>
      <c r="K629" s="21">
        <v>3759</v>
      </c>
      <c r="L629" s="21">
        <v>1968</v>
      </c>
      <c r="M629" s="22">
        <f t="shared" si="43"/>
        <v>0.52</v>
      </c>
      <c r="N629" s="42">
        <v>0</v>
      </c>
      <c r="O629" s="42">
        <f t="shared" si="45"/>
        <v>0</v>
      </c>
    </row>
    <row r="630" spans="1:15" ht="15" customHeight="1" x14ac:dyDescent="0.2">
      <c r="A630" s="19"/>
      <c r="B630" s="20" t="s">
        <v>36</v>
      </c>
      <c r="C630" s="21">
        <v>3488</v>
      </c>
      <c r="D630" s="21">
        <v>1803</v>
      </c>
      <c r="E630" s="22">
        <f t="shared" si="42"/>
        <v>0.52</v>
      </c>
      <c r="F630" s="42">
        <v>0</v>
      </c>
      <c r="G630" s="22">
        <f t="shared" si="44"/>
        <v>0</v>
      </c>
      <c r="I630" s="19"/>
      <c r="J630" s="20" t="s">
        <v>36</v>
      </c>
      <c r="K630" s="21">
        <v>3488</v>
      </c>
      <c r="L630" s="21">
        <v>1803</v>
      </c>
      <c r="M630" s="22">
        <f t="shared" si="43"/>
        <v>0.52</v>
      </c>
      <c r="N630" s="42">
        <v>0</v>
      </c>
      <c r="O630" s="42">
        <f t="shared" si="45"/>
        <v>0</v>
      </c>
    </row>
    <row r="631" spans="1:15" ht="15" customHeight="1" x14ac:dyDescent="0.2">
      <c r="A631" s="19"/>
      <c r="B631" s="20" t="s">
        <v>37</v>
      </c>
      <c r="C631" s="21">
        <v>749</v>
      </c>
      <c r="D631" s="21">
        <v>377</v>
      </c>
      <c r="E631" s="22">
        <f t="shared" si="42"/>
        <v>0.5</v>
      </c>
      <c r="F631" s="42">
        <v>0</v>
      </c>
      <c r="G631" s="22">
        <f t="shared" si="44"/>
        <v>0</v>
      </c>
      <c r="I631" s="19"/>
      <c r="J631" s="20" t="s">
        <v>37</v>
      </c>
      <c r="K631" s="21">
        <v>749</v>
      </c>
      <c r="L631" s="21">
        <v>377</v>
      </c>
      <c r="M631" s="22">
        <f t="shared" si="43"/>
        <v>0.5</v>
      </c>
      <c r="N631" s="42">
        <v>0</v>
      </c>
      <c r="O631" s="42">
        <f t="shared" si="45"/>
        <v>0</v>
      </c>
    </row>
    <row r="632" spans="1:15" ht="15" customHeight="1" x14ac:dyDescent="0.2">
      <c r="A632" s="19"/>
      <c r="B632" s="20" t="s">
        <v>38</v>
      </c>
      <c r="C632" s="21">
        <v>6341</v>
      </c>
      <c r="D632" s="21">
        <v>3303</v>
      </c>
      <c r="E632" s="22">
        <f t="shared" si="42"/>
        <v>0.52</v>
      </c>
      <c r="F632" s="42">
        <v>0</v>
      </c>
      <c r="G632" s="22">
        <f t="shared" si="44"/>
        <v>0</v>
      </c>
      <c r="I632" s="19"/>
      <c r="J632" s="20" t="s">
        <v>38</v>
      </c>
      <c r="K632" s="21">
        <v>6341</v>
      </c>
      <c r="L632" s="21">
        <v>3303</v>
      </c>
      <c r="M632" s="22">
        <f t="shared" si="43"/>
        <v>0.52</v>
      </c>
      <c r="N632" s="42">
        <v>0</v>
      </c>
      <c r="O632" s="42">
        <f t="shared" si="45"/>
        <v>0</v>
      </c>
    </row>
    <row r="633" spans="1:15" ht="15" customHeight="1" x14ac:dyDescent="0.2">
      <c r="A633" s="19"/>
      <c r="B633" s="20" t="s">
        <v>39</v>
      </c>
      <c r="C633" s="21">
        <v>6830</v>
      </c>
      <c r="D633" s="21">
        <v>3414</v>
      </c>
      <c r="E633" s="22">
        <f t="shared" si="42"/>
        <v>0.5</v>
      </c>
      <c r="F633" s="42">
        <v>2</v>
      </c>
      <c r="G633" s="22">
        <f t="shared" si="44"/>
        <v>58.582308142940832</v>
      </c>
      <c r="I633" s="19"/>
      <c r="J633" s="20" t="s">
        <v>39</v>
      </c>
      <c r="K633" s="21">
        <v>6830</v>
      </c>
      <c r="L633" s="21">
        <v>3414</v>
      </c>
      <c r="M633" s="22">
        <f t="shared" si="43"/>
        <v>0.5</v>
      </c>
      <c r="N633" s="42">
        <v>2</v>
      </c>
      <c r="O633" s="42">
        <f t="shared" si="45"/>
        <v>58.582308142940832</v>
      </c>
    </row>
    <row r="634" spans="1:15" ht="15" customHeight="1" x14ac:dyDescent="0.2">
      <c r="A634" s="19"/>
      <c r="B634" s="20" t="s">
        <v>40</v>
      </c>
      <c r="C634" s="21">
        <v>12672</v>
      </c>
      <c r="D634" s="21">
        <v>6579</v>
      </c>
      <c r="E634" s="22">
        <f t="shared" si="42"/>
        <v>0.52</v>
      </c>
      <c r="F634" s="42">
        <v>0</v>
      </c>
      <c r="G634" s="22">
        <f t="shared" si="44"/>
        <v>0</v>
      </c>
      <c r="I634" s="19"/>
      <c r="J634" s="20" t="s">
        <v>40</v>
      </c>
      <c r="K634" s="21">
        <v>12672</v>
      </c>
      <c r="L634" s="21">
        <v>6579</v>
      </c>
      <c r="M634" s="22">
        <f t="shared" si="43"/>
        <v>0.52</v>
      </c>
      <c r="N634" s="42">
        <v>0</v>
      </c>
      <c r="O634" s="42">
        <f t="shared" si="45"/>
        <v>0</v>
      </c>
    </row>
    <row r="635" spans="1:15" ht="15" customHeight="1" x14ac:dyDescent="0.2">
      <c r="A635" s="19"/>
      <c r="B635" s="20" t="s">
        <v>41</v>
      </c>
      <c r="C635" s="21">
        <v>3836</v>
      </c>
      <c r="D635" s="21">
        <v>2124</v>
      </c>
      <c r="E635" s="22">
        <f t="shared" si="42"/>
        <v>0.55000000000000004</v>
      </c>
      <c r="F635" s="42">
        <v>0</v>
      </c>
      <c r="G635" s="22">
        <f t="shared" si="44"/>
        <v>0</v>
      </c>
      <c r="I635" s="19"/>
      <c r="J635" s="20" t="s">
        <v>41</v>
      </c>
      <c r="K635" s="21">
        <v>3836</v>
      </c>
      <c r="L635" s="21">
        <v>2124</v>
      </c>
      <c r="M635" s="22">
        <f t="shared" si="43"/>
        <v>0.55000000000000004</v>
      </c>
      <c r="N635" s="42">
        <v>0</v>
      </c>
      <c r="O635" s="42">
        <f t="shared" si="45"/>
        <v>0</v>
      </c>
    </row>
    <row r="636" spans="1:15" ht="15" customHeight="1" x14ac:dyDescent="0.2">
      <c r="A636" s="19"/>
      <c r="B636" s="14" t="s">
        <v>42</v>
      </c>
      <c r="C636" s="25">
        <v>22331</v>
      </c>
      <c r="D636" s="25">
        <v>11137</v>
      </c>
      <c r="E636" s="16">
        <f t="shared" si="42"/>
        <v>0.5</v>
      </c>
      <c r="F636" s="41">
        <v>1</v>
      </c>
      <c r="G636" s="16">
        <f t="shared" si="44"/>
        <v>8.9790787465206066</v>
      </c>
      <c r="I636" s="19"/>
      <c r="J636" s="14" t="s">
        <v>42</v>
      </c>
      <c r="K636" s="25">
        <v>22331</v>
      </c>
      <c r="L636" s="25">
        <v>11137</v>
      </c>
      <c r="M636" s="16">
        <f t="shared" si="43"/>
        <v>0.5</v>
      </c>
      <c r="N636" s="41">
        <v>1</v>
      </c>
      <c r="O636" s="41">
        <f t="shared" si="45"/>
        <v>8.9790787465206066</v>
      </c>
    </row>
    <row r="637" spans="1:15" ht="15" customHeight="1" x14ac:dyDescent="0.2">
      <c r="A637" s="19"/>
      <c r="B637" s="20" t="s">
        <v>43</v>
      </c>
      <c r="C637" s="21">
        <v>3851</v>
      </c>
      <c r="D637" s="21">
        <v>2035</v>
      </c>
      <c r="E637" s="22">
        <f t="shared" si="42"/>
        <v>0.53</v>
      </c>
      <c r="F637" s="42">
        <v>0</v>
      </c>
      <c r="G637" s="22">
        <f t="shared" si="44"/>
        <v>0</v>
      </c>
      <c r="I637" s="19"/>
      <c r="J637" s="20" t="s">
        <v>43</v>
      </c>
      <c r="K637" s="21">
        <v>3851</v>
      </c>
      <c r="L637" s="21">
        <v>2035</v>
      </c>
      <c r="M637" s="22">
        <f t="shared" si="43"/>
        <v>0.53</v>
      </c>
      <c r="N637" s="42">
        <v>0</v>
      </c>
      <c r="O637" s="42">
        <f t="shared" si="45"/>
        <v>0</v>
      </c>
    </row>
    <row r="638" spans="1:15" ht="15" customHeight="1" x14ac:dyDescent="0.2">
      <c r="A638" s="19"/>
      <c r="B638" s="20" t="s">
        <v>44</v>
      </c>
      <c r="C638" s="21">
        <v>1187</v>
      </c>
      <c r="D638" s="21">
        <v>634</v>
      </c>
      <c r="E638" s="22">
        <f t="shared" si="42"/>
        <v>0.53</v>
      </c>
      <c r="F638" s="42">
        <v>0</v>
      </c>
      <c r="G638" s="22">
        <f t="shared" si="44"/>
        <v>0</v>
      </c>
      <c r="I638" s="19"/>
      <c r="J638" s="20" t="s">
        <v>44</v>
      </c>
      <c r="K638" s="21">
        <v>1187</v>
      </c>
      <c r="L638" s="21">
        <v>634</v>
      </c>
      <c r="M638" s="22">
        <f t="shared" si="43"/>
        <v>0.53</v>
      </c>
      <c r="N638" s="42">
        <v>0</v>
      </c>
      <c r="O638" s="42">
        <f t="shared" si="45"/>
        <v>0</v>
      </c>
    </row>
    <row r="639" spans="1:15" ht="15" customHeight="1" x14ac:dyDescent="0.2">
      <c r="A639" s="19"/>
      <c r="B639" s="20" t="s">
        <v>45</v>
      </c>
      <c r="C639" s="21">
        <v>9871</v>
      </c>
      <c r="D639" s="21">
        <v>5230</v>
      </c>
      <c r="E639" s="22">
        <f t="shared" si="42"/>
        <v>0.53</v>
      </c>
      <c r="F639" s="42">
        <v>0</v>
      </c>
      <c r="G639" s="22">
        <f t="shared" si="44"/>
        <v>0</v>
      </c>
      <c r="I639" s="19"/>
      <c r="J639" s="20" t="s">
        <v>45</v>
      </c>
      <c r="K639" s="21">
        <v>9871</v>
      </c>
      <c r="L639" s="21">
        <v>5230</v>
      </c>
      <c r="M639" s="22">
        <f t="shared" si="43"/>
        <v>0.53</v>
      </c>
      <c r="N639" s="42">
        <v>0</v>
      </c>
      <c r="O639" s="42">
        <f t="shared" si="45"/>
        <v>0</v>
      </c>
    </row>
    <row r="640" spans="1:15" ht="15" customHeight="1" x14ac:dyDescent="0.2">
      <c r="A640" s="19"/>
      <c r="B640" s="20" t="s">
        <v>46</v>
      </c>
      <c r="C640" s="21">
        <v>6476</v>
      </c>
      <c r="D640" s="21">
        <v>3286</v>
      </c>
      <c r="E640" s="22">
        <f t="shared" si="42"/>
        <v>0.51</v>
      </c>
      <c r="F640" s="42">
        <v>0</v>
      </c>
      <c r="G640" s="22">
        <f t="shared" si="44"/>
        <v>0</v>
      </c>
      <c r="I640" s="19"/>
      <c r="J640" s="20" t="s">
        <v>46</v>
      </c>
      <c r="K640" s="21">
        <v>6476</v>
      </c>
      <c r="L640" s="21">
        <v>3286</v>
      </c>
      <c r="M640" s="22">
        <f t="shared" si="43"/>
        <v>0.51</v>
      </c>
      <c r="N640" s="42">
        <v>0</v>
      </c>
      <c r="O640" s="42">
        <f t="shared" si="45"/>
        <v>0</v>
      </c>
    </row>
    <row r="641" spans="1:15" ht="15" customHeight="1" x14ac:dyDescent="0.2">
      <c r="A641" s="19"/>
      <c r="B641" s="20" t="s">
        <v>47</v>
      </c>
      <c r="C641" s="21">
        <v>1570</v>
      </c>
      <c r="D641" s="21">
        <v>844</v>
      </c>
      <c r="E641" s="22">
        <f t="shared" si="42"/>
        <v>0.54</v>
      </c>
      <c r="F641" s="42">
        <v>0</v>
      </c>
      <c r="G641" s="22">
        <f t="shared" si="44"/>
        <v>0</v>
      </c>
      <c r="I641" s="19"/>
      <c r="J641" s="20" t="s">
        <v>47</v>
      </c>
      <c r="K641" s="21">
        <v>1570</v>
      </c>
      <c r="L641" s="21">
        <v>844</v>
      </c>
      <c r="M641" s="22">
        <f t="shared" si="43"/>
        <v>0.54</v>
      </c>
      <c r="N641" s="42">
        <v>0</v>
      </c>
      <c r="O641" s="42">
        <f t="shared" si="45"/>
        <v>0</v>
      </c>
    </row>
    <row r="642" spans="1:15" ht="15" customHeight="1" x14ac:dyDescent="0.2">
      <c r="A642" s="19"/>
      <c r="B642" s="20" t="s">
        <v>48</v>
      </c>
      <c r="C642" s="21">
        <v>4647</v>
      </c>
      <c r="D642" s="21">
        <v>2442</v>
      </c>
      <c r="E642" s="22">
        <f t="shared" si="42"/>
        <v>0.53</v>
      </c>
      <c r="F642" s="42">
        <v>1</v>
      </c>
      <c r="G642" s="22">
        <f t="shared" si="44"/>
        <v>40.95004095004095</v>
      </c>
      <c r="I642" s="19"/>
      <c r="J642" s="20" t="s">
        <v>48</v>
      </c>
      <c r="K642" s="21">
        <v>4647</v>
      </c>
      <c r="L642" s="21">
        <v>2442</v>
      </c>
      <c r="M642" s="22">
        <f t="shared" si="43"/>
        <v>0.53</v>
      </c>
      <c r="N642" s="42">
        <v>1</v>
      </c>
      <c r="O642" s="42">
        <f t="shared" si="45"/>
        <v>40.95004095004095</v>
      </c>
    </row>
    <row r="643" spans="1:15" ht="15" customHeight="1" x14ac:dyDescent="0.2">
      <c r="A643" s="26"/>
      <c r="B643" s="27" t="s">
        <v>49</v>
      </c>
      <c r="C643" s="28">
        <f t="shared" ref="C643:D643" si="46">SUM(C606:C642)</f>
        <v>208943</v>
      </c>
      <c r="D643" s="28">
        <f t="shared" si="46"/>
        <v>108706</v>
      </c>
      <c r="E643" s="22">
        <f>D643/C643</f>
        <v>0.52026629272098135</v>
      </c>
      <c r="F643" s="42">
        <f>SUM(F606:F642)</f>
        <v>12</v>
      </c>
      <c r="G643" s="29">
        <f t="shared" si="44"/>
        <v>11.038949092046437</v>
      </c>
      <c r="I643" s="26"/>
      <c r="J643" s="27" t="s">
        <v>49</v>
      </c>
      <c r="K643" s="28">
        <f t="shared" ref="K643:L643" si="47">SUM(K606:K642)</f>
        <v>208943</v>
      </c>
      <c r="L643" s="28">
        <f t="shared" si="47"/>
        <v>108706</v>
      </c>
      <c r="M643" s="22">
        <f>L643/K643</f>
        <v>0.52026629272098135</v>
      </c>
      <c r="N643" s="42">
        <f>SUM(N606:N642)</f>
        <v>12</v>
      </c>
      <c r="O643" s="29">
        <f t="shared" si="45"/>
        <v>11.038949092046437</v>
      </c>
    </row>
    <row r="644" spans="1:15" ht="15" customHeight="1" thickBot="1" x14ac:dyDescent="0.25">
      <c r="A644" s="4"/>
      <c r="B644" s="4"/>
      <c r="C644" s="4"/>
      <c r="D644" s="4"/>
      <c r="E644" s="4"/>
      <c r="F644" s="4"/>
      <c r="G644" s="4"/>
      <c r="I644" s="4"/>
      <c r="J644" s="4"/>
      <c r="K644" s="4"/>
      <c r="L644" s="4"/>
      <c r="M644" s="4"/>
      <c r="N644" s="4"/>
      <c r="O644" s="4"/>
    </row>
    <row r="645" spans="1:15" ht="15" customHeight="1" x14ac:dyDescent="0.2">
      <c r="A645" s="30" t="s">
        <v>82</v>
      </c>
      <c r="B645" s="31"/>
      <c r="C645" s="31"/>
      <c r="D645" s="31"/>
      <c r="E645" s="31"/>
      <c r="F645" s="31"/>
      <c r="G645" s="32"/>
      <c r="I645" s="30" t="s">
        <v>82</v>
      </c>
      <c r="J645" s="31"/>
      <c r="K645" s="31"/>
      <c r="L645" s="31"/>
      <c r="M645" s="31"/>
      <c r="N645" s="31"/>
      <c r="O645" s="32"/>
    </row>
    <row r="646" spans="1:15" ht="15" customHeight="1" x14ac:dyDescent="0.2">
      <c r="A646" s="34"/>
      <c r="B646" s="35"/>
      <c r="C646" s="35"/>
      <c r="D646" s="35"/>
      <c r="E646" s="35"/>
      <c r="F646" s="35"/>
      <c r="G646" s="36"/>
      <c r="I646" s="34"/>
      <c r="J646" s="35"/>
      <c r="K646" s="35"/>
      <c r="L646" s="35"/>
      <c r="M646" s="35"/>
      <c r="N646" s="35"/>
      <c r="O646" s="36"/>
    </row>
    <row r="647" spans="1:15" ht="15" customHeight="1" x14ac:dyDescent="0.2">
      <c r="A647" s="34"/>
      <c r="B647" s="35"/>
      <c r="C647" s="35"/>
      <c r="D647" s="35"/>
      <c r="E647" s="35"/>
      <c r="F647" s="35"/>
      <c r="G647" s="36"/>
      <c r="I647" s="34"/>
      <c r="J647" s="35"/>
      <c r="K647" s="35"/>
      <c r="L647" s="35"/>
      <c r="M647" s="35"/>
      <c r="N647" s="35"/>
      <c r="O647" s="36"/>
    </row>
    <row r="648" spans="1:15" ht="15" customHeight="1" x14ac:dyDescent="0.2">
      <c r="A648" s="34"/>
      <c r="B648" s="35"/>
      <c r="C648" s="35"/>
      <c r="D648" s="35"/>
      <c r="E648" s="35"/>
      <c r="F648" s="35"/>
      <c r="G648" s="36"/>
      <c r="I648" s="34"/>
      <c r="J648" s="35"/>
      <c r="K648" s="35"/>
      <c r="L648" s="35"/>
      <c r="M648" s="35"/>
      <c r="N648" s="35"/>
      <c r="O648" s="36"/>
    </row>
    <row r="649" spans="1:15" ht="15" customHeight="1" x14ac:dyDescent="0.2">
      <c r="A649" s="34"/>
      <c r="B649" s="35"/>
      <c r="C649" s="35"/>
      <c r="D649" s="35"/>
      <c r="E649" s="35"/>
      <c r="F649" s="35"/>
      <c r="G649" s="36"/>
      <c r="I649" s="34"/>
      <c r="J649" s="35"/>
      <c r="K649" s="35"/>
      <c r="L649" s="35"/>
      <c r="M649" s="35"/>
      <c r="N649" s="35"/>
      <c r="O649" s="36"/>
    </row>
    <row r="650" spans="1:15" ht="15" customHeight="1" thickBot="1" x14ac:dyDescent="0.25">
      <c r="A650" s="37"/>
      <c r="B650" s="38"/>
      <c r="C650" s="38"/>
      <c r="D650" s="38"/>
      <c r="E650" s="38"/>
      <c r="F650" s="38"/>
      <c r="G650" s="39"/>
      <c r="I650" s="37"/>
      <c r="J650" s="38"/>
      <c r="K650" s="38"/>
      <c r="L650" s="38"/>
      <c r="M650" s="38"/>
      <c r="N650" s="38"/>
      <c r="O650" s="39"/>
    </row>
    <row r="653" spans="1:15" ht="49.5" customHeight="1" x14ac:dyDescent="0.25">
      <c r="A653" s="1" t="s">
        <v>83</v>
      </c>
      <c r="B653" s="2"/>
      <c r="C653" s="2"/>
      <c r="D653" s="2"/>
      <c r="E653" s="2"/>
      <c r="F653" s="2"/>
      <c r="G653" s="3"/>
    </row>
    <row r="654" spans="1:15" ht="96" customHeight="1" x14ac:dyDescent="0.2">
      <c r="A654" s="5" t="s">
        <v>1</v>
      </c>
      <c r="B654" s="6"/>
      <c r="C654" s="7" t="s">
        <v>2</v>
      </c>
      <c r="D654" s="8"/>
      <c r="E654" s="6"/>
      <c r="F654" s="9" t="s">
        <v>3</v>
      </c>
      <c r="G654" s="10" t="s">
        <v>4</v>
      </c>
    </row>
    <row r="655" spans="1:15" ht="75.75" customHeight="1" x14ac:dyDescent="0.2">
      <c r="A655" s="11" t="s">
        <v>5</v>
      </c>
      <c r="B655" s="11" t="s">
        <v>6</v>
      </c>
      <c r="C655" s="12" t="s">
        <v>66</v>
      </c>
      <c r="D655" s="12" t="s">
        <v>8</v>
      </c>
      <c r="E655" s="12" t="s">
        <v>9</v>
      </c>
      <c r="F655" s="12" t="s">
        <v>52</v>
      </c>
      <c r="G655" s="12" t="s">
        <v>11</v>
      </c>
    </row>
    <row r="656" spans="1:15" ht="15" customHeight="1" x14ac:dyDescent="0.2">
      <c r="A656" s="13" t="s">
        <v>12</v>
      </c>
      <c r="B656" s="14" t="s">
        <v>12</v>
      </c>
      <c r="C656" s="15">
        <v>37955</v>
      </c>
      <c r="D656" s="15">
        <v>20119</v>
      </c>
      <c r="E656" s="16">
        <f t="shared" ref="E656:E692" si="48">ROUND(D656/C656,2)</f>
        <v>0.53</v>
      </c>
      <c r="F656" s="41">
        <v>15</v>
      </c>
      <c r="G656" s="16">
        <f>F656/D656*100000</f>
        <v>74.556389482578652</v>
      </c>
    </row>
    <row r="657" spans="1:7" ht="15" customHeight="1" x14ac:dyDescent="0.2">
      <c r="A657" s="19"/>
      <c r="B657" s="20" t="s">
        <v>13</v>
      </c>
      <c r="C657" s="21">
        <v>3162</v>
      </c>
      <c r="D657" s="21">
        <v>1605</v>
      </c>
      <c r="E657" s="22">
        <f t="shared" si="48"/>
        <v>0.51</v>
      </c>
      <c r="F657" s="42">
        <v>1</v>
      </c>
      <c r="G657" s="22">
        <f t="shared" ref="G657:G720" si="49">F657/D657*100000</f>
        <v>62.305295950155767</v>
      </c>
    </row>
    <row r="658" spans="1:7" ht="15" customHeight="1" x14ac:dyDescent="0.2">
      <c r="A658" s="19"/>
      <c r="B658" s="20" t="s">
        <v>14</v>
      </c>
      <c r="C658" s="21">
        <v>2207</v>
      </c>
      <c r="D658" s="21">
        <v>1154</v>
      </c>
      <c r="E658" s="22">
        <f t="shared" si="48"/>
        <v>0.52</v>
      </c>
      <c r="F658" s="42">
        <v>0</v>
      </c>
      <c r="G658" s="22">
        <f t="shared" si="49"/>
        <v>0</v>
      </c>
    </row>
    <row r="659" spans="1:7" ht="15" customHeight="1" x14ac:dyDescent="0.2">
      <c r="A659" s="19"/>
      <c r="B659" s="20" t="s">
        <v>15</v>
      </c>
      <c r="C659" s="21">
        <v>1885</v>
      </c>
      <c r="D659" s="21">
        <v>999</v>
      </c>
      <c r="E659" s="22">
        <f t="shared" si="48"/>
        <v>0.53</v>
      </c>
      <c r="F659" s="42">
        <v>0</v>
      </c>
      <c r="G659" s="22">
        <f t="shared" si="49"/>
        <v>0</v>
      </c>
    </row>
    <row r="660" spans="1:7" ht="15" customHeight="1" x14ac:dyDescent="0.2">
      <c r="A660" s="19"/>
      <c r="B660" s="20" t="s">
        <v>16</v>
      </c>
      <c r="C660" s="21">
        <v>7704</v>
      </c>
      <c r="D660" s="21">
        <v>3944</v>
      </c>
      <c r="E660" s="22">
        <f t="shared" si="48"/>
        <v>0.51</v>
      </c>
      <c r="F660" s="42">
        <v>1</v>
      </c>
      <c r="G660" s="22">
        <f t="shared" si="49"/>
        <v>25.35496957403651</v>
      </c>
    </row>
    <row r="661" spans="1:7" ht="15" customHeight="1" x14ac:dyDescent="0.2">
      <c r="A661" s="19"/>
      <c r="B661" s="20" t="s">
        <v>17</v>
      </c>
      <c r="C661" s="21">
        <v>976</v>
      </c>
      <c r="D661" s="21">
        <v>510</v>
      </c>
      <c r="E661" s="22">
        <f t="shared" si="48"/>
        <v>0.52</v>
      </c>
      <c r="F661" s="42">
        <v>0</v>
      </c>
      <c r="G661" s="22">
        <f t="shared" si="49"/>
        <v>0</v>
      </c>
    </row>
    <row r="662" spans="1:7" ht="15" customHeight="1" x14ac:dyDescent="0.2">
      <c r="A662" s="19"/>
      <c r="B662" s="20" t="s">
        <v>18</v>
      </c>
      <c r="C662" s="21">
        <v>1215</v>
      </c>
      <c r="D662" s="21">
        <v>679</v>
      </c>
      <c r="E662" s="22">
        <f t="shared" si="48"/>
        <v>0.56000000000000005</v>
      </c>
      <c r="F662" s="42">
        <v>0</v>
      </c>
      <c r="G662" s="22">
        <f t="shared" si="49"/>
        <v>0</v>
      </c>
    </row>
    <row r="663" spans="1:7" ht="15" customHeight="1" x14ac:dyDescent="0.2">
      <c r="A663" s="19"/>
      <c r="B663" s="20" t="s">
        <v>19</v>
      </c>
      <c r="C663" s="21">
        <v>5082</v>
      </c>
      <c r="D663" s="21">
        <v>2664</v>
      </c>
      <c r="E663" s="22">
        <f t="shared" si="48"/>
        <v>0.52</v>
      </c>
      <c r="F663" s="42">
        <v>1</v>
      </c>
      <c r="G663" s="22">
        <f t="shared" si="49"/>
        <v>37.537537537537538</v>
      </c>
    </row>
    <row r="664" spans="1:7" ht="15" customHeight="1" x14ac:dyDescent="0.2">
      <c r="A664" s="19"/>
      <c r="B664" s="20" t="s">
        <v>20</v>
      </c>
      <c r="C664" s="21">
        <v>1317</v>
      </c>
      <c r="D664" s="21">
        <v>682</v>
      </c>
      <c r="E664" s="22">
        <f t="shared" si="48"/>
        <v>0.52</v>
      </c>
      <c r="F664" s="42">
        <v>1</v>
      </c>
      <c r="G664" s="22">
        <f t="shared" si="49"/>
        <v>146.62756598240469</v>
      </c>
    </row>
    <row r="665" spans="1:7" ht="15" customHeight="1" x14ac:dyDescent="0.2">
      <c r="A665" s="19"/>
      <c r="B665" s="20" t="s">
        <v>21</v>
      </c>
      <c r="C665" s="21">
        <v>2846</v>
      </c>
      <c r="D665" s="21">
        <v>1464</v>
      </c>
      <c r="E665" s="22">
        <f t="shared" si="48"/>
        <v>0.51</v>
      </c>
      <c r="F665" s="42">
        <v>0</v>
      </c>
      <c r="G665" s="22">
        <f t="shared" si="49"/>
        <v>0</v>
      </c>
    </row>
    <row r="666" spans="1:7" ht="15" customHeight="1" x14ac:dyDescent="0.2">
      <c r="A666" s="19"/>
      <c r="B666" s="20" t="s">
        <v>22</v>
      </c>
      <c r="C666" s="21">
        <v>2820</v>
      </c>
      <c r="D666" s="21">
        <v>1457</v>
      </c>
      <c r="E666" s="22">
        <f t="shared" si="48"/>
        <v>0.52</v>
      </c>
      <c r="F666" s="42">
        <v>0</v>
      </c>
      <c r="G666" s="22">
        <f t="shared" si="49"/>
        <v>0</v>
      </c>
    </row>
    <row r="667" spans="1:7" ht="15" customHeight="1" x14ac:dyDescent="0.2">
      <c r="A667" s="19"/>
      <c r="B667" s="20" t="s">
        <v>23</v>
      </c>
      <c r="C667" s="21">
        <v>3315</v>
      </c>
      <c r="D667" s="21">
        <v>1686</v>
      </c>
      <c r="E667" s="22">
        <f t="shared" si="48"/>
        <v>0.51</v>
      </c>
      <c r="F667" s="42">
        <v>1</v>
      </c>
      <c r="G667" s="22">
        <f t="shared" si="49"/>
        <v>59.31198102016608</v>
      </c>
    </row>
    <row r="668" spans="1:7" ht="15" customHeight="1" x14ac:dyDescent="0.2">
      <c r="A668" s="19"/>
      <c r="B668" s="20" t="s">
        <v>24</v>
      </c>
      <c r="C668" s="21">
        <v>6451</v>
      </c>
      <c r="D668" s="21">
        <v>3438</v>
      </c>
      <c r="E668" s="22">
        <f t="shared" si="48"/>
        <v>0.53</v>
      </c>
      <c r="F668" s="42">
        <v>1</v>
      </c>
      <c r="G668" s="22">
        <f t="shared" si="49"/>
        <v>29.086678301337987</v>
      </c>
    </row>
    <row r="669" spans="1:7" ht="15" customHeight="1" x14ac:dyDescent="0.2">
      <c r="A669" s="19"/>
      <c r="B669" s="20" t="s">
        <v>25</v>
      </c>
      <c r="C669" s="21">
        <v>6111</v>
      </c>
      <c r="D669" s="21">
        <v>3327</v>
      </c>
      <c r="E669" s="22">
        <f t="shared" si="48"/>
        <v>0.54</v>
      </c>
      <c r="F669" s="42">
        <v>0</v>
      </c>
      <c r="G669" s="22">
        <f t="shared" si="49"/>
        <v>0</v>
      </c>
    </row>
    <row r="670" spans="1:7" ht="15" customHeight="1" x14ac:dyDescent="0.2">
      <c r="A670" s="19"/>
      <c r="B670" s="20" t="s">
        <v>26</v>
      </c>
      <c r="C670" s="21">
        <v>6105</v>
      </c>
      <c r="D670" s="21">
        <v>3159</v>
      </c>
      <c r="E670" s="22">
        <f t="shared" si="48"/>
        <v>0.52</v>
      </c>
      <c r="F670" s="42">
        <v>1</v>
      </c>
      <c r="G670" s="22">
        <f t="shared" si="49"/>
        <v>31.655587211142766</v>
      </c>
    </row>
    <row r="671" spans="1:7" ht="15" customHeight="1" x14ac:dyDescent="0.2">
      <c r="A671" s="19"/>
      <c r="B671" s="20" t="s">
        <v>27</v>
      </c>
      <c r="C671" s="21">
        <v>5782</v>
      </c>
      <c r="D671" s="21">
        <v>2985</v>
      </c>
      <c r="E671" s="22">
        <f t="shared" si="48"/>
        <v>0.52</v>
      </c>
      <c r="F671" s="42">
        <v>1</v>
      </c>
      <c r="G671" s="22">
        <f t="shared" si="49"/>
        <v>33.500837520938028</v>
      </c>
    </row>
    <row r="672" spans="1:7" ht="15" customHeight="1" x14ac:dyDescent="0.2">
      <c r="A672" s="19"/>
      <c r="B672" s="20" t="s">
        <v>28</v>
      </c>
      <c r="C672" s="21">
        <v>650</v>
      </c>
      <c r="D672" s="21">
        <v>326</v>
      </c>
      <c r="E672" s="22">
        <f t="shared" si="48"/>
        <v>0.5</v>
      </c>
      <c r="F672" s="42">
        <v>0</v>
      </c>
      <c r="G672" s="22">
        <f t="shared" si="49"/>
        <v>0</v>
      </c>
    </row>
    <row r="673" spans="1:7" ht="15" customHeight="1" x14ac:dyDescent="0.2">
      <c r="A673" s="19"/>
      <c r="B673" s="20" t="s">
        <v>29</v>
      </c>
      <c r="C673" s="21">
        <v>6668</v>
      </c>
      <c r="D673" s="21">
        <v>3495</v>
      </c>
      <c r="E673" s="22">
        <f t="shared" si="48"/>
        <v>0.52</v>
      </c>
      <c r="F673" s="42">
        <v>0</v>
      </c>
      <c r="G673" s="22">
        <f t="shared" si="49"/>
        <v>0</v>
      </c>
    </row>
    <row r="674" spans="1:7" ht="15" customHeight="1" x14ac:dyDescent="0.2">
      <c r="A674" s="19"/>
      <c r="B674" s="20" t="s">
        <v>30</v>
      </c>
      <c r="C674" s="21">
        <v>4627</v>
      </c>
      <c r="D674" s="21">
        <v>2365</v>
      </c>
      <c r="E674" s="22">
        <f t="shared" si="48"/>
        <v>0.51</v>
      </c>
      <c r="F674" s="42">
        <v>3</v>
      </c>
      <c r="G674" s="22">
        <f t="shared" si="49"/>
        <v>126.84989429175475</v>
      </c>
    </row>
    <row r="675" spans="1:7" ht="15" customHeight="1" x14ac:dyDescent="0.2">
      <c r="A675" s="19"/>
      <c r="B675" s="20" t="s">
        <v>31</v>
      </c>
      <c r="C675" s="21">
        <v>9350</v>
      </c>
      <c r="D675" s="21">
        <v>4861</v>
      </c>
      <c r="E675" s="22">
        <f t="shared" si="48"/>
        <v>0.52</v>
      </c>
      <c r="F675" s="42">
        <v>1</v>
      </c>
      <c r="G675" s="22">
        <f t="shared" si="49"/>
        <v>20.571898786257972</v>
      </c>
    </row>
    <row r="676" spans="1:7" ht="15" customHeight="1" x14ac:dyDescent="0.2">
      <c r="A676" s="19"/>
      <c r="B676" s="20" t="s">
        <v>32</v>
      </c>
      <c r="C676" s="21">
        <v>3606</v>
      </c>
      <c r="D676" s="21">
        <v>1872</v>
      </c>
      <c r="E676" s="22">
        <f t="shared" si="48"/>
        <v>0.52</v>
      </c>
      <c r="F676" s="42">
        <v>0</v>
      </c>
      <c r="G676" s="22">
        <f t="shared" si="49"/>
        <v>0</v>
      </c>
    </row>
    <row r="677" spans="1:7" ht="15" customHeight="1" x14ac:dyDescent="0.2">
      <c r="A677" s="19"/>
      <c r="B677" s="20" t="s">
        <v>33</v>
      </c>
      <c r="C677" s="21">
        <v>975</v>
      </c>
      <c r="D677" s="21">
        <v>467</v>
      </c>
      <c r="E677" s="22">
        <f t="shared" si="48"/>
        <v>0.48</v>
      </c>
      <c r="F677" s="42">
        <v>0</v>
      </c>
      <c r="G677" s="22">
        <f t="shared" si="49"/>
        <v>0</v>
      </c>
    </row>
    <row r="678" spans="1:7" ht="15" customHeight="1" x14ac:dyDescent="0.2">
      <c r="A678" s="19"/>
      <c r="B678" s="20" t="s">
        <v>34</v>
      </c>
      <c r="C678" s="21">
        <v>526</v>
      </c>
      <c r="D678" s="21">
        <v>272</v>
      </c>
      <c r="E678" s="22">
        <f t="shared" si="48"/>
        <v>0.52</v>
      </c>
      <c r="F678" s="42">
        <v>0</v>
      </c>
      <c r="G678" s="22">
        <f t="shared" si="49"/>
        <v>0</v>
      </c>
    </row>
    <row r="679" spans="1:7" ht="15" customHeight="1" x14ac:dyDescent="0.2">
      <c r="A679" s="19"/>
      <c r="B679" s="20" t="s">
        <v>35</v>
      </c>
      <c r="C679" s="21">
        <v>3759</v>
      </c>
      <c r="D679" s="21">
        <v>1968</v>
      </c>
      <c r="E679" s="22">
        <f t="shared" si="48"/>
        <v>0.52</v>
      </c>
      <c r="F679" s="42">
        <v>0</v>
      </c>
      <c r="G679" s="22">
        <f t="shared" si="49"/>
        <v>0</v>
      </c>
    </row>
    <row r="680" spans="1:7" ht="15" customHeight="1" x14ac:dyDescent="0.2">
      <c r="A680" s="19"/>
      <c r="B680" s="20" t="s">
        <v>36</v>
      </c>
      <c r="C680" s="21">
        <v>3488</v>
      </c>
      <c r="D680" s="21">
        <v>1803</v>
      </c>
      <c r="E680" s="22">
        <f t="shared" si="48"/>
        <v>0.52</v>
      </c>
      <c r="F680" s="42">
        <v>1</v>
      </c>
      <c r="G680" s="22">
        <f t="shared" si="49"/>
        <v>55.463117027176935</v>
      </c>
    </row>
    <row r="681" spans="1:7" ht="15" customHeight="1" x14ac:dyDescent="0.2">
      <c r="A681" s="19"/>
      <c r="B681" s="20" t="s">
        <v>37</v>
      </c>
      <c r="C681" s="21">
        <v>749</v>
      </c>
      <c r="D681" s="21">
        <v>377</v>
      </c>
      <c r="E681" s="22">
        <f t="shared" si="48"/>
        <v>0.5</v>
      </c>
      <c r="F681" s="42">
        <v>0</v>
      </c>
      <c r="G681" s="22">
        <f t="shared" si="49"/>
        <v>0</v>
      </c>
    </row>
    <row r="682" spans="1:7" ht="15" customHeight="1" x14ac:dyDescent="0.2">
      <c r="A682" s="19"/>
      <c r="B682" s="20" t="s">
        <v>38</v>
      </c>
      <c r="C682" s="21">
        <v>6341</v>
      </c>
      <c r="D682" s="21">
        <v>3303</v>
      </c>
      <c r="E682" s="22">
        <f t="shared" si="48"/>
        <v>0.52</v>
      </c>
      <c r="F682" s="42">
        <v>0</v>
      </c>
      <c r="G682" s="22">
        <f t="shared" si="49"/>
        <v>0</v>
      </c>
    </row>
    <row r="683" spans="1:7" ht="15" customHeight="1" x14ac:dyDescent="0.2">
      <c r="A683" s="19"/>
      <c r="B683" s="20" t="s">
        <v>39</v>
      </c>
      <c r="C683" s="21">
        <v>6830</v>
      </c>
      <c r="D683" s="21">
        <v>3414</v>
      </c>
      <c r="E683" s="22">
        <f t="shared" si="48"/>
        <v>0.5</v>
      </c>
      <c r="F683" s="42">
        <v>0</v>
      </c>
      <c r="G683" s="22">
        <f t="shared" si="49"/>
        <v>0</v>
      </c>
    </row>
    <row r="684" spans="1:7" ht="15" customHeight="1" x14ac:dyDescent="0.2">
      <c r="A684" s="19"/>
      <c r="B684" s="20" t="s">
        <v>40</v>
      </c>
      <c r="C684" s="21">
        <v>12672</v>
      </c>
      <c r="D684" s="21">
        <v>6579</v>
      </c>
      <c r="E684" s="22">
        <f t="shared" si="48"/>
        <v>0.52</v>
      </c>
      <c r="F684" s="42">
        <v>2</v>
      </c>
      <c r="G684" s="22">
        <f t="shared" si="49"/>
        <v>30.399756801945582</v>
      </c>
    </row>
    <row r="685" spans="1:7" ht="15" customHeight="1" x14ac:dyDescent="0.2">
      <c r="A685" s="19"/>
      <c r="B685" s="20" t="s">
        <v>41</v>
      </c>
      <c r="C685" s="21">
        <v>3836</v>
      </c>
      <c r="D685" s="21">
        <v>2124</v>
      </c>
      <c r="E685" s="22">
        <f t="shared" si="48"/>
        <v>0.55000000000000004</v>
      </c>
      <c r="F685" s="42">
        <v>0</v>
      </c>
      <c r="G685" s="22">
        <f t="shared" si="49"/>
        <v>0</v>
      </c>
    </row>
    <row r="686" spans="1:7" ht="15" customHeight="1" x14ac:dyDescent="0.2">
      <c r="A686" s="19"/>
      <c r="B686" s="14" t="s">
        <v>42</v>
      </c>
      <c r="C686" s="25">
        <v>22331</v>
      </c>
      <c r="D686" s="25">
        <v>11137</v>
      </c>
      <c r="E686" s="16">
        <f t="shared" si="48"/>
        <v>0.5</v>
      </c>
      <c r="F686" s="41">
        <v>0</v>
      </c>
      <c r="G686" s="16">
        <f t="shared" si="49"/>
        <v>0</v>
      </c>
    </row>
    <row r="687" spans="1:7" ht="15" customHeight="1" x14ac:dyDescent="0.2">
      <c r="A687" s="19"/>
      <c r="B687" s="20" t="s">
        <v>43</v>
      </c>
      <c r="C687" s="21">
        <v>3851</v>
      </c>
      <c r="D687" s="21">
        <v>2035</v>
      </c>
      <c r="E687" s="22">
        <f t="shared" si="48"/>
        <v>0.53</v>
      </c>
      <c r="F687" s="42">
        <v>0</v>
      </c>
      <c r="G687" s="22">
        <f t="shared" si="49"/>
        <v>0</v>
      </c>
    </row>
    <row r="688" spans="1:7" ht="15" customHeight="1" x14ac:dyDescent="0.2">
      <c r="A688" s="19"/>
      <c r="B688" s="20" t="s">
        <v>44</v>
      </c>
      <c r="C688" s="21">
        <v>1187</v>
      </c>
      <c r="D688" s="21">
        <v>634</v>
      </c>
      <c r="E688" s="22">
        <f t="shared" si="48"/>
        <v>0.53</v>
      </c>
      <c r="F688" s="42">
        <v>0</v>
      </c>
      <c r="G688" s="22">
        <f t="shared" si="49"/>
        <v>0</v>
      </c>
    </row>
    <row r="689" spans="1:15" ht="15" customHeight="1" x14ac:dyDescent="0.2">
      <c r="A689" s="19"/>
      <c r="B689" s="20" t="s">
        <v>45</v>
      </c>
      <c r="C689" s="21">
        <v>9871</v>
      </c>
      <c r="D689" s="21">
        <v>5230</v>
      </c>
      <c r="E689" s="22">
        <f t="shared" si="48"/>
        <v>0.53</v>
      </c>
      <c r="F689" s="42">
        <v>1</v>
      </c>
      <c r="G689" s="22">
        <f t="shared" si="49"/>
        <v>19.120458891013385</v>
      </c>
    </row>
    <row r="690" spans="1:15" ht="15" customHeight="1" x14ac:dyDescent="0.2">
      <c r="A690" s="19"/>
      <c r="B690" s="20" t="s">
        <v>46</v>
      </c>
      <c r="C690" s="21">
        <v>6476</v>
      </c>
      <c r="D690" s="21">
        <v>3286</v>
      </c>
      <c r="E690" s="22">
        <f t="shared" si="48"/>
        <v>0.51</v>
      </c>
      <c r="F690" s="42">
        <v>1</v>
      </c>
      <c r="G690" s="22">
        <f t="shared" si="49"/>
        <v>30.432136335970785</v>
      </c>
    </row>
    <row r="691" spans="1:15" ht="15" customHeight="1" x14ac:dyDescent="0.2">
      <c r="A691" s="19"/>
      <c r="B691" s="20" t="s">
        <v>47</v>
      </c>
      <c r="C691" s="21">
        <v>1570</v>
      </c>
      <c r="D691" s="21">
        <v>844</v>
      </c>
      <c r="E691" s="22">
        <f t="shared" si="48"/>
        <v>0.54</v>
      </c>
      <c r="F691" s="42">
        <v>0</v>
      </c>
      <c r="G691" s="22">
        <f t="shared" si="49"/>
        <v>0</v>
      </c>
    </row>
    <row r="692" spans="1:15" ht="15" customHeight="1" x14ac:dyDescent="0.2">
      <c r="A692" s="19"/>
      <c r="B692" s="20" t="s">
        <v>48</v>
      </c>
      <c r="C692" s="21">
        <v>4647</v>
      </c>
      <c r="D692" s="21">
        <v>2442</v>
      </c>
      <c r="E692" s="22">
        <f t="shared" si="48"/>
        <v>0.53</v>
      </c>
      <c r="F692" s="42">
        <v>0</v>
      </c>
      <c r="G692" s="22">
        <f t="shared" si="49"/>
        <v>0</v>
      </c>
    </row>
    <row r="693" spans="1:15" ht="15" customHeight="1" x14ac:dyDescent="0.2">
      <c r="A693" s="26"/>
      <c r="B693" s="27" t="s">
        <v>49</v>
      </c>
      <c r="C693" s="52">
        <f t="shared" ref="C693:D693" si="50">SUM(C656:C692)</f>
        <v>208943</v>
      </c>
      <c r="D693" s="52">
        <f t="shared" si="50"/>
        <v>108706</v>
      </c>
      <c r="E693" s="53">
        <f>D693/C693</f>
        <v>0.52026629272098135</v>
      </c>
      <c r="F693" s="54">
        <f>SUM(F656:F692)</f>
        <v>32</v>
      </c>
      <c r="G693" s="55">
        <f t="shared" si="49"/>
        <v>29.437197578790499</v>
      </c>
    </row>
    <row r="694" spans="1:15" ht="15" customHeight="1" x14ac:dyDescent="0.2">
      <c r="A694" s="13" t="s">
        <v>85</v>
      </c>
      <c r="B694" s="45" t="s">
        <v>85</v>
      </c>
      <c r="C694" s="46">
        <v>74768</v>
      </c>
      <c r="D694" s="46">
        <v>38577</v>
      </c>
      <c r="E694" s="16">
        <f t="shared" ref="E694:E714" si="51">D694/C694</f>
        <v>0.51595602396747275</v>
      </c>
      <c r="F694" s="41">
        <v>9</v>
      </c>
      <c r="G694" s="16">
        <f t="shared" si="49"/>
        <v>23.32996344972393</v>
      </c>
      <c r="I694" s="4"/>
      <c r="J694" s="4"/>
      <c r="K694" s="4"/>
      <c r="L694" s="4"/>
      <c r="M694" s="4"/>
      <c r="N694" s="4"/>
      <c r="O694" s="4"/>
    </row>
    <row r="695" spans="1:15" ht="15" customHeight="1" x14ac:dyDescent="0.2">
      <c r="A695" s="19"/>
      <c r="B695" s="47" t="s">
        <v>86</v>
      </c>
      <c r="C695" s="48">
        <v>22629</v>
      </c>
      <c r="D695" s="48">
        <v>11740</v>
      </c>
      <c r="E695" s="22">
        <f t="shared" si="51"/>
        <v>0.51880330549295151</v>
      </c>
      <c r="F695" s="42">
        <v>0</v>
      </c>
      <c r="G695" s="22">
        <f t="shared" si="49"/>
        <v>0</v>
      </c>
    </row>
    <row r="696" spans="1:15" ht="15" customHeight="1" x14ac:dyDescent="0.2">
      <c r="A696" s="19"/>
      <c r="B696" s="47" t="s">
        <v>87</v>
      </c>
      <c r="C696" s="48">
        <v>4128</v>
      </c>
      <c r="D696" s="48">
        <v>2205</v>
      </c>
      <c r="E696" s="22">
        <f t="shared" si="51"/>
        <v>0.53415697674418605</v>
      </c>
      <c r="F696" s="42">
        <v>0</v>
      </c>
      <c r="G696" s="22">
        <f t="shared" si="49"/>
        <v>0</v>
      </c>
    </row>
    <row r="697" spans="1:15" ht="15" customHeight="1" x14ac:dyDescent="0.2">
      <c r="A697" s="19"/>
      <c r="B697" s="47" t="s">
        <v>88</v>
      </c>
      <c r="C697" s="48">
        <v>20659</v>
      </c>
      <c r="D697" s="48">
        <v>10748</v>
      </c>
      <c r="E697" s="22">
        <f t="shared" si="51"/>
        <v>0.52025751488455396</v>
      </c>
      <c r="F697" s="42">
        <v>1</v>
      </c>
      <c r="G697" s="22">
        <f t="shared" si="49"/>
        <v>9.3040565686639383</v>
      </c>
    </row>
    <row r="698" spans="1:15" ht="15" customHeight="1" x14ac:dyDescent="0.2">
      <c r="A698" s="19"/>
      <c r="B698" s="47" t="s">
        <v>89</v>
      </c>
      <c r="C698" s="48">
        <v>8193</v>
      </c>
      <c r="D698" s="48">
        <v>4256</v>
      </c>
      <c r="E698" s="22">
        <f t="shared" si="51"/>
        <v>0.51946783839863298</v>
      </c>
      <c r="F698" s="42">
        <v>1</v>
      </c>
      <c r="G698" s="22">
        <f t="shared" si="49"/>
        <v>23.496240601503757</v>
      </c>
    </row>
    <row r="699" spans="1:15" ht="15" customHeight="1" x14ac:dyDescent="0.2">
      <c r="A699" s="19"/>
      <c r="B699" s="47" t="s">
        <v>90</v>
      </c>
      <c r="C699" s="48">
        <v>20653</v>
      </c>
      <c r="D699" s="48">
        <v>10878</v>
      </c>
      <c r="E699" s="22">
        <f t="shared" si="51"/>
        <v>0.52670314240061977</v>
      </c>
      <c r="F699" s="42">
        <v>1</v>
      </c>
      <c r="G699" s="22">
        <f t="shared" si="49"/>
        <v>9.1928663357234797</v>
      </c>
    </row>
    <row r="700" spans="1:15" ht="15" customHeight="1" x14ac:dyDescent="0.2">
      <c r="A700" s="19"/>
      <c r="B700" s="47" t="s">
        <v>91</v>
      </c>
      <c r="C700" s="48">
        <v>14806</v>
      </c>
      <c r="D700" s="48">
        <v>7863</v>
      </c>
      <c r="E700" s="22">
        <f t="shared" si="51"/>
        <v>0.53106848574902066</v>
      </c>
      <c r="F700" s="42">
        <v>0</v>
      </c>
      <c r="G700" s="22">
        <f t="shared" si="49"/>
        <v>0</v>
      </c>
    </row>
    <row r="701" spans="1:15" ht="15" customHeight="1" x14ac:dyDescent="0.2">
      <c r="A701" s="19"/>
      <c r="B701" s="47" t="s">
        <v>92</v>
      </c>
      <c r="C701" s="48">
        <v>14461</v>
      </c>
      <c r="D701" s="48">
        <v>7391</v>
      </c>
      <c r="E701" s="22">
        <f t="shared" si="51"/>
        <v>0.51109881750916253</v>
      </c>
      <c r="F701" s="42">
        <v>0</v>
      </c>
      <c r="G701" s="22">
        <f t="shared" si="49"/>
        <v>0</v>
      </c>
    </row>
    <row r="702" spans="1:15" ht="15" customHeight="1" x14ac:dyDescent="0.2">
      <c r="A702" s="19"/>
      <c r="B702" s="47" t="s">
        <v>93</v>
      </c>
      <c r="C702" s="48">
        <v>22694</v>
      </c>
      <c r="D702" s="48">
        <v>11712</v>
      </c>
      <c r="E702" s="22">
        <f t="shared" si="51"/>
        <v>0.51608354631180042</v>
      </c>
      <c r="F702" s="42">
        <v>0</v>
      </c>
      <c r="G702" s="22">
        <f t="shared" si="49"/>
        <v>0</v>
      </c>
    </row>
    <row r="703" spans="1:15" ht="15" customHeight="1" x14ac:dyDescent="0.2">
      <c r="A703" s="19"/>
      <c r="B703" s="47" t="s">
        <v>94</v>
      </c>
      <c r="C703" s="48">
        <v>6644</v>
      </c>
      <c r="D703" s="48">
        <v>3414</v>
      </c>
      <c r="E703" s="22">
        <f t="shared" si="51"/>
        <v>0.51384708007224567</v>
      </c>
      <c r="F703" s="42">
        <v>0</v>
      </c>
      <c r="G703" s="22">
        <f t="shared" si="49"/>
        <v>0</v>
      </c>
    </row>
    <row r="704" spans="1:15" ht="15" customHeight="1" x14ac:dyDescent="0.2">
      <c r="A704" s="19"/>
      <c r="B704" s="49" t="s">
        <v>95</v>
      </c>
      <c r="C704" s="46">
        <v>50226</v>
      </c>
      <c r="D704" s="46">
        <v>25631</v>
      </c>
      <c r="E704" s="16">
        <f t="shared" si="51"/>
        <v>0.51031338350655042</v>
      </c>
      <c r="F704" s="41">
        <v>6</v>
      </c>
      <c r="G704" s="16">
        <f t="shared" si="49"/>
        <v>23.409152978814717</v>
      </c>
    </row>
    <row r="705" spans="1:7" ht="15" customHeight="1" x14ac:dyDescent="0.2">
      <c r="A705" s="19"/>
      <c r="B705" s="47" t="s">
        <v>96</v>
      </c>
      <c r="C705" s="48">
        <v>57992</v>
      </c>
      <c r="D705" s="48">
        <v>29625</v>
      </c>
      <c r="E705" s="22">
        <f t="shared" si="51"/>
        <v>0.51084632363084559</v>
      </c>
      <c r="F705" s="42">
        <v>5</v>
      </c>
      <c r="G705" s="22">
        <f t="shared" si="49"/>
        <v>16.877637130801688</v>
      </c>
    </row>
    <row r="706" spans="1:7" ht="15" customHeight="1" x14ac:dyDescent="0.2">
      <c r="A706" s="19"/>
      <c r="B706" s="47" t="s">
        <v>97</v>
      </c>
      <c r="C706" s="48">
        <v>5938</v>
      </c>
      <c r="D706" s="48">
        <v>3147</v>
      </c>
      <c r="E706" s="22">
        <f t="shared" si="51"/>
        <v>0.52997642303805992</v>
      </c>
      <c r="F706" s="42">
        <v>2</v>
      </c>
      <c r="G706" s="22">
        <f t="shared" si="49"/>
        <v>63.552589768033052</v>
      </c>
    </row>
    <row r="707" spans="1:7" ht="15" customHeight="1" x14ac:dyDescent="0.2">
      <c r="A707" s="19"/>
      <c r="B707" s="49" t="s">
        <v>98</v>
      </c>
      <c r="C707" s="46">
        <v>15954</v>
      </c>
      <c r="D707" s="46">
        <v>8385</v>
      </c>
      <c r="E707" s="16">
        <f t="shared" si="51"/>
        <v>0.5255735238811583</v>
      </c>
      <c r="F707" s="41">
        <v>1</v>
      </c>
      <c r="G707" s="16">
        <f t="shared" si="49"/>
        <v>11.926058437686345</v>
      </c>
    </row>
    <row r="708" spans="1:7" ht="15" customHeight="1" x14ac:dyDescent="0.2">
      <c r="A708" s="19"/>
      <c r="B708" s="47" t="s">
        <v>99</v>
      </c>
      <c r="C708" s="48">
        <v>14018</v>
      </c>
      <c r="D708" s="48">
        <v>7298</v>
      </c>
      <c r="E708" s="22">
        <f t="shared" si="51"/>
        <v>0.52061635040662002</v>
      </c>
      <c r="F708" s="42">
        <v>1</v>
      </c>
      <c r="G708" s="22">
        <f t="shared" si="49"/>
        <v>13.702384214853385</v>
      </c>
    </row>
    <row r="709" spans="1:7" ht="15" customHeight="1" x14ac:dyDescent="0.2">
      <c r="A709" s="19"/>
      <c r="B709" s="47" t="s">
        <v>100</v>
      </c>
      <c r="C709" s="48">
        <v>13189</v>
      </c>
      <c r="D709" s="48">
        <v>6703</v>
      </c>
      <c r="E709" s="22">
        <f t="shared" si="51"/>
        <v>0.50822655243005532</v>
      </c>
      <c r="F709" s="42">
        <v>0</v>
      </c>
      <c r="G709" s="22">
        <f t="shared" si="49"/>
        <v>0</v>
      </c>
    </row>
    <row r="710" spans="1:7" ht="15" customHeight="1" x14ac:dyDescent="0.2">
      <c r="A710" s="19"/>
      <c r="B710" s="47" t="s">
        <v>101</v>
      </c>
      <c r="C710" s="48">
        <v>26559</v>
      </c>
      <c r="D710" s="48">
        <v>14125</v>
      </c>
      <c r="E710" s="22">
        <f t="shared" si="51"/>
        <v>0.53183478293610453</v>
      </c>
      <c r="F710" s="42">
        <v>1</v>
      </c>
      <c r="G710" s="22">
        <f t="shared" si="49"/>
        <v>7.0796460176991145</v>
      </c>
    </row>
    <row r="711" spans="1:7" ht="15" customHeight="1" x14ac:dyDescent="0.2">
      <c r="A711" s="19"/>
      <c r="B711" s="47" t="s">
        <v>102</v>
      </c>
      <c r="C711" s="48">
        <v>8595</v>
      </c>
      <c r="D711" s="48">
        <v>4610</v>
      </c>
      <c r="E711" s="22">
        <f t="shared" si="51"/>
        <v>0.53635834787667247</v>
      </c>
      <c r="F711" s="42">
        <v>1</v>
      </c>
      <c r="G711" s="22">
        <f t="shared" si="49"/>
        <v>21.691973969631235</v>
      </c>
    </row>
    <row r="712" spans="1:7" ht="15" customHeight="1" x14ac:dyDescent="0.2">
      <c r="A712" s="19"/>
      <c r="B712" s="47" t="s">
        <v>103</v>
      </c>
      <c r="C712" s="48">
        <v>18359</v>
      </c>
      <c r="D712" s="48">
        <v>9578</v>
      </c>
      <c r="E712" s="22">
        <f t="shared" si="51"/>
        <v>0.52170597527098428</v>
      </c>
      <c r="F712" s="42">
        <v>1</v>
      </c>
      <c r="G712" s="22">
        <f t="shared" si="49"/>
        <v>10.440593025683858</v>
      </c>
    </row>
    <row r="713" spans="1:7" ht="15" customHeight="1" x14ac:dyDescent="0.2">
      <c r="A713" s="19"/>
      <c r="B713" s="49" t="s">
        <v>104</v>
      </c>
      <c r="C713" s="46">
        <v>20335</v>
      </c>
      <c r="D713" s="46">
        <v>10630</v>
      </c>
      <c r="E713" s="16">
        <f t="shared" si="51"/>
        <v>0.52274403737398578</v>
      </c>
      <c r="F713" s="41">
        <v>0</v>
      </c>
      <c r="G713" s="16">
        <f t="shared" si="49"/>
        <v>0</v>
      </c>
    </row>
    <row r="714" spans="1:7" ht="15" customHeight="1" x14ac:dyDescent="0.2">
      <c r="A714" s="26"/>
      <c r="B714" s="56" t="s">
        <v>105</v>
      </c>
      <c r="C714" s="57">
        <f t="shared" ref="C714:D714" si="52">SUM(C694:C713)</f>
        <v>440800</v>
      </c>
      <c r="D714" s="57">
        <f t="shared" si="52"/>
        <v>228516</v>
      </c>
      <c r="E714" s="53">
        <f t="shared" si="51"/>
        <v>0.5184119782214156</v>
      </c>
      <c r="F714" s="58">
        <f>SUM(F694:F713)</f>
        <v>30</v>
      </c>
      <c r="G714" s="59">
        <f t="shared" si="49"/>
        <v>13.128183584519245</v>
      </c>
    </row>
    <row r="715" spans="1:7" ht="15" customHeight="1" x14ac:dyDescent="0.2">
      <c r="A715" s="13" t="s">
        <v>106</v>
      </c>
      <c r="B715" s="47" t="s">
        <v>107</v>
      </c>
      <c r="C715" s="48">
        <v>3070</v>
      </c>
      <c r="D715" s="48">
        <v>1624</v>
      </c>
      <c r="E715" s="22">
        <f t="shared" ref="E715:E742" si="53">ROUND(D715/C715,2)</f>
        <v>0.53</v>
      </c>
      <c r="F715" s="42">
        <v>0</v>
      </c>
      <c r="G715" s="22">
        <f t="shared" si="49"/>
        <v>0</v>
      </c>
    </row>
    <row r="716" spans="1:7" ht="15" customHeight="1" x14ac:dyDescent="0.2">
      <c r="A716" s="19"/>
      <c r="B716" s="49" t="s">
        <v>106</v>
      </c>
      <c r="C716" s="46">
        <v>141793</v>
      </c>
      <c r="D716" s="46">
        <v>74931</v>
      </c>
      <c r="E716" s="16">
        <f t="shared" si="53"/>
        <v>0.53</v>
      </c>
      <c r="F716" s="41">
        <v>21</v>
      </c>
      <c r="G716" s="16">
        <f t="shared" si="49"/>
        <v>28.025783721023338</v>
      </c>
    </row>
    <row r="717" spans="1:7" ht="15" customHeight="1" x14ac:dyDescent="0.2">
      <c r="A717" s="19"/>
      <c r="B717" s="47" t="s">
        <v>108</v>
      </c>
      <c r="C717" s="48">
        <v>1512</v>
      </c>
      <c r="D717" s="48">
        <v>783</v>
      </c>
      <c r="E717" s="22">
        <f t="shared" si="53"/>
        <v>0.52</v>
      </c>
      <c r="F717" s="42">
        <v>0</v>
      </c>
      <c r="G717" s="22">
        <f t="shared" si="49"/>
        <v>0</v>
      </c>
    </row>
    <row r="718" spans="1:7" ht="15" customHeight="1" x14ac:dyDescent="0.2">
      <c r="A718" s="19"/>
      <c r="B718" s="47" t="s">
        <v>109</v>
      </c>
      <c r="C718" s="48">
        <v>12857</v>
      </c>
      <c r="D718" s="48">
        <v>6832</v>
      </c>
      <c r="E718" s="22">
        <f t="shared" si="53"/>
        <v>0.53</v>
      </c>
      <c r="F718" s="42">
        <v>1</v>
      </c>
      <c r="G718" s="22">
        <f t="shared" si="49"/>
        <v>14.637002341920375</v>
      </c>
    </row>
    <row r="719" spans="1:7" ht="15" customHeight="1" x14ac:dyDescent="0.2">
      <c r="A719" s="19"/>
      <c r="B719" s="49" t="s">
        <v>110</v>
      </c>
      <c r="C719" s="46">
        <v>21699</v>
      </c>
      <c r="D719" s="46">
        <v>11027</v>
      </c>
      <c r="E719" s="16">
        <f t="shared" si="53"/>
        <v>0.51</v>
      </c>
      <c r="F719" s="41">
        <v>0</v>
      </c>
      <c r="G719" s="16">
        <f t="shared" si="49"/>
        <v>0</v>
      </c>
    </row>
    <row r="720" spans="1:7" ht="15" customHeight="1" x14ac:dyDescent="0.2">
      <c r="A720" s="19"/>
      <c r="B720" s="49" t="s">
        <v>111</v>
      </c>
      <c r="C720" s="46">
        <v>37030</v>
      </c>
      <c r="D720" s="46">
        <v>19041</v>
      </c>
      <c r="E720" s="16">
        <f t="shared" si="53"/>
        <v>0.51</v>
      </c>
      <c r="F720" s="41">
        <v>2</v>
      </c>
      <c r="G720" s="16">
        <f t="shared" si="49"/>
        <v>10.503650018381387</v>
      </c>
    </row>
    <row r="721" spans="1:7" ht="15" customHeight="1" x14ac:dyDescent="0.2">
      <c r="A721" s="19"/>
      <c r="B721" s="47" t="s">
        <v>112</v>
      </c>
      <c r="C721" s="48">
        <v>1382</v>
      </c>
      <c r="D721" s="48">
        <v>663</v>
      </c>
      <c r="E721" s="22">
        <f t="shared" si="53"/>
        <v>0.48</v>
      </c>
      <c r="F721" s="42">
        <v>0</v>
      </c>
      <c r="G721" s="22">
        <f t="shared" ref="G721:G743" si="54">F721/D721*100000</f>
        <v>0</v>
      </c>
    </row>
    <row r="722" spans="1:7" ht="15" customHeight="1" x14ac:dyDescent="0.2">
      <c r="A722" s="19"/>
      <c r="B722" s="47" t="s">
        <v>113</v>
      </c>
      <c r="C722" s="48">
        <v>5403</v>
      </c>
      <c r="D722" s="48">
        <v>2854</v>
      </c>
      <c r="E722" s="22">
        <f t="shared" si="53"/>
        <v>0.53</v>
      </c>
      <c r="F722" s="42">
        <v>0</v>
      </c>
      <c r="G722" s="22">
        <f t="shared" si="54"/>
        <v>0</v>
      </c>
    </row>
    <row r="723" spans="1:7" ht="15" customHeight="1" x14ac:dyDescent="0.2">
      <c r="A723" s="19"/>
      <c r="B723" s="47" t="s">
        <v>114</v>
      </c>
      <c r="C723" s="48">
        <v>4943</v>
      </c>
      <c r="D723" s="48">
        <v>2522</v>
      </c>
      <c r="E723" s="22">
        <f t="shared" si="53"/>
        <v>0.51</v>
      </c>
      <c r="F723" s="42">
        <v>0</v>
      </c>
      <c r="G723" s="22">
        <f t="shared" si="54"/>
        <v>0</v>
      </c>
    </row>
    <row r="724" spans="1:7" ht="15" customHeight="1" x14ac:dyDescent="0.2">
      <c r="A724" s="19"/>
      <c r="B724" s="47" t="s">
        <v>115</v>
      </c>
      <c r="C724" s="48">
        <v>29233</v>
      </c>
      <c r="D724" s="48">
        <v>15433</v>
      </c>
      <c r="E724" s="22">
        <f t="shared" si="53"/>
        <v>0.53</v>
      </c>
      <c r="F724" s="42">
        <v>1</v>
      </c>
      <c r="G724" s="22">
        <f t="shared" si="54"/>
        <v>6.4796215900991392</v>
      </c>
    </row>
    <row r="725" spans="1:7" ht="15" customHeight="1" x14ac:dyDescent="0.2">
      <c r="A725" s="19"/>
      <c r="B725" s="47" t="s">
        <v>116</v>
      </c>
      <c r="C725" s="48">
        <v>9760</v>
      </c>
      <c r="D725" s="48">
        <v>4968</v>
      </c>
      <c r="E725" s="22">
        <f t="shared" si="53"/>
        <v>0.51</v>
      </c>
      <c r="F725" s="42">
        <v>5</v>
      </c>
      <c r="G725" s="22">
        <f t="shared" si="54"/>
        <v>100.64412238325281</v>
      </c>
    </row>
    <row r="726" spans="1:7" ht="15" customHeight="1" x14ac:dyDescent="0.2">
      <c r="A726" s="19"/>
      <c r="B726" s="47" t="s">
        <v>117</v>
      </c>
      <c r="C726" s="48">
        <v>4065</v>
      </c>
      <c r="D726" s="48">
        <v>2117</v>
      </c>
      <c r="E726" s="22">
        <f t="shared" si="53"/>
        <v>0.52</v>
      </c>
      <c r="F726" s="42">
        <v>0</v>
      </c>
      <c r="G726" s="22">
        <f t="shared" si="54"/>
        <v>0</v>
      </c>
    </row>
    <row r="727" spans="1:7" ht="15" customHeight="1" x14ac:dyDescent="0.2">
      <c r="A727" s="19"/>
      <c r="B727" s="49" t="s">
        <v>118</v>
      </c>
      <c r="C727" s="46">
        <v>82809</v>
      </c>
      <c r="D727" s="46">
        <v>43258</v>
      </c>
      <c r="E727" s="16">
        <f t="shared" si="53"/>
        <v>0.52</v>
      </c>
      <c r="F727" s="41">
        <v>15</v>
      </c>
      <c r="G727" s="16">
        <f t="shared" si="54"/>
        <v>34.675666928660597</v>
      </c>
    </row>
    <row r="728" spans="1:7" ht="15" customHeight="1" x14ac:dyDescent="0.2">
      <c r="A728" s="19"/>
      <c r="B728" s="47" t="s">
        <v>119</v>
      </c>
      <c r="C728" s="48">
        <v>13308</v>
      </c>
      <c r="D728" s="48">
        <v>6890</v>
      </c>
      <c r="E728" s="22">
        <f t="shared" si="53"/>
        <v>0.52</v>
      </c>
      <c r="F728" s="42">
        <v>1</v>
      </c>
      <c r="G728" s="22">
        <f t="shared" si="54"/>
        <v>14.513788098693757</v>
      </c>
    </row>
    <row r="729" spans="1:7" ht="15" customHeight="1" x14ac:dyDescent="0.2">
      <c r="A729" s="19"/>
      <c r="B729" s="49" t="s">
        <v>120</v>
      </c>
      <c r="C729" s="46">
        <v>42669</v>
      </c>
      <c r="D729" s="46">
        <v>22249</v>
      </c>
      <c r="E729" s="16">
        <f t="shared" si="53"/>
        <v>0.52</v>
      </c>
      <c r="F729" s="41">
        <v>7</v>
      </c>
      <c r="G729" s="16">
        <f t="shared" si="54"/>
        <v>31.462088183738594</v>
      </c>
    </row>
    <row r="730" spans="1:7" ht="15" customHeight="1" x14ac:dyDescent="0.2">
      <c r="A730" s="19"/>
      <c r="B730" s="50" t="s">
        <v>121</v>
      </c>
      <c r="C730" s="48">
        <v>1270</v>
      </c>
      <c r="D730" s="48">
        <v>644</v>
      </c>
      <c r="E730" s="22">
        <f t="shared" si="53"/>
        <v>0.51</v>
      </c>
      <c r="F730" s="42">
        <v>0</v>
      </c>
      <c r="G730" s="22">
        <f t="shared" si="54"/>
        <v>0</v>
      </c>
    </row>
    <row r="731" spans="1:7" ht="15" customHeight="1" x14ac:dyDescent="0.2">
      <c r="A731" s="19"/>
      <c r="B731" s="47" t="s">
        <v>122</v>
      </c>
      <c r="C731" s="48">
        <v>692</v>
      </c>
      <c r="D731" s="48">
        <v>334</v>
      </c>
      <c r="E731" s="22">
        <f t="shared" si="53"/>
        <v>0.48</v>
      </c>
      <c r="F731" s="42">
        <v>0</v>
      </c>
      <c r="G731" s="22">
        <f t="shared" si="54"/>
        <v>0</v>
      </c>
    </row>
    <row r="732" spans="1:7" ht="15" customHeight="1" x14ac:dyDescent="0.2">
      <c r="A732" s="19"/>
      <c r="B732" s="47" t="s">
        <v>123</v>
      </c>
      <c r="C732" s="48">
        <v>11498</v>
      </c>
      <c r="D732" s="48">
        <v>5885</v>
      </c>
      <c r="E732" s="22">
        <f t="shared" si="53"/>
        <v>0.51</v>
      </c>
      <c r="F732" s="42">
        <v>2</v>
      </c>
      <c r="G732" s="22">
        <f t="shared" si="54"/>
        <v>33.984706881903143</v>
      </c>
    </row>
    <row r="733" spans="1:7" ht="15" customHeight="1" x14ac:dyDescent="0.2">
      <c r="A733" s="19"/>
      <c r="B733" s="47" t="s">
        <v>124</v>
      </c>
      <c r="C733" s="48">
        <v>3689</v>
      </c>
      <c r="D733" s="48">
        <v>1849</v>
      </c>
      <c r="E733" s="22">
        <f t="shared" si="53"/>
        <v>0.5</v>
      </c>
      <c r="F733" s="42">
        <v>1</v>
      </c>
      <c r="G733" s="22">
        <f t="shared" si="54"/>
        <v>54.083288263926448</v>
      </c>
    </row>
    <row r="734" spans="1:7" ht="15" customHeight="1" x14ac:dyDescent="0.2">
      <c r="A734" s="19"/>
      <c r="B734" s="47" t="s">
        <v>125</v>
      </c>
      <c r="C734" s="48">
        <v>1216</v>
      </c>
      <c r="D734" s="48">
        <v>602</v>
      </c>
      <c r="E734" s="22">
        <f t="shared" si="53"/>
        <v>0.5</v>
      </c>
      <c r="F734" s="42">
        <v>0</v>
      </c>
      <c r="G734" s="22">
        <f t="shared" si="54"/>
        <v>0</v>
      </c>
    </row>
    <row r="735" spans="1:7" ht="15" customHeight="1" x14ac:dyDescent="0.2">
      <c r="A735" s="19"/>
      <c r="B735" s="47" t="s">
        <v>126</v>
      </c>
      <c r="C735" s="48">
        <v>8918</v>
      </c>
      <c r="D735" s="48">
        <v>4779</v>
      </c>
      <c r="E735" s="22">
        <f t="shared" si="53"/>
        <v>0.54</v>
      </c>
      <c r="F735" s="42">
        <v>1</v>
      </c>
      <c r="G735" s="22">
        <f t="shared" si="54"/>
        <v>20.924879681941828</v>
      </c>
    </row>
    <row r="736" spans="1:7" ht="15" customHeight="1" x14ac:dyDescent="0.2">
      <c r="A736" s="19"/>
      <c r="B736" s="47" t="s">
        <v>127</v>
      </c>
      <c r="C736" s="48">
        <v>7523</v>
      </c>
      <c r="D736" s="48">
        <v>3819</v>
      </c>
      <c r="E736" s="22">
        <f t="shared" si="53"/>
        <v>0.51</v>
      </c>
      <c r="F736" s="42">
        <v>0</v>
      </c>
      <c r="G736" s="22">
        <f t="shared" si="54"/>
        <v>0</v>
      </c>
    </row>
    <row r="737" spans="1:7" ht="15" customHeight="1" x14ac:dyDescent="0.2">
      <c r="A737" s="19"/>
      <c r="B737" s="47" t="s">
        <v>128</v>
      </c>
      <c r="C737" s="48">
        <v>14432</v>
      </c>
      <c r="D737" s="48">
        <v>7442</v>
      </c>
      <c r="E737" s="22">
        <f t="shared" si="53"/>
        <v>0.52</v>
      </c>
      <c r="F737" s="42">
        <v>1</v>
      </c>
      <c r="G737" s="22">
        <f t="shared" si="54"/>
        <v>13.437248051599031</v>
      </c>
    </row>
    <row r="738" spans="1:7" ht="15" customHeight="1" x14ac:dyDescent="0.2">
      <c r="A738" s="19"/>
      <c r="B738" s="47" t="s">
        <v>129</v>
      </c>
      <c r="C738" s="48">
        <v>9664</v>
      </c>
      <c r="D738" s="48">
        <v>5029</v>
      </c>
      <c r="E738" s="22">
        <f t="shared" si="53"/>
        <v>0.52</v>
      </c>
      <c r="F738" s="42">
        <v>2</v>
      </c>
      <c r="G738" s="22">
        <f t="shared" si="54"/>
        <v>39.769337840524955</v>
      </c>
    </row>
    <row r="739" spans="1:7" ht="15" customHeight="1" x14ac:dyDescent="0.2">
      <c r="A739" s="19"/>
      <c r="B739" s="49" t="s">
        <v>130</v>
      </c>
      <c r="C739" s="46">
        <v>10344</v>
      </c>
      <c r="D739" s="46">
        <v>5294</v>
      </c>
      <c r="E739" s="16">
        <f t="shared" si="53"/>
        <v>0.51</v>
      </c>
      <c r="F739" s="41">
        <v>0</v>
      </c>
      <c r="G739" s="16">
        <f t="shared" si="54"/>
        <v>0</v>
      </c>
    </row>
    <row r="740" spans="1:7" ht="15" customHeight="1" x14ac:dyDescent="0.2">
      <c r="A740" s="19"/>
      <c r="B740" s="47" t="s">
        <v>131</v>
      </c>
      <c r="C740" s="48">
        <v>19315</v>
      </c>
      <c r="D740" s="48">
        <v>10119</v>
      </c>
      <c r="E740" s="22">
        <f t="shared" si="53"/>
        <v>0.52</v>
      </c>
      <c r="F740" s="42">
        <v>0</v>
      </c>
      <c r="G740" s="22">
        <f t="shared" si="54"/>
        <v>0</v>
      </c>
    </row>
    <row r="741" spans="1:7" ht="15" customHeight="1" x14ac:dyDescent="0.2">
      <c r="A741" s="19"/>
      <c r="B741" s="47" t="s">
        <v>132</v>
      </c>
      <c r="C741" s="48">
        <v>1312</v>
      </c>
      <c r="D741" s="48">
        <v>684</v>
      </c>
      <c r="E741" s="22">
        <f t="shared" si="53"/>
        <v>0.52</v>
      </c>
      <c r="F741" s="42">
        <v>0</v>
      </c>
      <c r="G741" s="22">
        <f t="shared" si="54"/>
        <v>0</v>
      </c>
    </row>
    <row r="742" spans="1:7" ht="15" customHeight="1" x14ac:dyDescent="0.2">
      <c r="A742" s="19"/>
      <c r="B742" s="47" t="s">
        <v>133</v>
      </c>
      <c r="C742" s="48">
        <v>3375</v>
      </c>
      <c r="D742" s="48">
        <v>1807</v>
      </c>
      <c r="E742" s="22">
        <f t="shared" si="53"/>
        <v>0.54</v>
      </c>
      <c r="F742" s="42">
        <v>0</v>
      </c>
      <c r="G742" s="22">
        <f t="shared" si="54"/>
        <v>0</v>
      </c>
    </row>
    <row r="743" spans="1:7" ht="15" customHeight="1" x14ac:dyDescent="0.2">
      <c r="A743" s="26"/>
      <c r="B743" s="27" t="s">
        <v>134</v>
      </c>
      <c r="C743" s="52">
        <f t="shared" ref="C743:D743" si="55">SUM(C715:C742)</f>
        <v>504781</v>
      </c>
      <c r="D743" s="52">
        <f t="shared" si="55"/>
        <v>263479</v>
      </c>
      <c r="E743" s="53">
        <f>D743/C743</f>
        <v>0.52196695200492882</v>
      </c>
      <c r="F743" s="60">
        <f>SUM(F715:F742)</f>
        <v>60</v>
      </c>
      <c r="G743" s="55">
        <f t="shared" si="54"/>
        <v>22.772213345276093</v>
      </c>
    </row>
  </sheetData>
  <mergeCells count="86">
    <mergeCell ref="A694:A714"/>
    <mergeCell ref="A715:A743"/>
    <mergeCell ref="A654:B654"/>
    <mergeCell ref="C654:E654"/>
    <mergeCell ref="A656:A693"/>
    <mergeCell ref="A606:A643"/>
    <mergeCell ref="I606:I643"/>
    <mergeCell ref="A645:G650"/>
    <mergeCell ref="I645:O650"/>
    <mergeCell ref="A653:G653"/>
    <mergeCell ref="A595:G600"/>
    <mergeCell ref="I595:O600"/>
    <mergeCell ref="A603:G603"/>
    <mergeCell ref="I603:O603"/>
    <mergeCell ref="A604:B604"/>
    <mergeCell ref="C604:E604"/>
    <mergeCell ref="I604:J604"/>
    <mergeCell ref="K604:M604"/>
    <mergeCell ref="A554:B554"/>
    <mergeCell ref="C554:E554"/>
    <mergeCell ref="I554:J554"/>
    <mergeCell ref="K554:M554"/>
    <mergeCell ref="A556:A593"/>
    <mergeCell ref="I556:I593"/>
    <mergeCell ref="A507:A544"/>
    <mergeCell ref="I507:I544"/>
    <mergeCell ref="A546:G551"/>
    <mergeCell ref="I546:O551"/>
    <mergeCell ref="A553:G553"/>
    <mergeCell ref="I553:O553"/>
    <mergeCell ref="A504:G504"/>
    <mergeCell ref="I504:O504"/>
    <mergeCell ref="A505:B505"/>
    <mergeCell ref="C505:E505"/>
    <mergeCell ref="I505:J505"/>
    <mergeCell ref="K505:M505"/>
    <mergeCell ref="A444:G449"/>
    <mergeCell ref="A453:G453"/>
    <mergeCell ref="A454:B454"/>
    <mergeCell ref="C454:E454"/>
    <mergeCell ref="A456:A493"/>
    <mergeCell ref="A495:G500"/>
    <mergeCell ref="A354:A391"/>
    <mergeCell ref="A393:G398"/>
    <mergeCell ref="A402:G402"/>
    <mergeCell ref="A403:B403"/>
    <mergeCell ref="C403:E403"/>
    <mergeCell ref="A405:A442"/>
    <mergeCell ref="A302:B302"/>
    <mergeCell ref="C302:E302"/>
    <mergeCell ref="A304:A341"/>
    <mergeCell ref="A343:G348"/>
    <mergeCell ref="A351:G351"/>
    <mergeCell ref="A352:B352"/>
    <mergeCell ref="C352:E352"/>
    <mergeCell ref="A251:G251"/>
    <mergeCell ref="A252:B252"/>
    <mergeCell ref="C252:E252"/>
    <mergeCell ref="A254:A291"/>
    <mergeCell ref="A293:G298"/>
    <mergeCell ref="A301:G301"/>
    <mergeCell ref="A193:G198"/>
    <mergeCell ref="A201:G201"/>
    <mergeCell ref="A202:B202"/>
    <mergeCell ref="C202:E202"/>
    <mergeCell ref="A204:A241"/>
    <mergeCell ref="A243:G248"/>
    <mergeCell ref="A104:A141"/>
    <mergeCell ref="A143:G148"/>
    <mergeCell ref="A151:G151"/>
    <mergeCell ref="A152:B152"/>
    <mergeCell ref="C152:E152"/>
    <mergeCell ref="A154:A191"/>
    <mergeCell ref="A52:B52"/>
    <mergeCell ref="C52:E52"/>
    <mergeCell ref="A54:A91"/>
    <mergeCell ref="A93:G98"/>
    <mergeCell ref="A101:G101"/>
    <mergeCell ref="A102:B102"/>
    <mergeCell ref="C102:E102"/>
    <mergeCell ref="A1:G1"/>
    <mergeCell ref="A2:B2"/>
    <mergeCell ref="C2:E2"/>
    <mergeCell ref="A4:A41"/>
    <mergeCell ref="A43:G48"/>
    <mergeCell ref="A51:G51"/>
  </mergeCells>
  <conditionalFormatting sqref="F405:F441">
    <cfRule type="top10" dxfId="39" priority="12" rank="3"/>
  </conditionalFormatting>
  <conditionalFormatting sqref="G405:G441">
    <cfRule type="top10" dxfId="38" priority="11" rank="3"/>
  </conditionalFormatting>
  <conditionalFormatting sqref="F456:F492">
    <cfRule type="top10" dxfId="37" priority="10" rank="3"/>
  </conditionalFormatting>
  <conditionalFormatting sqref="G456:G492">
    <cfRule type="top10" dxfId="36" priority="9" rank="3"/>
  </conditionalFormatting>
  <conditionalFormatting sqref="N507:N543">
    <cfRule type="top10" dxfId="35" priority="8" rank="3"/>
  </conditionalFormatting>
  <conditionalFormatting sqref="O507:O543">
    <cfRule type="top10" dxfId="34" priority="7" rank="3"/>
  </conditionalFormatting>
  <conditionalFormatting sqref="N556:N592">
    <cfRule type="top10" dxfId="33" priority="6" rank="3"/>
  </conditionalFormatting>
  <conditionalFormatting sqref="O556:O592">
    <cfRule type="top10" dxfId="32" priority="5" rank="3"/>
  </conditionalFormatting>
  <conditionalFormatting sqref="N606:N642">
    <cfRule type="top10" dxfId="31" priority="4" rank="3"/>
  </conditionalFormatting>
  <conditionalFormatting sqref="O606:O642">
    <cfRule type="top10" dxfId="30" priority="3" rank="3"/>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61CF-4F95-4CE1-A4DE-A91F9FE7BDA9}">
  <sheetPr>
    <outlinePr summaryBelow="0" summaryRight="0"/>
  </sheetPr>
  <dimension ref="A1:Z705"/>
  <sheetViews>
    <sheetView topLeftCell="A650" zoomScale="70" zoomScaleNormal="70" workbookViewId="0">
      <selection activeCell="B687" sqref="B687"/>
    </sheetView>
  </sheetViews>
  <sheetFormatPr baseColWidth="10" defaultColWidth="12.625" defaultRowHeight="15" customHeight="1" x14ac:dyDescent="0.2"/>
  <cols>
    <col min="1" max="1" width="18.125" customWidth="1"/>
    <col min="2" max="2" width="23.875" customWidth="1"/>
    <col min="3" max="3" width="11.5" customWidth="1"/>
    <col min="4" max="4" width="18" customWidth="1"/>
    <col min="5" max="5" width="16.75" customWidth="1"/>
    <col min="6" max="6" width="20.625" customWidth="1"/>
    <col min="7" max="7" width="16.5" customWidth="1"/>
  </cols>
  <sheetData>
    <row r="1" spans="1:26" ht="42.75" customHeight="1" x14ac:dyDescent="0.25">
      <c r="A1" s="1" t="s">
        <v>0</v>
      </c>
      <c r="B1" s="2"/>
      <c r="C1" s="2"/>
      <c r="D1" s="2"/>
      <c r="E1" s="2"/>
      <c r="F1" s="2"/>
      <c r="G1" s="3"/>
      <c r="H1" s="4"/>
      <c r="I1" s="4"/>
      <c r="J1" s="4"/>
      <c r="K1" s="4"/>
      <c r="L1" s="4"/>
      <c r="M1" s="4"/>
      <c r="N1" s="4"/>
      <c r="O1" s="4"/>
      <c r="P1" s="4"/>
      <c r="Q1" s="4"/>
      <c r="R1" s="4"/>
      <c r="S1" s="4"/>
      <c r="T1" s="4"/>
      <c r="U1" s="4"/>
      <c r="V1" s="4"/>
      <c r="W1" s="4"/>
      <c r="X1" s="4"/>
      <c r="Y1" s="4"/>
      <c r="Z1" s="4"/>
    </row>
    <row r="2" spans="1:26" ht="49.5" customHeight="1" x14ac:dyDescent="0.2">
      <c r="A2" s="5" t="s">
        <v>1</v>
      </c>
      <c r="B2" s="6"/>
      <c r="C2" s="7" t="s">
        <v>2</v>
      </c>
      <c r="D2" s="8"/>
      <c r="E2" s="6"/>
      <c r="F2" s="9" t="s">
        <v>3</v>
      </c>
      <c r="G2" s="10" t="s">
        <v>4</v>
      </c>
      <c r="H2" s="4"/>
      <c r="I2" s="4"/>
      <c r="J2" s="4"/>
      <c r="K2" s="4"/>
      <c r="L2" s="4"/>
      <c r="M2" s="4"/>
      <c r="N2" s="4"/>
      <c r="O2" s="4"/>
      <c r="P2" s="4"/>
      <c r="Q2" s="4"/>
      <c r="R2" s="4"/>
      <c r="S2" s="4"/>
      <c r="T2" s="4"/>
      <c r="U2" s="4"/>
      <c r="V2" s="4"/>
      <c r="W2" s="4"/>
      <c r="X2" s="4"/>
      <c r="Y2" s="4"/>
      <c r="Z2" s="4"/>
    </row>
    <row r="3" spans="1:26" ht="57" x14ac:dyDescent="0.2">
      <c r="A3" s="11" t="s">
        <v>5</v>
      </c>
      <c r="B3" s="11" t="s">
        <v>6</v>
      </c>
      <c r="C3" s="12" t="s">
        <v>7</v>
      </c>
      <c r="D3" s="12" t="s">
        <v>8</v>
      </c>
      <c r="E3" s="12" t="s">
        <v>9</v>
      </c>
      <c r="F3" s="12" t="s">
        <v>10</v>
      </c>
      <c r="G3" s="12" t="s">
        <v>11</v>
      </c>
      <c r="H3" s="4"/>
      <c r="I3" s="4"/>
      <c r="J3" s="4"/>
      <c r="K3" s="4"/>
      <c r="L3" s="4"/>
      <c r="M3" s="4"/>
      <c r="N3" s="4"/>
      <c r="O3" s="4"/>
      <c r="P3" s="4"/>
      <c r="Q3" s="4"/>
      <c r="R3" s="4"/>
      <c r="S3" s="4"/>
      <c r="T3" s="4"/>
      <c r="U3" s="4"/>
      <c r="V3" s="4"/>
      <c r="W3" s="4"/>
      <c r="X3" s="4"/>
      <c r="Y3" s="4"/>
      <c r="Z3" s="4"/>
    </row>
    <row r="4" spans="1:26" ht="14.25" customHeight="1" x14ac:dyDescent="0.2">
      <c r="A4" s="13" t="s">
        <v>12</v>
      </c>
      <c r="B4" s="14" t="s">
        <v>12</v>
      </c>
      <c r="C4" s="15">
        <v>37955</v>
      </c>
      <c r="D4" s="15">
        <v>20119</v>
      </c>
      <c r="E4" s="16">
        <f t="shared" ref="E4:E40" si="0">ROUND(D4/C4,2)</f>
        <v>0.53</v>
      </c>
      <c r="F4" s="17">
        <v>3</v>
      </c>
      <c r="G4" s="18">
        <f t="shared" ref="G4:G41" si="1">F4/D4*100000</f>
        <v>14.911277896515731</v>
      </c>
      <c r="H4" s="4"/>
      <c r="I4" s="4"/>
      <c r="J4" s="4"/>
      <c r="K4" s="4"/>
      <c r="L4" s="4"/>
      <c r="M4" s="4"/>
      <c r="N4" s="4"/>
      <c r="O4" s="4"/>
      <c r="P4" s="4"/>
      <c r="Q4" s="4"/>
      <c r="R4" s="4"/>
      <c r="S4" s="4"/>
      <c r="T4" s="4"/>
      <c r="U4" s="4"/>
      <c r="V4" s="4"/>
      <c r="W4" s="4"/>
      <c r="X4" s="4"/>
      <c r="Y4" s="4"/>
      <c r="Z4" s="4"/>
    </row>
    <row r="5" spans="1:26" ht="14.25" x14ac:dyDescent="0.2">
      <c r="A5" s="19"/>
      <c r="B5" s="20" t="s">
        <v>13</v>
      </c>
      <c r="C5" s="21">
        <v>3162</v>
      </c>
      <c r="D5" s="21">
        <v>1605</v>
      </c>
      <c r="E5" s="22">
        <f t="shared" si="0"/>
        <v>0.51</v>
      </c>
      <c r="F5" s="23">
        <v>0</v>
      </c>
      <c r="G5" s="24">
        <f t="shared" si="1"/>
        <v>0</v>
      </c>
      <c r="H5" s="4"/>
      <c r="I5" s="4"/>
      <c r="J5" s="4"/>
      <c r="K5" s="4"/>
      <c r="L5" s="4"/>
      <c r="M5" s="4"/>
      <c r="N5" s="4"/>
      <c r="O5" s="4"/>
      <c r="P5" s="4"/>
      <c r="Q5" s="4"/>
      <c r="R5" s="4"/>
      <c r="S5" s="4"/>
      <c r="T5" s="4"/>
      <c r="U5" s="4"/>
      <c r="V5" s="4"/>
      <c r="W5" s="4"/>
      <c r="X5" s="4"/>
      <c r="Y5" s="4"/>
      <c r="Z5" s="4"/>
    </row>
    <row r="6" spans="1:26" ht="14.25" x14ac:dyDescent="0.2">
      <c r="A6" s="19"/>
      <c r="B6" s="20" t="s">
        <v>14</v>
      </c>
      <c r="C6" s="21">
        <v>2207</v>
      </c>
      <c r="D6" s="21">
        <v>1154</v>
      </c>
      <c r="E6" s="22">
        <f t="shared" si="0"/>
        <v>0.52</v>
      </c>
      <c r="F6" s="23">
        <v>0</v>
      </c>
      <c r="G6" s="24">
        <f t="shared" si="1"/>
        <v>0</v>
      </c>
      <c r="H6" s="4"/>
      <c r="I6" s="4"/>
      <c r="J6" s="4"/>
      <c r="K6" s="4"/>
      <c r="L6" s="4"/>
      <c r="M6" s="4"/>
      <c r="N6" s="4"/>
      <c r="O6" s="4"/>
      <c r="P6" s="4"/>
      <c r="Q6" s="4"/>
      <c r="R6" s="4"/>
      <c r="S6" s="4"/>
      <c r="T6" s="4"/>
      <c r="U6" s="4"/>
      <c r="V6" s="4"/>
      <c r="W6" s="4"/>
      <c r="X6" s="4"/>
      <c r="Y6" s="4"/>
      <c r="Z6" s="4"/>
    </row>
    <row r="7" spans="1:26" ht="14.25" x14ac:dyDescent="0.2">
      <c r="A7" s="19"/>
      <c r="B7" s="20" t="s">
        <v>15</v>
      </c>
      <c r="C7" s="21">
        <v>1885</v>
      </c>
      <c r="D7" s="21">
        <v>999</v>
      </c>
      <c r="E7" s="22">
        <f t="shared" si="0"/>
        <v>0.53</v>
      </c>
      <c r="F7" s="23">
        <v>0</v>
      </c>
      <c r="G7" s="24">
        <f t="shared" si="1"/>
        <v>0</v>
      </c>
      <c r="H7" s="4"/>
      <c r="I7" s="4"/>
      <c r="J7" s="4"/>
      <c r="K7" s="4"/>
      <c r="L7" s="4"/>
      <c r="M7" s="4"/>
      <c r="N7" s="4"/>
      <c r="O7" s="4"/>
      <c r="P7" s="4"/>
      <c r="Q7" s="4"/>
      <c r="R7" s="4"/>
      <c r="S7" s="4"/>
      <c r="T7" s="4"/>
      <c r="U7" s="4"/>
      <c r="V7" s="4"/>
      <c r="W7" s="4"/>
      <c r="X7" s="4"/>
      <c r="Y7" s="4"/>
      <c r="Z7" s="4"/>
    </row>
    <row r="8" spans="1:26" ht="14.25" x14ac:dyDescent="0.2">
      <c r="A8" s="19"/>
      <c r="B8" s="20" t="s">
        <v>16</v>
      </c>
      <c r="C8" s="21">
        <v>7704</v>
      </c>
      <c r="D8" s="21">
        <v>3944</v>
      </c>
      <c r="E8" s="22">
        <f t="shared" si="0"/>
        <v>0.51</v>
      </c>
      <c r="F8" s="23">
        <v>0</v>
      </c>
      <c r="G8" s="24">
        <f t="shared" si="1"/>
        <v>0</v>
      </c>
      <c r="H8" s="4"/>
      <c r="I8" s="4"/>
      <c r="J8" s="4"/>
      <c r="K8" s="4"/>
      <c r="L8" s="4"/>
      <c r="M8" s="4"/>
      <c r="N8" s="4"/>
      <c r="O8" s="4"/>
      <c r="P8" s="4"/>
      <c r="Q8" s="4"/>
      <c r="R8" s="4"/>
      <c r="S8" s="4"/>
      <c r="T8" s="4"/>
      <c r="U8" s="4"/>
      <c r="V8" s="4"/>
      <c r="W8" s="4"/>
      <c r="X8" s="4"/>
      <c r="Y8" s="4"/>
      <c r="Z8" s="4"/>
    </row>
    <row r="9" spans="1:26" ht="14.25" x14ac:dyDescent="0.2">
      <c r="A9" s="19"/>
      <c r="B9" s="20" t="s">
        <v>17</v>
      </c>
      <c r="C9" s="21">
        <v>976</v>
      </c>
      <c r="D9" s="21">
        <v>510</v>
      </c>
      <c r="E9" s="22">
        <f t="shared" si="0"/>
        <v>0.52</v>
      </c>
      <c r="F9" s="23">
        <v>0</v>
      </c>
      <c r="G9" s="24">
        <f t="shared" si="1"/>
        <v>0</v>
      </c>
      <c r="H9" s="4"/>
      <c r="I9" s="4"/>
      <c r="J9" s="4"/>
      <c r="K9" s="4"/>
      <c r="L9" s="4"/>
      <c r="M9" s="4"/>
      <c r="N9" s="4"/>
      <c r="O9" s="4"/>
      <c r="P9" s="4"/>
      <c r="Q9" s="4"/>
      <c r="R9" s="4"/>
      <c r="S9" s="4"/>
      <c r="T9" s="4"/>
      <c r="U9" s="4"/>
      <c r="V9" s="4"/>
      <c r="W9" s="4"/>
      <c r="X9" s="4"/>
      <c r="Y9" s="4"/>
      <c r="Z9" s="4"/>
    </row>
    <row r="10" spans="1:26" ht="14.25" x14ac:dyDescent="0.2">
      <c r="A10" s="19"/>
      <c r="B10" s="20" t="s">
        <v>18</v>
      </c>
      <c r="C10" s="21">
        <v>1215</v>
      </c>
      <c r="D10" s="21">
        <v>679</v>
      </c>
      <c r="E10" s="22">
        <f t="shared" si="0"/>
        <v>0.56000000000000005</v>
      </c>
      <c r="F10" s="23">
        <v>0</v>
      </c>
      <c r="G10" s="24">
        <f t="shared" si="1"/>
        <v>0</v>
      </c>
      <c r="H10" s="4"/>
      <c r="I10" s="4"/>
      <c r="J10" s="4"/>
      <c r="K10" s="4"/>
      <c r="L10" s="4"/>
      <c r="M10" s="4"/>
      <c r="N10" s="4"/>
      <c r="O10" s="4"/>
      <c r="P10" s="4"/>
      <c r="Q10" s="4"/>
      <c r="R10" s="4"/>
      <c r="S10" s="4"/>
      <c r="T10" s="4"/>
      <c r="U10" s="4"/>
      <c r="V10" s="4"/>
      <c r="W10" s="4"/>
      <c r="X10" s="4"/>
      <c r="Y10" s="4"/>
      <c r="Z10" s="4"/>
    </row>
    <row r="11" spans="1:26" ht="14.25" x14ac:dyDescent="0.2">
      <c r="A11" s="19"/>
      <c r="B11" s="20" t="s">
        <v>19</v>
      </c>
      <c r="C11" s="21">
        <v>5082</v>
      </c>
      <c r="D11" s="21">
        <v>2664</v>
      </c>
      <c r="E11" s="22">
        <f t="shared" si="0"/>
        <v>0.52</v>
      </c>
      <c r="F11" s="23">
        <v>0</v>
      </c>
      <c r="G11" s="24">
        <f t="shared" si="1"/>
        <v>0</v>
      </c>
      <c r="H11" s="4"/>
      <c r="I11" s="4"/>
      <c r="J11" s="4"/>
      <c r="K11" s="4"/>
      <c r="L11" s="4"/>
      <c r="M11" s="4"/>
      <c r="N11" s="4"/>
      <c r="O11" s="4"/>
      <c r="P11" s="4"/>
      <c r="Q11" s="4"/>
      <c r="R11" s="4"/>
      <c r="S11" s="4"/>
      <c r="T11" s="4"/>
      <c r="U11" s="4"/>
      <c r="V11" s="4"/>
      <c r="W11" s="4"/>
      <c r="X11" s="4"/>
      <c r="Y11" s="4"/>
      <c r="Z11" s="4"/>
    </row>
    <row r="12" spans="1:26" ht="14.25" x14ac:dyDescent="0.2">
      <c r="A12" s="19"/>
      <c r="B12" s="20" t="s">
        <v>20</v>
      </c>
      <c r="C12" s="21">
        <v>1317</v>
      </c>
      <c r="D12" s="21">
        <v>682</v>
      </c>
      <c r="E12" s="22">
        <f t="shared" si="0"/>
        <v>0.52</v>
      </c>
      <c r="F12" s="23">
        <v>0</v>
      </c>
      <c r="G12" s="24">
        <f t="shared" si="1"/>
        <v>0</v>
      </c>
      <c r="H12" s="4"/>
      <c r="I12" s="4"/>
      <c r="J12" s="4"/>
      <c r="K12" s="4"/>
      <c r="L12" s="4"/>
      <c r="M12" s="4"/>
      <c r="N12" s="4"/>
      <c r="O12" s="4"/>
      <c r="P12" s="4"/>
      <c r="Q12" s="4"/>
      <c r="R12" s="4"/>
      <c r="S12" s="4"/>
      <c r="T12" s="4"/>
      <c r="U12" s="4"/>
      <c r="V12" s="4"/>
      <c r="W12" s="4"/>
      <c r="X12" s="4"/>
      <c r="Y12" s="4"/>
      <c r="Z12" s="4"/>
    </row>
    <row r="13" spans="1:26" ht="14.25" x14ac:dyDescent="0.2">
      <c r="A13" s="19"/>
      <c r="B13" s="20" t="s">
        <v>21</v>
      </c>
      <c r="C13" s="21">
        <v>2846</v>
      </c>
      <c r="D13" s="21">
        <v>1464</v>
      </c>
      <c r="E13" s="22">
        <f t="shared" si="0"/>
        <v>0.51</v>
      </c>
      <c r="F13" s="23">
        <v>1</v>
      </c>
      <c r="G13" s="24">
        <f t="shared" si="1"/>
        <v>68.306010928961754</v>
      </c>
      <c r="H13" s="4"/>
      <c r="I13" s="4"/>
      <c r="J13" s="4"/>
      <c r="K13" s="4"/>
      <c r="L13" s="4"/>
      <c r="M13" s="4"/>
      <c r="N13" s="4"/>
      <c r="O13" s="4"/>
      <c r="P13" s="4"/>
      <c r="Q13" s="4"/>
      <c r="R13" s="4"/>
      <c r="S13" s="4"/>
      <c r="T13" s="4"/>
      <c r="U13" s="4"/>
      <c r="V13" s="4"/>
      <c r="W13" s="4"/>
      <c r="X13" s="4"/>
      <c r="Y13" s="4"/>
      <c r="Z13" s="4"/>
    </row>
    <row r="14" spans="1:26" ht="14.25" x14ac:dyDescent="0.2">
      <c r="A14" s="19"/>
      <c r="B14" s="20" t="s">
        <v>22</v>
      </c>
      <c r="C14" s="21">
        <v>2820</v>
      </c>
      <c r="D14" s="21">
        <v>1457</v>
      </c>
      <c r="E14" s="22">
        <f t="shared" si="0"/>
        <v>0.52</v>
      </c>
      <c r="F14" s="23">
        <v>0</v>
      </c>
      <c r="G14" s="24">
        <f t="shared" si="1"/>
        <v>0</v>
      </c>
      <c r="H14" s="4"/>
      <c r="I14" s="4"/>
      <c r="J14" s="4"/>
      <c r="K14" s="4"/>
      <c r="L14" s="4"/>
      <c r="M14" s="4"/>
      <c r="N14" s="4"/>
      <c r="O14" s="4"/>
      <c r="P14" s="4"/>
      <c r="Q14" s="4"/>
      <c r="R14" s="4"/>
      <c r="S14" s="4"/>
      <c r="T14" s="4"/>
      <c r="U14" s="4"/>
      <c r="V14" s="4"/>
      <c r="W14" s="4"/>
      <c r="X14" s="4"/>
      <c r="Y14" s="4"/>
      <c r="Z14" s="4"/>
    </row>
    <row r="15" spans="1:26" ht="14.25" x14ac:dyDescent="0.2">
      <c r="A15" s="19"/>
      <c r="B15" s="20" t="s">
        <v>23</v>
      </c>
      <c r="C15" s="21">
        <v>3315</v>
      </c>
      <c r="D15" s="21">
        <v>1686</v>
      </c>
      <c r="E15" s="22">
        <f t="shared" si="0"/>
        <v>0.51</v>
      </c>
      <c r="F15" s="23">
        <v>0</v>
      </c>
      <c r="G15" s="24">
        <f t="shared" si="1"/>
        <v>0</v>
      </c>
      <c r="H15" s="4"/>
      <c r="I15" s="4"/>
      <c r="J15" s="4"/>
      <c r="K15" s="4"/>
      <c r="L15" s="4"/>
      <c r="M15" s="4"/>
      <c r="N15" s="4"/>
      <c r="O15" s="4"/>
      <c r="P15" s="4"/>
      <c r="Q15" s="4"/>
      <c r="R15" s="4"/>
      <c r="S15" s="4"/>
      <c r="T15" s="4"/>
      <c r="U15" s="4"/>
      <c r="V15" s="4"/>
      <c r="W15" s="4"/>
      <c r="X15" s="4"/>
      <c r="Y15" s="4"/>
      <c r="Z15" s="4"/>
    </row>
    <row r="16" spans="1:26" ht="14.25" x14ac:dyDescent="0.2">
      <c r="A16" s="19"/>
      <c r="B16" s="20" t="s">
        <v>24</v>
      </c>
      <c r="C16" s="21">
        <v>6451</v>
      </c>
      <c r="D16" s="21">
        <v>3438</v>
      </c>
      <c r="E16" s="22">
        <f t="shared" si="0"/>
        <v>0.53</v>
      </c>
      <c r="F16" s="23">
        <v>0</v>
      </c>
      <c r="G16" s="24">
        <f t="shared" si="1"/>
        <v>0</v>
      </c>
      <c r="H16" s="4"/>
      <c r="I16" s="4"/>
      <c r="J16" s="4"/>
      <c r="K16" s="4"/>
      <c r="L16" s="4"/>
      <c r="M16" s="4"/>
      <c r="N16" s="4"/>
      <c r="O16" s="4"/>
      <c r="P16" s="4"/>
      <c r="Q16" s="4"/>
      <c r="R16" s="4"/>
      <c r="S16" s="4"/>
      <c r="T16" s="4"/>
      <c r="U16" s="4"/>
      <c r="V16" s="4"/>
      <c r="W16" s="4"/>
      <c r="X16" s="4"/>
      <c r="Y16" s="4"/>
      <c r="Z16" s="4"/>
    </row>
    <row r="17" spans="1:26" ht="14.25" x14ac:dyDescent="0.2">
      <c r="A17" s="19"/>
      <c r="B17" s="20" t="s">
        <v>25</v>
      </c>
      <c r="C17" s="21">
        <v>6111</v>
      </c>
      <c r="D17" s="21">
        <v>3327</v>
      </c>
      <c r="E17" s="22">
        <f t="shared" si="0"/>
        <v>0.54</v>
      </c>
      <c r="F17" s="23">
        <v>0</v>
      </c>
      <c r="G17" s="24">
        <f t="shared" si="1"/>
        <v>0</v>
      </c>
      <c r="H17" s="4"/>
      <c r="I17" s="4"/>
      <c r="J17" s="4"/>
      <c r="K17" s="4"/>
      <c r="L17" s="4"/>
      <c r="M17" s="4"/>
      <c r="N17" s="4"/>
      <c r="O17" s="4"/>
      <c r="P17" s="4"/>
      <c r="Q17" s="4"/>
      <c r="R17" s="4"/>
      <c r="S17" s="4"/>
      <c r="T17" s="4"/>
      <c r="U17" s="4"/>
      <c r="V17" s="4"/>
      <c r="W17" s="4"/>
      <c r="X17" s="4"/>
      <c r="Y17" s="4"/>
      <c r="Z17" s="4"/>
    </row>
    <row r="18" spans="1:26" ht="14.25" x14ac:dyDescent="0.2">
      <c r="A18" s="19"/>
      <c r="B18" s="20" t="s">
        <v>26</v>
      </c>
      <c r="C18" s="21">
        <v>6105</v>
      </c>
      <c r="D18" s="21">
        <v>3159</v>
      </c>
      <c r="E18" s="22">
        <f t="shared" si="0"/>
        <v>0.52</v>
      </c>
      <c r="F18" s="23">
        <v>0</v>
      </c>
      <c r="G18" s="24">
        <f t="shared" si="1"/>
        <v>0</v>
      </c>
      <c r="H18" s="4"/>
      <c r="I18" s="4"/>
      <c r="J18" s="4"/>
      <c r="K18" s="4"/>
      <c r="L18" s="4"/>
      <c r="M18" s="4"/>
      <c r="N18" s="4"/>
      <c r="O18" s="4"/>
      <c r="P18" s="4"/>
      <c r="Q18" s="4"/>
      <c r="R18" s="4"/>
      <c r="S18" s="4"/>
      <c r="T18" s="4"/>
      <c r="U18" s="4"/>
      <c r="V18" s="4"/>
      <c r="W18" s="4"/>
      <c r="X18" s="4"/>
      <c r="Y18" s="4"/>
      <c r="Z18" s="4"/>
    </row>
    <row r="19" spans="1:26" ht="14.25" x14ac:dyDescent="0.2">
      <c r="A19" s="19"/>
      <c r="B19" s="20" t="s">
        <v>27</v>
      </c>
      <c r="C19" s="21">
        <v>5782</v>
      </c>
      <c r="D19" s="21">
        <v>2985</v>
      </c>
      <c r="E19" s="22">
        <f t="shared" si="0"/>
        <v>0.52</v>
      </c>
      <c r="F19" s="23">
        <v>2</v>
      </c>
      <c r="G19" s="24">
        <f t="shared" si="1"/>
        <v>67.001675041876055</v>
      </c>
      <c r="H19" s="4"/>
      <c r="I19" s="4"/>
      <c r="J19" s="4"/>
      <c r="K19" s="4"/>
      <c r="L19" s="4"/>
      <c r="M19" s="4"/>
      <c r="N19" s="4"/>
      <c r="O19" s="4"/>
      <c r="P19" s="4"/>
      <c r="Q19" s="4"/>
      <c r="R19" s="4"/>
      <c r="S19" s="4"/>
      <c r="T19" s="4"/>
      <c r="U19" s="4"/>
      <c r="V19" s="4"/>
      <c r="W19" s="4"/>
      <c r="X19" s="4"/>
      <c r="Y19" s="4"/>
      <c r="Z19" s="4"/>
    </row>
    <row r="20" spans="1:26" ht="14.25" x14ac:dyDescent="0.2">
      <c r="A20" s="19"/>
      <c r="B20" s="20" t="s">
        <v>28</v>
      </c>
      <c r="C20" s="21">
        <v>650</v>
      </c>
      <c r="D20" s="21">
        <v>326</v>
      </c>
      <c r="E20" s="22">
        <f t="shared" si="0"/>
        <v>0.5</v>
      </c>
      <c r="F20" s="23">
        <v>0</v>
      </c>
      <c r="G20" s="24">
        <f t="shared" si="1"/>
        <v>0</v>
      </c>
      <c r="H20" s="4"/>
      <c r="I20" s="4"/>
      <c r="J20" s="4"/>
      <c r="K20" s="4"/>
      <c r="L20" s="4"/>
      <c r="M20" s="4"/>
      <c r="N20" s="4"/>
      <c r="O20" s="4"/>
      <c r="P20" s="4"/>
      <c r="Q20" s="4"/>
      <c r="R20" s="4"/>
      <c r="S20" s="4"/>
      <c r="T20" s="4"/>
      <c r="U20" s="4"/>
      <c r="V20" s="4"/>
      <c r="W20" s="4"/>
      <c r="X20" s="4"/>
      <c r="Y20" s="4"/>
      <c r="Z20" s="4"/>
    </row>
    <row r="21" spans="1:26" ht="15.75" customHeight="1" x14ac:dyDescent="0.2">
      <c r="A21" s="19"/>
      <c r="B21" s="20" t="s">
        <v>29</v>
      </c>
      <c r="C21" s="21">
        <v>6668</v>
      </c>
      <c r="D21" s="21">
        <v>3495</v>
      </c>
      <c r="E21" s="22">
        <f t="shared" si="0"/>
        <v>0.52</v>
      </c>
      <c r="F21" s="23">
        <v>0</v>
      </c>
      <c r="G21" s="24">
        <f t="shared" si="1"/>
        <v>0</v>
      </c>
      <c r="H21" s="4"/>
      <c r="I21" s="4"/>
      <c r="J21" s="4"/>
      <c r="K21" s="4"/>
      <c r="L21" s="4"/>
      <c r="M21" s="4"/>
      <c r="N21" s="4"/>
      <c r="O21" s="4"/>
      <c r="P21" s="4"/>
      <c r="Q21" s="4"/>
      <c r="R21" s="4"/>
      <c r="S21" s="4"/>
      <c r="T21" s="4"/>
      <c r="U21" s="4"/>
      <c r="V21" s="4"/>
      <c r="W21" s="4"/>
      <c r="X21" s="4"/>
      <c r="Y21" s="4"/>
      <c r="Z21" s="4"/>
    </row>
    <row r="22" spans="1:26" ht="15.75" customHeight="1" x14ac:dyDescent="0.2">
      <c r="A22" s="19"/>
      <c r="B22" s="20" t="s">
        <v>30</v>
      </c>
      <c r="C22" s="21">
        <v>4627</v>
      </c>
      <c r="D22" s="21">
        <v>2365</v>
      </c>
      <c r="E22" s="22">
        <f t="shared" si="0"/>
        <v>0.51</v>
      </c>
      <c r="F22" s="23">
        <v>0</v>
      </c>
      <c r="G22" s="24">
        <f t="shared" si="1"/>
        <v>0</v>
      </c>
      <c r="H22" s="4"/>
      <c r="I22" s="4"/>
      <c r="J22" s="4"/>
      <c r="K22" s="4"/>
      <c r="L22" s="4"/>
      <c r="M22" s="4"/>
      <c r="N22" s="4"/>
      <c r="O22" s="4"/>
      <c r="P22" s="4"/>
      <c r="Q22" s="4"/>
      <c r="R22" s="4"/>
      <c r="S22" s="4"/>
      <c r="T22" s="4"/>
      <c r="U22" s="4"/>
      <c r="V22" s="4"/>
      <c r="W22" s="4"/>
      <c r="X22" s="4"/>
      <c r="Y22" s="4"/>
      <c r="Z22" s="4"/>
    </row>
    <row r="23" spans="1:26" ht="15.75" customHeight="1" x14ac:dyDescent="0.2">
      <c r="A23" s="19"/>
      <c r="B23" s="20" t="s">
        <v>31</v>
      </c>
      <c r="C23" s="21">
        <v>9350</v>
      </c>
      <c r="D23" s="21">
        <v>4861</v>
      </c>
      <c r="E23" s="22">
        <f t="shared" si="0"/>
        <v>0.52</v>
      </c>
      <c r="F23" s="23">
        <v>0</v>
      </c>
      <c r="G23" s="24">
        <f t="shared" si="1"/>
        <v>0</v>
      </c>
      <c r="H23" s="4"/>
      <c r="I23" s="4"/>
      <c r="J23" s="4"/>
      <c r="K23" s="4"/>
      <c r="L23" s="4"/>
      <c r="M23" s="4"/>
      <c r="N23" s="4"/>
      <c r="O23" s="4"/>
      <c r="P23" s="4"/>
      <c r="Q23" s="4"/>
      <c r="R23" s="4"/>
      <c r="S23" s="4"/>
      <c r="T23" s="4"/>
      <c r="U23" s="4"/>
      <c r="V23" s="4"/>
      <c r="W23" s="4"/>
      <c r="X23" s="4"/>
      <c r="Y23" s="4"/>
      <c r="Z23" s="4"/>
    </row>
    <row r="24" spans="1:26" ht="15.75" customHeight="1" x14ac:dyDescent="0.2">
      <c r="A24" s="19"/>
      <c r="B24" s="20" t="s">
        <v>32</v>
      </c>
      <c r="C24" s="21">
        <v>3606</v>
      </c>
      <c r="D24" s="21">
        <v>1872</v>
      </c>
      <c r="E24" s="22">
        <f t="shared" si="0"/>
        <v>0.52</v>
      </c>
      <c r="F24" s="23">
        <v>0</v>
      </c>
      <c r="G24" s="24">
        <f t="shared" si="1"/>
        <v>0</v>
      </c>
      <c r="H24" s="4"/>
      <c r="I24" s="4"/>
      <c r="J24" s="4"/>
      <c r="K24" s="4"/>
      <c r="L24" s="4"/>
      <c r="M24" s="4"/>
      <c r="N24" s="4"/>
      <c r="O24" s="4"/>
      <c r="P24" s="4"/>
      <c r="Q24" s="4"/>
      <c r="R24" s="4"/>
      <c r="S24" s="4"/>
      <c r="T24" s="4"/>
      <c r="U24" s="4"/>
      <c r="V24" s="4"/>
      <c r="W24" s="4"/>
      <c r="X24" s="4"/>
      <c r="Y24" s="4"/>
      <c r="Z24" s="4"/>
    </row>
    <row r="25" spans="1:26" ht="15.75" customHeight="1" x14ac:dyDescent="0.2">
      <c r="A25" s="19"/>
      <c r="B25" s="20" t="s">
        <v>33</v>
      </c>
      <c r="C25" s="21">
        <v>975</v>
      </c>
      <c r="D25" s="21">
        <v>467</v>
      </c>
      <c r="E25" s="22">
        <f t="shared" si="0"/>
        <v>0.48</v>
      </c>
      <c r="F25" s="23">
        <v>0</v>
      </c>
      <c r="G25" s="24">
        <f t="shared" si="1"/>
        <v>0</v>
      </c>
      <c r="H25" s="4"/>
      <c r="I25" s="4"/>
      <c r="J25" s="4"/>
      <c r="K25" s="4"/>
      <c r="L25" s="4"/>
      <c r="M25" s="4"/>
      <c r="N25" s="4"/>
      <c r="O25" s="4"/>
      <c r="P25" s="4"/>
      <c r="Q25" s="4"/>
      <c r="R25" s="4"/>
      <c r="S25" s="4"/>
      <c r="T25" s="4"/>
      <c r="U25" s="4"/>
      <c r="V25" s="4"/>
      <c r="W25" s="4"/>
      <c r="X25" s="4"/>
      <c r="Y25" s="4"/>
      <c r="Z25" s="4"/>
    </row>
    <row r="26" spans="1:26" ht="15.75" customHeight="1" x14ac:dyDescent="0.2">
      <c r="A26" s="19"/>
      <c r="B26" s="20" t="s">
        <v>34</v>
      </c>
      <c r="C26" s="21">
        <v>526</v>
      </c>
      <c r="D26" s="21">
        <v>272</v>
      </c>
      <c r="E26" s="22">
        <f t="shared" si="0"/>
        <v>0.52</v>
      </c>
      <c r="F26" s="23">
        <v>0</v>
      </c>
      <c r="G26" s="24">
        <f t="shared" si="1"/>
        <v>0</v>
      </c>
      <c r="H26" s="4"/>
      <c r="I26" s="4"/>
      <c r="J26" s="4"/>
      <c r="K26" s="4"/>
      <c r="L26" s="4"/>
      <c r="M26" s="4"/>
      <c r="N26" s="4"/>
      <c r="O26" s="4"/>
      <c r="P26" s="4"/>
      <c r="Q26" s="4"/>
      <c r="R26" s="4"/>
      <c r="S26" s="4"/>
      <c r="T26" s="4"/>
      <c r="U26" s="4"/>
      <c r="V26" s="4"/>
      <c r="W26" s="4"/>
      <c r="X26" s="4"/>
      <c r="Y26" s="4"/>
      <c r="Z26" s="4"/>
    </row>
    <row r="27" spans="1:26" ht="15.75" customHeight="1" x14ac:dyDescent="0.2">
      <c r="A27" s="19"/>
      <c r="B27" s="20" t="s">
        <v>35</v>
      </c>
      <c r="C27" s="21">
        <v>3759</v>
      </c>
      <c r="D27" s="21">
        <v>1968</v>
      </c>
      <c r="E27" s="22">
        <f t="shared" si="0"/>
        <v>0.52</v>
      </c>
      <c r="F27" s="23">
        <v>0</v>
      </c>
      <c r="G27" s="24">
        <f t="shared" si="1"/>
        <v>0</v>
      </c>
      <c r="H27" s="4"/>
      <c r="I27" s="4"/>
      <c r="J27" s="4"/>
      <c r="K27" s="4"/>
      <c r="L27" s="4"/>
      <c r="M27" s="4"/>
      <c r="N27" s="4"/>
      <c r="O27" s="4"/>
      <c r="P27" s="4"/>
      <c r="Q27" s="4"/>
      <c r="R27" s="4"/>
      <c r="S27" s="4"/>
      <c r="T27" s="4"/>
      <c r="U27" s="4"/>
      <c r="V27" s="4"/>
      <c r="W27" s="4"/>
      <c r="X27" s="4"/>
      <c r="Y27" s="4"/>
      <c r="Z27" s="4"/>
    </row>
    <row r="28" spans="1:26" ht="15.75" customHeight="1" x14ac:dyDescent="0.2">
      <c r="A28" s="19"/>
      <c r="B28" s="20" t="s">
        <v>36</v>
      </c>
      <c r="C28" s="21">
        <v>3488</v>
      </c>
      <c r="D28" s="21">
        <v>1803</v>
      </c>
      <c r="E28" s="22">
        <f t="shared" si="0"/>
        <v>0.52</v>
      </c>
      <c r="F28" s="23">
        <v>1</v>
      </c>
      <c r="G28" s="24">
        <f t="shared" si="1"/>
        <v>55.463117027176935</v>
      </c>
      <c r="H28" s="4"/>
      <c r="I28" s="4"/>
      <c r="J28" s="4"/>
      <c r="K28" s="4"/>
      <c r="L28" s="4"/>
      <c r="M28" s="4"/>
      <c r="N28" s="4"/>
      <c r="O28" s="4"/>
      <c r="P28" s="4"/>
      <c r="Q28" s="4"/>
      <c r="R28" s="4"/>
      <c r="S28" s="4"/>
      <c r="T28" s="4"/>
      <c r="U28" s="4"/>
      <c r="V28" s="4"/>
      <c r="W28" s="4"/>
      <c r="X28" s="4"/>
      <c r="Y28" s="4"/>
      <c r="Z28" s="4"/>
    </row>
    <row r="29" spans="1:26" ht="15.75" customHeight="1" x14ac:dyDescent="0.2">
      <c r="A29" s="19"/>
      <c r="B29" s="20" t="s">
        <v>37</v>
      </c>
      <c r="C29" s="21">
        <v>749</v>
      </c>
      <c r="D29" s="21">
        <v>377</v>
      </c>
      <c r="E29" s="22">
        <f t="shared" si="0"/>
        <v>0.5</v>
      </c>
      <c r="F29" s="23">
        <v>0</v>
      </c>
      <c r="G29" s="24">
        <f t="shared" si="1"/>
        <v>0</v>
      </c>
      <c r="H29" s="4"/>
      <c r="I29" s="4"/>
      <c r="J29" s="4"/>
      <c r="K29" s="4"/>
      <c r="L29" s="4"/>
      <c r="M29" s="4"/>
      <c r="N29" s="4"/>
      <c r="O29" s="4"/>
      <c r="P29" s="4"/>
      <c r="Q29" s="4"/>
      <c r="R29" s="4"/>
      <c r="S29" s="4"/>
      <c r="T29" s="4"/>
      <c r="U29" s="4"/>
      <c r="V29" s="4"/>
      <c r="W29" s="4"/>
      <c r="X29" s="4"/>
      <c r="Y29" s="4"/>
      <c r="Z29" s="4"/>
    </row>
    <row r="30" spans="1:26" ht="15.75" customHeight="1" x14ac:dyDescent="0.2">
      <c r="A30" s="19"/>
      <c r="B30" s="20" t="s">
        <v>38</v>
      </c>
      <c r="C30" s="21">
        <v>6341</v>
      </c>
      <c r="D30" s="21">
        <v>3303</v>
      </c>
      <c r="E30" s="22">
        <f t="shared" si="0"/>
        <v>0.52</v>
      </c>
      <c r="F30" s="23">
        <v>0</v>
      </c>
      <c r="G30" s="24">
        <f t="shared" si="1"/>
        <v>0</v>
      </c>
      <c r="H30" s="4"/>
      <c r="I30" s="4"/>
      <c r="J30" s="4"/>
      <c r="K30" s="4"/>
      <c r="L30" s="4"/>
      <c r="M30" s="4"/>
      <c r="N30" s="4"/>
      <c r="O30" s="4"/>
      <c r="P30" s="4"/>
      <c r="Q30" s="4"/>
      <c r="R30" s="4"/>
      <c r="S30" s="4"/>
      <c r="T30" s="4"/>
      <c r="U30" s="4"/>
      <c r="V30" s="4"/>
      <c r="W30" s="4"/>
      <c r="X30" s="4"/>
      <c r="Y30" s="4"/>
      <c r="Z30" s="4"/>
    </row>
    <row r="31" spans="1:26" ht="15.75" customHeight="1" x14ac:dyDescent="0.2">
      <c r="A31" s="19"/>
      <c r="B31" s="20" t="s">
        <v>39</v>
      </c>
      <c r="C31" s="21">
        <v>6830</v>
      </c>
      <c r="D31" s="21">
        <v>3414</v>
      </c>
      <c r="E31" s="22">
        <f t="shared" si="0"/>
        <v>0.5</v>
      </c>
      <c r="F31" s="23">
        <v>0</v>
      </c>
      <c r="G31" s="24">
        <f t="shared" si="1"/>
        <v>0</v>
      </c>
      <c r="H31" s="4"/>
      <c r="I31" s="4"/>
      <c r="J31" s="4"/>
      <c r="K31" s="4"/>
      <c r="L31" s="4"/>
      <c r="M31" s="4"/>
      <c r="N31" s="4"/>
      <c r="O31" s="4"/>
      <c r="P31" s="4"/>
      <c r="Q31" s="4"/>
      <c r="R31" s="4"/>
      <c r="S31" s="4"/>
      <c r="T31" s="4"/>
      <c r="U31" s="4"/>
      <c r="V31" s="4"/>
      <c r="W31" s="4"/>
      <c r="X31" s="4"/>
      <c r="Y31" s="4"/>
      <c r="Z31" s="4"/>
    </row>
    <row r="32" spans="1:26" ht="15.75" customHeight="1" x14ac:dyDescent="0.2">
      <c r="A32" s="19"/>
      <c r="B32" s="20" t="s">
        <v>40</v>
      </c>
      <c r="C32" s="21">
        <v>12672</v>
      </c>
      <c r="D32" s="21">
        <v>6579</v>
      </c>
      <c r="E32" s="22">
        <f t="shared" si="0"/>
        <v>0.52</v>
      </c>
      <c r="F32" s="23">
        <v>0</v>
      </c>
      <c r="G32" s="24">
        <f t="shared" si="1"/>
        <v>0</v>
      </c>
      <c r="H32" s="4"/>
      <c r="I32" s="4"/>
      <c r="J32" s="4"/>
      <c r="K32" s="4"/>
      <c r="L32" s="4"/>
      <c r="M32" s="4"/>
      <c r="N32" s="4"/>
      <c r="O32" s="4"/>
      <c r="P32" s="4"/>
      <c r="Q32" s="4"/>
      <c r="R32" s="4"/>
      <c r="S32" s="4"/>
      <c r="T32" s="4"/>
      <c r="U32" s="4"/>
      <c r="V32" s="4"/>
      <c r="W32" s="4"/>
      <c r="X32" s="4"/>
      <c r="Y32" s="4"/>
      <c r="Z32" s="4"/>
    </row>
    <row r="33" spans="1:26" ht="15.75" customHeight="1" x14ac:dyDescent="0.2">
      <c r="A33" s="19"/>
      <c r="B33" s="20" t="s">
        <v>41</v>
      </c>
      <c r="C33" s="21">
        <v>3836</v>
      </c>
      <c r="D33" s="21">
        <v>2124</v>
      </c>
      <c r="E33" s="22">
        <f t="shared" si="0"/>
        <v>0.55000000000000004</v>
      </c>
      <c r="F33" s="23">
        <v>0</v>
      </c>
      <c r="G33" s="24">
        <f t="shared" si="1"/>
        <v>0</v>
      </c>
      <c r="H33" s="4"/>
      <c r="I33" s="4"/>
      <c r="J33" s="4"/>
      <c r="K33" s="4"/>
      <c r="L33" s="4"/>
      <c r="M33" s="4"/>
      <c r="N33" s="4"/>
      <c r="O33" s="4"/>
      <c r="P33" s="4"/>
      <c r="Q33" s="4"/>
      <c r="R33" s="4"/>
      <c r="S33" s="4"/>
      <c r="T33" s="4"/>
      <c r="U33" s="4"/>
      <c r="V33" s="4"/>
      <c r="W33" s="4"/>
      <c r="X33" s="4"/>
      <c r="Y33" s="4"/>
      <c r="Z33" s="4"/>
    </row>
    <row r="34" spans="1:26" ht="15.75" customHeight="1" x14ac:dyDescent="0.2">
      <c r="A34" s="19"/>
      <c r="B34" s="14" t="s">
        <v>42</v>
      </c>
      <c r="C34" s="25">
        <v>22331</v>
      </c>
      <c r="D34" s="25">
        <v>11137</v>
      </c>
      <c r="E34" s="16">
        <f t="shared" si="0"/>
        <v>0.5</v>
      </c>
      <c r="F34" s="25">
        <v>2</v>
      </c>
      <c r="G34" s="18">
        <f t="shared" si="1"/>
        <v>17.958157493041213</v>
      </c>
      <c r="H34" s="4"/>
      <c r="I34" s="4"/>
      <c r="J34" s="4"/>
      <c r="K34" s="4"/>
      <c r="L34" s="4"/>
      <c r="M34" s="4"/>
      <c r="N34" s="4"/>
      <c r="O34" s="4"/>
      <c r="P34" s="4"/>
      <c r="Q34" s="4"/>
      <c r="R34" s="4"/>
      <c r="S34" s="4"/>
      <c r="T34" s="4"/>
      <c r="U34" s="4"/>
      <c r="V34" s="4"/>
      <c r="W34" s="4"/>
      <c r="X34" s="4"/>
      <c r="Y34" s="4"/>
      <c r="Z34" s="4"/>
    </row>
    <row r="35" spans="1:26" ht="15.75" customHeight="1" x14ac:dyDescent="0.2">
      <c r="A35" s="19"/>
      <c r="B35" s="20" t="s">
        <v>43</v>
      </c>
      <c r="C35" s="21">
        <v>3851</v>
      </c>
      <c r="D35" s="21">
        <v>2035</v>
      </c>
      <c r="E35" s="22">
        <f t="shared" si="0"/>
        <v>0.53</v>
      </c>
      <c r="F35" s="23">
        <v>2</v>
      </c>
      <c r="G35" s="24">
        <f t="shared" si="1"/>
        <v>98.280098280098272</v>
      </c>
      <c r="H35" s="4"/>
      <c r="I35" s="4"/>
      <c r="J35" s="4"/>
      <c r="K35" s="4"/>
      <c r="L35" s="4"/>
      <c r="M35" s="4"/>
      <c r="N35" s="4"/>
      <c r="O35" s="4"/>
      <c r="P35" s="4"/>
      <c r="Q35" s="4"/>
      <c r="R35" s="4"/>
      <c r="S35" s="4"/>
      <c r="T35" s="4"/>
      <c r="U35" s="4"/>
      <c r="V35" s="4"/>
      <c r="W35" s="4"/>
      <c r="X35" s="4"/>
      <c r="Y35" s="4"/>
      <c r="Z35" s="4"/>
    </row>
    <row r="36" spans="1:26" ht="15.75" customHeight="1" x14ac:dyDescent="0.2">
      <c r="A36" s="19"/>
      <c r="B36" s="20" t="s">
        <v>44</v>
      </c>
      <c r="C36" s="21">
        <v>1187</v>
      </c>
      <c r="D36" s="21">
        <v>634</v>
      </c>
      <c r="E36" s="22">
        <f t="shared" si="0"/>
        <v>0.53</v>
      </c>
      <c r="F36" s="23">
        <v>0</v>
      </c>
      <c r="G36" s="24">
        <f t="shared" si="1"/>
        <v>0</v>
      </c>
      <c r="H36" s="4"/>
      <c r="I36" s="4"/>
      <c r="J36" s="4"/>
      <c r="K36" s="4"/>
      <c r="L36" s="4"/>
      <c r="M36" s="4"/>
      <c r="N36" s="4"/>
      <c r="O36" s="4"/>
      <c r="P36" s="4"/>
      <c r="Q36" s="4"/>
      <c r="R36" s="4"/>
      <c r="S36" s="4"/>
      <c r="T36" s="4"/>
      <c r="U36" s="4"/>
      <c r="V36" s="4"/>
      <c r="W36" s="4"/>
      <c r="X36" s="4"/>
      <c r="Y36" s="4"/>
      <c r="Z36" s="4"/>
    </row>
    <row r="37" spans="1:26" ht="15.75" customHeight="1" x14ac:dyDescent="0.2">
      <c r="A37" s="19"/>
      <c r="B37" s="20" t="s">
        <v>45</v>
      </c>
      <c r="C37" s="21">
        <v>9871</v>
      </c>
      <c r="D37" s="21">
        <v>5230</v>
      </c>
      <c r="E37" s="22">
        <f t="shared" si="0"/>
        <v>0.53</v>
      </c>
      <c r="F37" s="23">
        <v>0</v>
      </c>
      <c r="G37" s="24">
        <f t="shared" si="1"/>
        <v>0</v>
      </c>
      <c r="H37" s="4"/>
      <c r="I37" s="4"/>
      <c r="J37" s="4"/>
      <c r="K37" s="4"/>
      <c r="L37" s="4"/>
      <c r="M37" s="4"/>
      <c r="N37" s="4"/>
      <c r="O37" s="4"/>
      <c r="P37" s="4"/>
      <c r="Q37" s="4"/>
      <c r="R37" s="4"/>
      <c r="S37" s="4"/>
      <c r="T37" s="4"/>
      <c r="U37" s="4"/>
      <c r="V37" s="4"/>
      <c r="W37" s="4"/>
      <c r="X37" s="4"/>
      <c r="Y37" s="4"/>
      <c r="Z37" s="4"/>
    </row>
    <row r="38" spans="1:26" ht="15.75" customHeight="1" x14ac:dyDescent="0.2">
      <c r="A38" s="19"/>
      <c r="B38" s="20" t="s">
        <v>46</v>
      </c>
      <c r="C38" s="21">
        <v>6476</v>
      </c>
      <c r="D38" s="21">
        <v>3286</v>
      </c>
      <c r="E38" s="22">
        <f t="shared" si="0"/>
        <v>0.51</v>
      </c>
      <c r="F38" s="23">
        <v>1</v>
      </c>
      <c r="G38" s="24">
        <f t="shared" si="1"/>
        <v>30.432136335970785</v>
      </c>
      <c r="H38" s="4"/>
      <c r="I38" s="4"/>
      <c r="J38" s="4"/>
      <c r="K38" s="4"/>
      <c r="L38" s="4"/>
      <c r="M38" s="4"/>
      <c r="N38" s="4"/>
      <c r="O38" s="4"/>
      <c r="P38" s="4"/>
      <c r="Q38" s="4"/>
      <c r="R38" s="4"/>
      <c r="S38" s="4"/>
      <c r="T38" s="4"/>
      <c r="U38" s="4"/>
      <c r="V38" s="4"/>
      <c r="W38" s="4"/>
      <c r="X38" s="4"/>
      <c r="Y38" s="4"/>
      <c r="Z38" s="4"/>
    </row>
    <row r="39" spans="1:26" ht="15.75" customHeight="1" x14ac:dyDescent="0.2">
      <c r="A39" s="19"/>
      <c r="B39" s="20" t="s">
        <v>47</v>
      </c>
      <c r="C39" s="21">
        <v>1570</v>
      </c>
      <c r="D39" s="21">
        <v>844</v>
      </c>
      <c r="E39" s="22">
        <f t="shared" si="0"/>
        <v>0.54</v>
      </c>
      <c r="F39" s="23">
        <v>0</v>
      </c>
      <c r="G39" s="24">
        <f t="shared" si="1"/>
        <v>0</v>
      </c>
      <c r="H39" s="4"/>
      <c r="I39" s="4"/>
      <c r="J39" s="4"/>
      <c r="K39" s="4"/>
      <c r="L39" s="4"/>
      <c r="M39" s="4"/>
      <c r="N39" s="4"/>
      <c r="O39" s="4"/>
      <c r="P39" s="4"/>
      <c r="Q39" s="4"/>
      <c r="R39" s="4"/>
      <c r="S39" s="4"/>
      <c r="T39" s="4"/>
      <c r="U39" s="4"/>
      <c r="V39" s="4"/>
      <c r="W39" s="4"/>
      <c r="X39" s="4"/>
      <c r="Y39" s="4"/>
      <c r="Z39" s="4"/>
    </row>
    <row r="40" spans="1:26" ht="15.75" customHeight="1" x14ac:dyDescent="0.2">
      <c r="A40" s="19"/>
      <c r="B40" s="20" t="s">
        <v>48</v>
      </c>
      <c r="C40" s="21">
        <v>4647</v>
      </c>
      <c r="D40" s="21">
        <v>2442</v>
      </c>
      <c r="E40" s="22">
        <f t="shared" si="0"/>
        <v>0.53</v>
      </c>
      <c r="F40" s="23">
        <v>0</v>
      </c>
      <c r="G40" s="24">
        <f t="shared" si="1"/>
        <v>0</v>
      </c>
      <c r="H40" s="4"/>
      <c r="I40" s="4"/>
      <c r="J40" s="4"/>
      <c r="K40" s="4"/>
      <c r="L40" s="4"/>
      <c r="M40" s="4"/>
      <c r="N40" s="4"/>
      <c r="O40" s="4"/>
      <c r="P40" s="4"/>
      <c r="Q40" s="4"/>
      <c r="R40" s="4"/>
      <c r="S40" s="4"/>
      <c r="T40" s="4"/>
      <c r="U40" s="4"/>
      <c r="V40" s="4"/>
      <c r="W40" s="4"/>
      <c r="X40" s="4"/>
      <c r="Y40" s="4"/>
      <c r="Z40" s="4"/>
    </row>
    <row r="41" spans="1:26" ht="15.75" customHeight="1" x14ac:dyDescent="0.2">
      <c r="A41" s="26"/>
      <c r="B41" s="27" t="s">
        <v>49</v>
      </c>
      <c r="C41" s="28">
        <f t="shared" ref="C41:D41" si="2">SUM(C4:C40)</f>
        <v>208943</v>
      </c>
      <c r="D41" s="28">
        <f t="shared" si="2"/>
        <v>108706</v>
      </c>
      <c r="E41" s="22">
        <f>D41/C41</f>
        <v>0.52026629272098135</v>
      </c>
      <c r="F41" s="23">
        <f>SUM(F4:F40)</f>
        <v>12</v>
      </c>
      <c r="G41" s="29">
        <f t="shared" si="1"/>
        <v>11.038949092046437</v>
      </c>
      <c r="H41" s="4"/>
      <c r="I41" s="4"/>
      <c r="J41" s="4"/>
      <c r="K41" s="4"/>
      <c r="L41" s="4"/>
      <c r="M41" s="4"/>
      <c r="N41" s="4"/>
      <c r="O41" s="4"/>
      <c r="P41" s="4"/>
      <c r="Q41" s="4"/>
      <c r="R41" s="4"/>
      <c r="S41" s="4"/>
      <c r="T41" s="4"/>
      <c r="U41" s="4"/>
      <c r="V41" s="4"/>
      <c r="W41" s="4"/>
      <c r="X41" s="4"/>
      <c r="Y41" s="4"/>
      <c r="Z41" s="4"/>
    </row>
    <row r="42" spans="1:26" ht="15.75" customHeight="1" thickBo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
      <c r="A43" s="30" t="s">
        <v>50</v>
      </c>
      <c r="B43" s="31"/>
      <c r="C43" s="31"/>
      <c r="D43" s="31"/>
      <c r="E43" s="31"/>
      <c r="F43" s="31"/>
      <c r="G43" s="32"/>
      <c r="H43" s="33"/>
      <c r="I43" s="33"/>
      <c r="J43" s="33"/>
      <c r="K43" s="33"/>
      <c r="L43" s="33"/>
      <c r="M43" s="33"/>
      <c r="N43" s="33"/>
      <c r="O43" s="33"/>
      <c r="P43" s="33"/>
      <c r="Q43" s="33"/>
      <c r="R43" s="33"/>
      <c r="S43" s="33"/>
      <c r="T43" s="33"/>
      <c r="U43" s="33"/>
      <c r="V43" s="33"/>
      <c r="W43" s="33"/>
      <c r="X43" s="33"/>
      <c r="Y43" s="33"/>
      <c r="Z43" s="33"/>
    </row>
    <row r="44" spans="1:26" ht="15.75" customHeight="1" x14ac:dyDescent="0.2">
      <c r="A44" s="34"/>
      <c r="B44" s="35"/>
      <c r="C44" s="35"/>
      <c r="D44" s="35"/>
      <c r="E44" s="35"/>
      <c r="F44" s="35"/>
      <c r="G44" s="36"/>
      <c r="H44" s="33"/>
      <c r="I44" s="33"/>
      <c r="J44" s="33"/>
      <c r="K44" s="33"/>
      <c r="L44" s="33"/>
      <c r="M44" s="33"/>
      <c r="N44" s="33"/>
      <c r="O44" s="33"/>
      <c r="P44" s="33"/>
      <c r="Q44" s="33"/>
      <c r="R44" s="33"/>
      <c r="S44" s="33"/>
      <c r="T44" s="33"/>
      <c r="U44" s="33"/>
      <c r="V44" s="33"/>
      <c r="W44" s="33"/>
      <c r="X44" s="33"/>
      <c r="Y44" s="33"/>
      <c r="Z44" s="33"/>
    </row>
    <row r="45" spans="1:26" ht="15.75" customHeight="1" x14ac:dyDescent="0.2">
      <c r="A45" s="34"/>
      <c r="B45" s="35"/>
      <c r="C45" s="35"/>
      <c r="D45" s="35"/>
      <c r="E45" s="35"/>
      <c r="F45" s="35"/>
      <c r="G45" s="36"/>
      <c r="H45" s="33"/>
      <c r="I45" s="33"/>
      <c r="J45" s="33"/>
      <c r="K45" s="33"/>
      <c r="L45" s="33"/>
      <c r="M45" s="33"/>
      <c r="N45" s="33"/>
      <c r="O45" s="33"/>
      <c r="P45" s="33"/>
      <c r="Q45" s="33"/>
      <c r="R45" s="33"/>
      <c r="S45" s="33"/>
      <c r="T45" s="33"/>
      <c r="U45" s="33"/>
      <c r="V45" s="33"/>
      <c r="W45" s="33"/>
      <c r="X45" s="33"/>
      <c r="Y45" s="33"/>
      <c r="Z45" s="33"/>
    </row>
    <row r="46" spans="1:26" ht="15.75" customHeight="1" x14ac:dyDescent="0.2">
      <c r="A46" s="34"/>
      <c r="B46" s="35"/>
      <c r="C46" s="35"/>
      <c r="D46" s="35"/>
      <c r="E46" s="35"/>
      <c r="F46" s="35"/>
      <c r="G46" s="36"/>
      <c r="H46" s="33"/>
      <c r="I46" s="33"/>
      <c r="J46" s="33"/>
      <c r="K46" s="33"/>
      <c r="L46" s="33"/>
      <c r="M46" s="33"/>
      <c r="N46" s="33"/>
      <c r="O46" s="33"/>
      <c r="P46" s="33"/>
      <c r="Q46" s="33"/>
      <c r="R46" s="33"/>
      <c r="S46" s="33"/>
      <c r="T46" s="33"/>
      <c r="U46" s="33"/>
      <c r="V46" s="33"/>
      <c r="W46" s="33"/>
      <c r="X46" s="33"/>
      <c r="Y46" s="33"/>
      <c r="Z46" s="33"/>
    </row>
    <row r="47" spans="1:26" ht="15.75" customHeight="1" x14ac:dyDescent="0.2">
      <c r="A47" s="34"/>
      <c r="B47" s="35"/>
      <c r="C47" s="35"/>
      <c r="D47" s="35"/>
      <c r="E47" s="35"/>
      <c r="F47" s="35"/>
      <c r="G47" s="36"/>
      <c r="H47" s="33"/>
      <c r="I47" s="33"/>
      <c r="J47" s="33"/>
      <c r="K47" s="33"/>
      <c r="L47" s="33"/>
      <c r="M47" s="33"/>
      <c r="N47" s="33"/>
      <c r="O47" s="33"/>
      <c r="P47" s="33"/>
      <c r="Q47" s="33"/>
      <c r="R47" s="33"/>
      <c r="S47" s="33"/>
      <c r="T47" s="33"/>
      <c r="U47" s="33"/>
      <c r="V47" s="33"/>
      <c r="W47" s="33"/>
      <c r="X47" s="33"/>
      <c r="Y47" s="33"/>
      <c r="Z47" s="33"/>
    </row>
    <row r="48" spans="1:26" ht="29.25" customHeight="1" thickBot="1" x14ac:dyDescent="0.25">
      <c r="A48" s="37"/>
      <c r="B48" s="38"/>
      <c r="C48" s="38"/>
      <c r="D48" s="38"/>
      <c r="E48" s="38"/>
      <c r="F48" s="38"/>
      <c r="G48" s="39"/>
      <c r="H48" s="4"/>
      <c r="I48" s="4"/>
      <c r="J48" s="4"/>
      <c r="K48" s="4"/>
      <c r="L48" s="4"/>
      <c r="M48" s="4"/>
      <c r="N48" s="4"/>
      <c r="O48" s="4"/>
      <c r="P48" s="4"/>
      <c r="Q48" s="4"/>
      <c r="R48" s="4"/>
      <c r="S48" s="4"/>
      <c r="T48" s="4"/>
      <c r="U48" s="4"/>
      <c r="V48" s="4"/>
      <c r="W48" s="4"/>
      <c r="X48" s="4"/>
      <c r="Y48" s="4"/>
      <c r="Z48" s="4"/>
    </row>
    <row r="49" spans="1:26" ht="15.75" customHeight="1" x14ac:dyDescent="0.2">
      <c r="A49" s="4"/>
      <c r="B49" s="4"/>
      <c r="C49" s="40"/>
      <c r="D49" s="40"/>
      <c r="E49" s="40"/>
      <c r="F49" s="40"/>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45" customHeight="1" x14ac:dyDescent="0.25">
      <c r="A51" s="1" t="s">
        <v>51</v>
      </c>
      <c r="B51" s="2"/>
      <c r="C51" s="2"/>
      <c r="D51" s="2"/>
      <c r="E51" s="2"/>
      <c r="F51" s="2"/>
      <c r="G51" s="3"/>
      <c r="H51" s="4"/>
      <c r="I51" s="4"/>
      <c r="J51" s="4"/>
      <c r="K51" s="4"/>
      <c r="L51" s="4"/>
      <c r="M51" s="4"/>
      <c r="N51" s="4"/>
      <c r="O51" s="4"/>
      <c r="P51" s="4"/>
      <c r="Q51" s="4"/>
      <c r="R51" s="4"/>
      <c r="S51" s="4"/>
      <c r="T51" s="4"/>
      <c r="U51" s="4"/>
      <c r="V51" s="4"/>
      <c r="W51" s="4"/>
      <c r="X51" s="4"/>
      <c r="Y51" s="4"/>
      <c r="Z51" s="4"/>
    </row>
    <row r="52" spans="1:26" ht="57.75" customHeight="1" x14ac:dyDescent="0.2">
      <c r="A52" s="5" t="s">
        <v>1</v>
      </c>
      <c r="B52" s="6"/>
      <c r="C52" s="7" t="s">
        <v>2</v>
      </c>
      <c r="D52" s="8"/>
      <c r="E52" s="6"/>
      <c r="F52" s="9" t="s">
        <v>3</v>
      </c>
      <c r="G52" s="10" t="s">
        <v>4</v>
      </c>
      <c r="H52" s="4"/>
      <c r="I52" s="4"/>
      <c r="J52" s="4"/>
      <c r="K52" s="4"/>
      <c r="L52" s="4"/>
      <c r="M52" s="4"/>
      <c r="N52" s="4"/>
      <c r="O52" s="4"/>
      <c r="P52" s="4"/>
      <c r="Q52" s="4"/>
      <c r="R52" s="4"/>
      <c r="S52" s="4"/>
      <c r="T52" s="4"/>
      <c r="U52" s="4"/>
      <c r="V52" s="4"/>
      <c r="W52" s="4"/>
      <c r="X52" s="4"/>
      <c r="Y52" s="4"/>
      <c r="Z52" s="4"/>
    </row>
    <row r="53" spans="1:26" ht="57" x14ac:dyDescent="0.2">
      <c r="A53" s="11" t="s">
        <v>5</v>
      </c>
      <c r="B53" s="11" t="s">
        <v>6</v>
      </c>
      <c r="C53" s="12" t="s">
        <v>7</v>
      </c>
      <c r="D53" s="12" t="s">
        <v>8</v>
      </c>
      <c r="E53" s="12" t="s">
        <v>9</v>
      </c>
      <c r="F53" s="12" t="s">
        <v>52</v>
      </c>
      <c r="G53" s="12" t="s">
        <v>11</v>
      </c>
      <c r="H53" s="4"/>
      <c r="I53" s="4"/>
      <c r="J53" s="4"/>
      <c r="K53" s="4"/>
      <c r="L53" s="4"/>
      <c r="M53" s="4"/>
      <c r="N53" s="4"/>
      <c r="O53" s="4"/>
      <c r="P53" s="4"/>
      <c r="Q53" s="4"/>
      <c r="R53" s="4"/>
      <c r="S53" s="4"/>
      <c r="T53" s="4"/>
      <c r="U53" s="4"/>
      <c r="V53" s="4"/>
      <c r="W53" s="4"/>
      <c r="X53" s="4"/>
      <c r="Y53" s="4"/>
      <c r="Z53" s="4"/>
    </row>
    <row r="54" spans="1:26" ht="15.75" customHeight="1" x14ac:dyDescent="0.2">
      <c r="A54" s="13" t="s">
        <v>12</v>
      </c>
      <c r="B54" s="14" t="s">
        <v>12</v>
      </c>
      <c r="C54" s="15">
        <v>37955</v>
      </c>
      <c r="D54" s="15">
        <v>20119</v>
      </c>
      <c r="E54" s="16">
        <f t="shared" ref="E54:E90" si="3">ROUND(D54/C54,2)</f>
        <v>0.53</v>
      </c>
      <c r="F54" s="17">
        <v>2</v>
      </c>
      <c r="G54" s="18">
        <f t="shared" ref="G54:G91" si="4">F54/D54*100000</f>
        <v>9.9408519310104886</v>
      </c>
      <c r="H54" s="4"/>
      <c r="I54" s="4"/>
      <c r="J54" s="4"/>
      <c r="K54" s="4"/>
      <c r="L54" s="4"/>
      <c r="M54" s="4"/>
      <c r="N54" s="4"/>
      <c r="O54" s="4"/>
      <c r="P54" s="4"/>
      <c r="Q54" s="4"/>
      <c r="R54" s="4"/>
      <c r="S54" s="4"/>
      <c r="T54" s="4"/>
      <c r="U54" s="4"/>
      <c r="V54" s="4"/>
      <c r="W54" s="4"/>
      <c r="X54" s="4"/>
      <c r="Y54" s="4"/>
      <c r="Z54" s="4"/>
    </row>
    <row r="55" spans="1:26" ht="15.75" customHeight="1" x14ac:dyDescent="0.2">
      <c r="A55" s="19"/>
      <c r="B55" s="20" t="s">
        <v>13</v>
      </c>
      <c r="C55" s="21">
        <v>3162</v>
      </c>
      <c r="D55" s="21">
        <v>1605</v>
      </c>
      <c r="E55" s="22">
        <f t="shared" si="3"/>
        <v>0.51</v>
      </c>
      <c r="F55" s="23">
        <v>0</v>
      </c>
      <c r="G55" s="24">
        <f t="shared" si="4"/>
        <v>0</v>
      </c>
      <c r="H55" s="4"/>
      <c r="I55" s="4"/>
      <c r="J55" s="4"/>
      <c r="K55" s="4"/>
      <c r="L55" s="4"/>
      <c r="M55" s="4"/>
      <c r="N55" s="4"/>
      <c r="O55" s="4"/>
      <c r="P55" s="4"/>
      <c r="Q55" s="4"/>
      <c r="R55" s="4"/>
      <c r="S55" s="4"/>
      <c r="T55" s="4"/>
      <c r="U55" s="4"/>
      <c r="V55" s="4"/>
      <c r="W55" s="4"/>
      <c r="X55" s="4"/>
      <c r="Y55" s="4"/>
      <c r="Z55" s="4"/>
    </row>
    <row r="56" spans="1:26" ht="15.75" customHeight="1" x14ac:dyDescent="0.2">
      <c r="A56" s="19"/>
      <c r="B56" s="20" t="s">
        <v>14</v>
      </c>
      <c r="C56" s="21">
        <v>2207</v>
      </c>
      <c r="D56" s="21">
        <v>1154</v>
      </c>
      <c r="E56" s="22">
        <f t="shared" si="3"/>
        <v>0.52</v>
      </c>
      <c r="F56" s="23">
        <v>0</v>
      </c>
      <c r="G56" s="24">
        <f t="shared" si="4"/>
        <v>0</v>
      </c>
      <c r="H56" s="4"/>
      <c r="I56" s="4"/>
      <c r="J56" s="4"/>
      <c r="K56" s="4"/>
      <c r="L56" s="4"/>
      <c r="M56" s="4"/>
      <c r="N56" s="4"/>
      <c r="O56" s="4"/>
      <c r="P56" s="4"/>
      <c r="Q56" s="4"/>
      <c r="R56" s="4"/>
      <c r="S56" s="4"/>
      <c r="T56" s="4"/>
      <c r="U56" s="4"/>
      <c r="V56" s="4"/>
      <c r="W56" s="4"/>
      <c r="X56" s="4"/>
      <c r="Y56" s="4"/>
      <c r="Z56" s="4"/>
    </row>
    <row r="57" spans="1:26" ht="15.75" customHeight="1" x14ac:dyDescent="0.2">
      <c r="A57" s="19"/>
      <c r="B57" s="20" t="s">
        <v>15</v>
      </c>
      <c r="C57" s="21">
        <v>1885</v>
      </c>
      <c r="D57" s="21">
        <v>999</v>
      </c>
      <c r="E57" s="22">
        <f t="shared" si="3"/>
        <v>0.53</v>
      </c>
      <c r="F57" s="23">
        <v>0</v>
      </c>
      <c r="G57" s="24">
        <f t="shared" si="4"/>
        <v>0</v>
      </c>
      <c r="H57" s="4"/>
      <c r="I57" s="4"/>
      <c r="J57" s="4"/>
      <c r="K57" s="4"/>
      <c r="L57" s="4"/>
      <c r="M57" s="4"/>
      <c r="N57" s="4"/>
      <c r="O57" s="4"/>
      <c r="P57" s="4"/>
      <c r="Q57" s="4"/>
      <c r="R57" s="4"/>
      <c r="S57" s="4"/>
      <c r="T57" s="4"/>
      <c r="U57" s="4"/>
      <c r="V57" s="4"/>
      <c r="W57" s="4"/>
      <c r="X57" s="4"/>
      <c r="Y57" s="4"/>
      <c r="Z57" s="4"/>
    </row>
    <row r="58" spans="1:26" ht="15.75" customHeight="1" x14ac:dyDescent="0.2">
      <c r="A58" s="19"/>
      <c r="B58" s="20" t="s">
        <v>16</v>
      </c>
      <c r="C58" s="21">
        <v>7704</v>
      </c>
      <c r="D58" s="21">
        <v>3944</v>
      </c>
      <c r="E58" s="22">
        <f t="shared" si="3"/>
        <v>0.51</v>
      </c>
      <c r="F58" s="23">
        <v>1</v>
      </c>
      <c r="G58" s="24">
        <f t="shared" si="4"/>
        <v>25.35496957403651</v>
      </c>
      <c r="H58" s="4"/>
      <c r="I58" s="4"/>
      <c r="J58" s="4"/>
      <c r="K58" s="4"/>
      <c r="L58" s="4"/>
      <c r="M58" s="4"/>
      <c r="N58" s="4"/>
      <c r="O58" s="4"/>
      <c r="P58" s="4"/>
      <c r="Q58" s="4"/>
      <c r="R58" s="4"/>
      <c r="S58" s="4"/>
      <c r="T58" s="4"/>
      <c r="U58" s="4"/>
      <c r="V58" s="4"/>
      <c r="W58" s="4"/>
      <c r="X58" s="4"/>
      <c r="Y58" s="4"/>
      <c r="Z58" s="4"/>
    </row>
    <row r="59" spans="1:26" ht="15.75" customHeight="1" x14ac:dyDescent="0.2">
      <c r="A59" s="19"/>
      <c r="B59" s="20" t="s">
        <v>17</v>
      </c>
      <c r="C59" s="21">
        <v>976</v>
      </c>
      <c r="D59" s="21">
        <v>510</v>
      </c>
      <c r="E59" s="22">
        <f t="shared" si="3"/>
        <v>0.52</v>
      </c>
      <c r="F59" s="23">
        <v>0</v>
      </c>
      <c r="G59" s="24">
        <f t="shared" si="4"/>
        <v>0</v>
      </c>
      <c r="H59" s="4"/>
      <c r="I59" s="4"/>
      <c r="J59" s="4"/>
      <c r="K59" s="4"/>
      <c r="L59" s="4"/>
      <c r="M59" s="4"/>
      <c r="N59" s="4"/>
      <c r="O59" s="4"/>
      <c r="P59" s="4"/>
      <c r="Q59" s="4"/>
      <c r="R59" s="4"/>
      <c r="S59" s="4"/>
      <c r="T59" s="4"/>
      <c r="U59" s="4"/>
      <c r="V59" s="4"/>
      <c r="W59" s="4"/>
      <c r="X59" s="4"/>
      <c r="Y59" s="4"/>
      <c r="Z59" s="4"/>
    </row>
    <row r="60" spans="1:26" ht="15.75" customHeight="1" x14ac:dyDescent="0.2">
      <c r="A60" s="19"/>
      <c r="B60" s="20" t="s">
        <v>18</v>
      </c>
      <c r="C60" s="21">
        <v>1215</v>
      </c>
      <c r="D60" s="21">
        <v>679</v>
      </c>
      <c r="E60" s="22">
        <f t="shared" si="3"/>
        <v>0.56000000000000005</v>
      </c>
      <c r="F60" s="23">
        <v>0</v>
      </c>
      <c r="G60" s="24">
        <f t="shared" si="4"/>
        <v>0</v>
      </c>
      <c r="H60" s="4"/>
      <c r="I60" s="4"/>
      <c r="J60" s="4"/>
      <c r="K60" s="4"/>
      <c r="L60" s="4"/>
      <c r="M60" s="4"/>
      <c r="N60" s="4"/>
      <c r="O60" s="4"/>
      <c r="P60" s="4"/>
      <c r="Q60" s="4"/>
      <c r="R60" s="4"/>
      <c r="S60" s="4"/>
      <c r="T60" s="4"/>
      <c r="U60" s="4"/>
      <c r="V60" s="4"/>
      <c r="W60" s="4"/>
      <c r="X60" s="4"/>
      <c r="Y60" s="4"/>
      <c r="Z60" s="4"/>
    </row>
    <row r="61" spans="1:26" ht="15.75" customHeight="1" x14ac:dyDescent="0.2">
      <c r="A61" s="19"/>
      <c r="B61" s="20" t="s">
        <v>19</v>
      </c>
      <c r="C61" s="21">
        <v>5082</v>
      </c>
      <c r="D61" s="21">
        <v>2664</v>
      </c>
      <c r="E61" s="22">
        <f t="shared" si="3"/>
        <v>0.52</v>
      </c>
      <c r="F61" s="23">
        <v>0</v>
      </c>
      <c r="G61" s="24">
        <f t="shared" si="4"/>
        <v>0</v>
      </c>
      <c r="H61" s="4"/>
      <c r="I61" s="4"/>
      <c r="J61" s="4"/>
      <c r="K61" s="4"/>
      <c r="L61" s="4"/>
      <c r="M61" s="4"/>
      <c r="N61" s="4"/>
      <c r="O61" s="4"/>
      <c r="P61" s="4"/>
      <c r="Q61" s="4"/>
      <c r="R61" s="4"/>
      <c r="S61" s="4"/>
      <c r="T61" s="4"/>
      <c r="U61" s="4"/>
      <c r="V61" s="4"/>
      <c r="W61" s="4"/>
      <c r="X61" s="4"/>
      <c r="Y61" s="4"/>
      <c r="Z61" s="4"/>
    </row>
    <row r="62" spans="1:26" ht="15.75" customHeight="1" x14ac:dyDescent="0.2">
      <c r="A62" s="19"/>
      <c r="B62" s="20" t="s">
        <v>20</v>
      </c>
      <c r="C62" s="21">
        <v>1317</v>
      </c>
      <c r="D62" s="21">
        <v>682</v>
      </c>
      <c r="E62" s="22">
        <f t="shared" si="3"/>
        <v>0.52</v>
      </c>
      <c r="F62" s="23">
        <v>0</v>
      </c>
      <c r="G62" s="24">
        <f t="shared" si="4"/>
        <v>0</v>
      </c>
      <c r="H62" s="4"/>
      <c r="I62" s="4"/>
      <c r="J62" s="4"/>
      <c r="K62" s="4"/>
      <c r="L62" s="4"/>
      <c r="M62" s="4"/>
      <c r="N62" s="4"/>
      <c r="O62" s="4"/>
      <c r="P62" s="4"/>
      <c r="Q62" s="4"/>
      <c r="R62" s="4"/>
      <c r="S62" s="4"/>
      <c r="T62" s="4"/>
      <c r="U62" s="4"/>
      <c r="V62" s="4"/>
      <c r="W62" s="4"/>
      <c r="X62" s="4"/>
      <c r="Y62" s="4"/>
      <c r="Z62" s="4"/>
    </row>
    <row r="63" spans="1:26" ht="15.75" customHeight="1" x14ac:dyDescent="0.2">
      <c r="A63" s="19"/>
      <c r="B63" s="20" t="s">
        <v>21</v>
      </c>
      <c r="C63" s="21">
        <v>2846</v>
      </c>
      <c r="D63" s="21">
        <v>1464</v>
      </c>
      <c r="E63" s="22">
        <f t="shared" si="3"/>
        <v>0.51</v>
      </c>
      <c r="F63" s="23">
        <v>0</v>
      </c>
      <c r="G63" s="24">
        <f t="shared" si="4"/>
        <v>0</v>
      </c>
      <c r="H63" s="4"/>
      <c r="I63" s="4"/>
      <c r="J63" s="4"/>
      <c r="K63" s="4"/>
      <c r="L63" s="4"/>
      <c r="M63" s="4"/>
      <c r="N63" s="4"/>
      <c r="O63" s="4"/>
      <c r="P63" s="4"/>
      <c r="Q63" s="4"/>
      <c r="R63" s="4"/>
      <c r="S63" s="4"/>
      <c r="T63" s="4"/>
      <c r="U63" s="4"/>
      <c r="V63" s="4"/>
      <c r="W63" s="4"/>
      <c r="X63" s="4"/>
      <c r="Y63" s="4"/>
      <c r="Z63" s="4"/>
    </row>
    <row r="64" spans="1:26" ht="15.75" customHeight="1" x14ac:dyDescent="0.2">
      <c r="A64" s="19"/>
      <c r="B64" s="20" t="s">
        <v>22</v>
      </c>
      <c r="C64" s="21">
        <v>2820</v>
      </c>
      <c r="D64" s="21">
        <v>1457</v>
      </c>
      <c r="E64" s="22">
        <f t="shared" si="3"/>
        <v>0.52</v>
      </c>
      <c r="F64" s="23">
        <v>0</v>
      </c>
      <c r="G64" s="24">
        <f t="shared" si="4"/>
        <v>0</v>
      </c>
      <c r="H64" s="4"/>
      <c r="I64" s="4"/>
      <c r="J64" s="4"/>
      <c r="K64" s="4"/>
      <c r="L64" s="4"/>
      <c r="M64" s="4"/>
      <c r="N64" s="4"/>
      <c r="O64" s="4"/>
      <c r="P64" s="4"/>
      <c r="Q64" s="4"/>
      <c r="R64" s="4"/>
      <c r="S64" s="4"/>
      <c r="T64" s="4"/>
      <c r="U64" s="4"/>
      <c r="V64" s="4"/>
      <c r="W64" s="4"/>
      <c r="X64" s="4"/>
      <c r="Y64" s="4"/>
      <c r="Z64" s="4"/>
    </row>
    <row r="65" spans="1:26" ht="15.75" customHeight="1" x14ac:dyDescent="0.2">
      <c r="A65" s="19"/>
      <c r="B65" s="20" t="s">
        <v>23</v>
      </c>
      <c r="C65" s="21">
        <v>3315</v>
      </c>
      <c r="D65" s="21">
        <v>1686</v>
      </c>
      <c r="E65" s="22">
        <f t="shared" si="3"/>
        <v>0.51</v>
      </c>
      <c r="F65" s="23">
        <v>0</v>
      </c>
      <c r="G65" s="24">
        <f t="shared" si="4"/>
        <v>0</v>
      </c>
      <c r="H65" s="4"/>
      <c r="I65" s="4"/>
      <c r="J65" s="4"/>
      <c r="K65" s="4"/>
      <c r="L65" s="4"/>
      <c r="M65" s="4"/>
      <c r="N65" s="4"/>
      <c r="O65" s="4"/>
      <c r="P65" s="4"/>
      <c r="Q65" s="4"/>
      <c r="R65" s="4"/>
      <c r="S65" s="4"/>
      <c r="T65" s="4"/>
      <c r="U65" s="4"/>
      <c r="V65" s="4"/>
      <c r="W65" s="4"/>
      <c r="X65" s="4"/>
      <c r="Y65" s="4"/>
      <c r="Z65" s="4"/>
    </row>
    <row r="66" spans="1:26" ht="15.75" customHeight="1" x14ac:dyDescent="0.2">
      <c r="A66" s="19"/>
      <c r="B66" s="20" t="s">
        <v>24</v>
      </c>
      <c r="C66" s="21">
        <v>6451</v>
      </c>
      <c r="D66" s="21">
        <v>3438</v>
      </c>
      <c r="E66" s="22">
        <f t="shared" si="3"/>
        <v>0.53</v>
      </c>
      <c r="F66" s="23">
        <v>0</v>
      </c>
      <c r="G66" s="24">
        <f t="shared" si="4"/>
        <v>0</v>
      </c>
      <c r="H66" s="4"/>
      <c r="I66" s="4"/>
      <c r="J66" s="4"/>
      <c r="K66" s="4"/>
      <c r="L66" s="4"/>
      <c r="M66" s="4"/>
      <c r="N66" s="4"/>
      <c r="O66" s="4"/>
      <c r="P66" s="4"/>
      <c r="Q66" s="4"/>
      <c r="R66" s="4"/>
      <c r="S66" s="4"/>
      <c r="T66" s="4"/>
      <c r="U66" s="4"/>
      <c r="V66" s="4"/>
      <c r="W66" s="4"/>
      <c r="X66" s="4"/>
      <c r="Y66" s="4"/>
      <c r="Z66" s="4"/>
    </row>
    <row r="67" spans="1:26" ht="15.75" customHeight="1" x14ac:dyDescent="0.2">
      <c r="A67" s="19"/>
      <c r="B67" s="20" t="s">
        <v>25</v>
      </c>
      <c r="C67" s="21">
        <v>6111</v>
      </c>
      <c r="D67" s="21">
        <v>3327</v>
      </c>
      <c r="E67" s="22">
        <f t="shared" si="3"/>
        <v>0.54</v>
      </c>
      <c r="F67" s="23">
        <v>0</v>
      </c>
      <c r="G67" s="24">
        <f t="shared" si="4"/>
        <v>0</v>
      </c>
      <c r="H67" s="4"/>
      <c r="I67" s="4"/>
      <c r="J67" s="4"/>
      <c r="K67" s="4"/>
      <c r="L67" s="4"/>
      <c r="M67" s="4"/>
      <c r="N67" s="4"/>
      <c r="O67" s="4"/>
      <c r="P67" s="4"/>
      <c r="Q67" s="4"/>
      <c r="R67" s="4"/>
      <c r="S67" s="4"/>
      <c r="T67" s="4"/>
      <c r="U67" s="4"/>
      <c r="V67" s="4"/>
      <c r="W67" s="4"/>
      <c r="X67" s="4"/>
      <c r="Y67" s="4"/>
      <c r="Z67" s="4"/>
    </row>
    <row r="68" spans="1:26" ht="15.75" customHeight="1" x14ac:dyDescent="0.2">
      <c r="A68" s="19"/>
      <c r="B68" s="20" t="s">
        <v>26</v>
      </c>
      <c r="C68" s="21">
        <v>6105</v>
      </c>
      <c r="D68" s="21">
        <v>3159</v>
      </c>
      <c r="E68" s="22">
        <f t="shared" si="3"/>
        <v>0.52</v>
      </c>
      <c r="F68" s="23">
        <v>1</v>
      </c>
      <c r="G68" s="24">
        <f t="shared" si="4"/>
        <v>31.655587211142766</v>
      </c>
      <c r="H68" s="4"/>
      <c r="I68" s="4"/>
      <c r="J68" s="4"/>
      <c r="K68" s="4"/>
      <c r="L68" s="4"/>
      <c r="M68" s="4"/>
      <c r="N68" s="4"/>
      <c r="O68" s="4"/>
      <c r="P68" s="4"/>
      <c r="Q68" s="4"/>
      <c r="R68" s="4"/>
      <c r="S68" s="4"/>
      <c r="T68" s="4"/>
      <c r="U68" s="4"/>
      <c r="V68" s="4"/>
      <c r="W68" s="4"/>
      <c r="X68" s="4"/>
      <c r="Y68" s="4"/>
      <c r="Z68" s="4"/>
    </row>
    <row r="69" spans="1:26" ht="15.75" customHeight="1" x14ac:dyDescent="0.2">
      <c r="A69" s="19"/>
      <c r="B69" s="20" t="s">
        <v>27</v>
      </c>
      <c r="C69" s="21">
        <v>5782</v>
      </c>
      <c r="D69" s="21">
        <v>2985</v>
      </c>
      <c r="E69" s="22">
        <f t="shared" si="3"/>
        <v>0.52</v>
      </c>
      <c r="F69" s="23">
        <v>0</v>
      </c>
      <c r="G69" s="24">
        <f t="shared" si="4"/>
        <v>0</v>
      </c>
      <c r="H69" s="4"/>
      <c r="I69" s="4"/>
      <c r="J69" s="4"/>
      <c r="K69" s="4"/>
      <c r="L69" s="4"/>
      <c r="M69" s="4"/>
      <c r="N69" s="4"/>
      <c r="O69" s="4"/>
      <c r="P69" s="4"/>
      <c r="Q69" s="4"/>
      <c r="R69" s="4"/>
      <c r="S69" s="4"/>
      <c r="T69" s="4"/>
      <c r="U69" s="4"/>
      <c r="V69" s="4"/>
      <c r="W69" s="4"/>
      <c r="X69" s="4"/>
      <c r="Y69" s="4"/>
      <c r="Z69" s="4"/>
    </row>
    <row r="70" spans="1:26" ht="15.75" customHeight="1" x14ac:dyDescent="0.2">
      <c r="A70" s="19"/>
      <c r="B70" s="20" t="s">
        <v>28</v>
      </c>
      <c r="C70" s="21">
        <v>650</v>
      </c>
      <c r="D70" s="21">
        <v>326</v>
      </c>
      <c r="E70" s="22">
        <f t="shared" si="3"/>
        <v>0.5</v>
      </c>
      <c r="F70" s="23">
        <v>0</v>
      </c>
      <c r="G70" s="24">
        <f t="shared" si="4"/>
        <v>0</v>
      </c>
      <c r="H70" s="4"/>
      <c r="I70" s="4"/>
      <c r="J70" s="4"/>
      <c r="K70" s="4"/>
      <c r="L70" s="4"/>
      <c r="M70" s="4"/>
      <c r="N70" s="4"/>
      <c r="O70" s="4"/>
      <c r="P70" s="4"/>
      <c r="Q70" s="4"/>
      <c r="R70" s="4"/>
      <c r="S70" s="4"/>
      <c r="T70" s="4"/>
      <c r="U70" s="4"/>
      <c r="V70" s="4"/>
      <c r="W70" s="4"/>
      <c r="X70" s="4"/>
      <c r="Y70" s="4"/>
      <c r="Z70" s="4"/>
    </row>
    <row r="71" spans="1:26" ht="15.75" customHeight="1" x14ac:dyDescent="0.2">
      <c r="A71" s="19"/>
      <c r="B71" s="20" t="s">
        <v>29</v>
      </c>
      <c r="C71" s="21">
        <v>6668</v>
      </c>
      <c r="D71" s="21">
        <v>3495</v>
      </c>
      <c r="E71" s="22">
        <f t="shared" si="3"/>
        <v>0.52</v>
      </c>
      <c r="F71" s="23">
        <v>2</v>
      </c>
      <c r="G71" s="24">
        <f t="shared" si="4"/>
        <v>57.224606580829764</v>
      </c>
      <c r="H71" s="4"/>
      <c r="I71" s="4"/>
      <c r="J71" s="4"/>
      <c r="K71" s="4"/>
      <c r="L71" s="4"/>
      <c r="M71" s="4"/>
      <c r="N71" s="4"/>
      <c r="O71" s="4"/>
      <c r="P71" s="4"/>
      <c r="Q71" s="4"/>
      <c r="R71" s="4"/>
      <c r="S71" s="4"/>
      <c r="T71" s="4"/>
      <c r="U71" s="4"/>
      <c r="V71" s="4"/>
      <c r="W71" s="4"/>
      <c r="X71" s="4"/>
      <c r="Y71" s="4"/>
      <c r="Z71" s="4"/>
    </row>
    <row r="72" spans="1:26" ht="15.75" customHeight="1" x14ac:dyDescent="0.2">
      <c r="A72" s="19"/>
      <c r="B72" s="20" t="s">
        <v>30</v>
      </c>
      <c r="C72" s="21">
        <v>4627</v>
      </c>
      <c r="D72" s="21">
        <v>2365</v>
      </c>
      <c r="E72" s="22">
        <f t="shared" si="3"/>
        <v>0.51</v>
      </c>
      <c r="F72" s="23">
        <v>0</v>
      </c>
      <c r="G72" s="24">
        <f t="shared" si="4"/>
        <v>0</v>
      </c>
      <c r="H72" s="4"/>
      <c r="I72" s="4"/>
      <c r="J72" s="4"/>
      <c r="K72" s="4"/>
      <c r="L72" s="4"/>
      <c r="M72" s="4"/>
      <c r="N72" s="4"/>
      <c r="O72" s="4"/>
      <c r="P72" s="4"/>
      <c r="Q72" s="4"/>
      <c r="R72" s="4"/>
      <c r="S72" s="4"/>
      <c r="T72" s="4"/>
      <c r="U72" s="4"/>
      <c r="V72" s="4"/>
      <c r="W72" s="4"/>
      <c r="X72" s="4"/>
      <c r="Y72" s="4"/>
      <c r="Z72" s="4"/>
    </row>
    <row r="73" spans="1:26" ht="15.75" customHeight="1" x14ac:dyDescent="0.2">
      <c r="A73" s="19"/>
      <c r="B73" s="20" t="s">
        <v>31</v>
      </c>
      <c r="C73" s="21">
        <v>9350</v>
      </c>
      <c r="D73" s="21">
        <v>4861</v>
      </c>
      <c r="E73" s="22">
        <f t="shared" si="3"/>
        <v>0.52</v>
      </c>
      <c r="F73" s="23">
        <v>0</v>
      </c>
      <c r="G73" s="24">
        <f t="shared" si="4"/>
        <v>0</v>
      </c>
      <c r="H73" s="4"/>
      <c r="I73" s="4"/>
      <c r="J73" s="4"/>
      <c r="K73" s="4"/>
      <c r="L73" s="4"/>
      <c r="M73" s="4"/>
      <c r="N73" s="4"/>
      <c r="O73" s="4"/>
      <c r="P73" s="4"/>
      <c r="Q73" s="4"/>
      <c r="R73" s="4"/>
      <c r="S73" s="4"/>
      <c r="T73" s="4"/>
      <c r="U73" s="4"/>
      <c r="V73" s="4"/>
      <c r="W73" s="4"/>
      <c r="X73" s="4"/>
      <c r="Y73" s="4"/>
      <c r="Z73" s="4"/>
    </row>
    <row r="74" spans="1:26" ht="15.75" customHeight="1" x14ac:dyDescent="0.2">
      <c r="A74" s="19"/>
      <c r="B74" s="20" t="s">
        <v>32</v>
      </c>
      <c r="C74" s="21">
        <v>3606</v>
      </c>
      <c r="D74" s="21">
        <v>1872</v>
      </c>
      <c r="E74" s="22">
        <f t="shared" si="3"/>
        <v>0.52</v>
      </c>
      <c r="F74" s="23">
        <v>0</v>
      </c>
      <c r="G74" s="24">
        <f t="shared" si="4"/>
        <v>0</v>
      </c>
      <c r="H74" s="4"/>
      <c r="I74" s="4"/>
      <c r="J74" s="4"/>
      <c r="K74" s="4"/>
      <c r="L74" s="4"/>
      <c r="M74" s="4"/>
      <c r="N74" s="4"/>
      <c r="O74" s="4"/>
      <c r="P74" s="4"/>
      <c r="Q74" s="4"/>
      <c r="R74" s="4"/>
      <c r="S74" s="4"/>
      <c r="T74" s="4"/>
      <c r="U74" s="4"/>
      <c r="V74" s="4"/>
      <c r="W74" s="4"/>
      <c r="X74" s="4"/>
      <c r="Y74" s="4"/>
      <c r="Z74" s="4"/>
    </row>
    <row r="75" spans="1:26" ht="15.75" customHeight="1" x14ac:dyDescent="0.2">
      <c r="A75" s="19"/>
      <c r="B75" s="20" t="s">
        <v>33</v>
      </c>
      <c r="C75" s="21">
        <v>975</v>
      </c>
      <c r="D75" s="21">
        <v>467</v>
      </c>
      <c r="E75" s="22">
        <f t="shared" si="3"/>
        <v>0.48</v>
      </c>
      <c r="F75" s="23">
        <v>0</v>
      </c>
      <c r="G75" s="24">
        <f t="shared" si="4"/>
        <v>0</v>
      </c>
      <c r="H75" s="4"/>
      <c r="I75" s="4"/>
      <c r="J75" s="4"/>
      <c r="K75" s="4"/>
      <c r="L75" s="4"/>
      <c r="M75" s="4"/>
      <c r="N75" s="4"/>
      <c r="O75" s="4"/>
      <c r="P75" s="4"/>
      <c r="Q75" s="4"/>
      <c r="R75" s="4"/>
      <c r="S75" s="4"/>
      <c r="T75" s="4"/>
      <c r="U75" s="4"/>
      <c r="V75" s="4"/>
      <c r="W75" s="4"/>
      <c r="X75" s="4"/>
      <c r="Y75" s="4"/>
      <c r="Z75" s="4"/>
    </row>
    <row r="76" spans="1:26" ht="15.75" customHeight="1" x14ac:dyDescent="0.2">
      <c r="A76" s="19"/>
      <c r="B76" s="20" t="s">
        <v>34</v>
      </c>
      <c r="C76" s="21">
        <v>526</v>
      </c>
      <c r="D76" s="21">
        <v>272</v>
      </c>
      <c r="E76" s="22">
        <f t="shared" si="3"/>
        <v>0.52</v>
      </c>
      <c r="F76" s="23">
        <v>0</v>
      </c>
      <c r="G76" s="24">
        <f t="shared" si="4"/>
        <v>0</v>
      </c>
      <c r="H76" s="4"/>
      <c r="I76" s="4"/>
      <c r="J76" s="4"/>
      <c r="K76" s="4"/>
      <c r="L76" s="4"/>
      <c r="M76" s="4"/>
      <c r="N76" s="4"/>
      <c r="O76" s="4"/>
      <c r="P76" s="4"/>
      <c r="Q76" s="4"/>
      <c r="R76" s="4"/>
      <c r="S76" s="4"/>
      <c r="T76" s="4"/>
      <c r="U76" s="4"/>
      <c r="V76" s="4"/>
      <c r="W76" s="4"/>
      <c r="X76" s="4"/>
      <c r="Y76" s="4"/>
      <c r="Z76" s="4"/>
    </row>
    <row r="77" spans="1:26" ht="15.75" customHeight="1" x14ac:dyDescent="0.2">
      <c r="A77" s="19"/>
      <c r="B77" s="20" t="s">
        <v>35</v>
      </c>
      <c r="C77" s="21">
        <v>3759</v>
      </c>
      <c r="D77" s="21">
        <v>1968</v>
      </c>
      <c r="E77" s="22">
        <f t="shared" si="3"/>
        <v>0.52</v>
      </c>
      <c r="F77" s="23">
        <v>0</v>
      </c>
      <c r="G77" s="24">
        <f t="shared" si="4"/>
        <v>0</v>
      </c>
      <c r="H77" s="4"/>
      <c r="I77" s="4"/>
      <c r="J77" s="4"/>
      <c r="K77" s="4"/>
      <c r="L77" s="4"/>
      <c r="M77" s="4"/>
      <c r="N77" s="4"/>
      <c r="O77" s="4"/>
      <c r="P77" s="4"/>
      <c r="Q77" s="4"/>
      <c r="R77" s="4"/>
      <c r="S77" s="4"/>
      <c r="T77" s="4"/>
      <c r="U77" s="4"/>
      <c r="V77" s="4"/>
      <c r="W77" s="4"/>
      <c r="X77" s="4"/>
      <c r="Y77" s="4"/>
      <c r="Z77" s="4"/>
    </row>
    <row r="78" spans="1:26" ht="15.75" customHeight="1" x14ac:dyDescent="0.2">
      <c r="A78" s="19"/>
      <c r="B78" s="20" t="s">
        <v>36</v>
      </c>
      <c r="C78" s="21">
        <v>3488</v>
      </c>
      <c r="D78" s="21">
        <v>1803</v>
      </c>
      <c r="E78" s="22">
        <f t="shared" si="3"/>
        <v>0.52</v>
      </c>
      <c r="F78" s="23">
        <v>0</v>
      </c>
      <c r="G78" s="24">
        <f t="shared" si="4"/>
        <v>0</v>
      </c>
      <c r="H78" s="4"/>
      <c r="I78" s="4"/>
      <c r="J78" s="4"/>
      <c r="K78" s="4"/>
      <c r="L78" s="4"/>
      <c r="M78" s="4"/>
      <c r="N78" s="4"/>
      <c r="O78" s="4"/>
      <c r="P78" s="4"/>
      <c r="Q78" s="4"/>
      <c r="R78" s="4"/>
      <c r="S78" s="4"/>
      <c r="T78" s="4"/>
      <c r="U78" s="4"/>
      <c r="V78" s="4"/>
      <c r="W78" s="4"/>
      <c r="X78" s="4"/>
      <c r="Y78" s="4"/>
      <c r="Z78" s="4"/>
    </row>
    <row r="79" spans="1:26" ht="15.75" customHeight="1" x14ac:dyDescent="0.2">
      <c r="A79" s="19"/>
      <c r="B79" s="20" t="s">
        <v>37</v>
      </c>
      <c r="C79" s="21">
        <v>749</v>
      </c>
      <c r="D79" s="21">
        <v>377</v>
      </c>
      <c r="E79" s="22">
        <f t="shared" si="3"/>
        <v>0.5</v>
      </c>
      <c r="F79" s="23">
        <v>0</v>
      </c>
      <c r="G79" s="24">
        <f t="shared" si="4"/>
        <v>0</v>
      </c>
      <c r="H79" s="4"/>
      <c r="I79" s="4"/>
      <c r="J79" s="4"/>
      <c r="K79" s="4"/>
      <c r="L79" s="4"/>
      <c r="M79" s="4"/>
      <c r="N79" s="4"/>
      <c r="O79" s="4"/>
      <c r="P79" s="4"/>
      <c r="Q79" s="4"/>
      <c r="R79" s="4"/>
      <c r="S79" s="4"/>
      <c r="T79" s="4"/>
      <c r="U79" s="4"/>
      <c r="V79" s="4"/>
      <c r="W79" s="4"/>
      <c r="X79" s="4"/>
      <c r="Y79" s="4"/>
      <c r="Z79" s="4"/>
    </row>
    <row r="80" spans="1:26" ht="15.75" customHeight="1" x14ac:dyDescent="0.2">
      <c r="A80" s="19"/>
      <c r="B80" s="20" t="s">
        <v>38</v>
      </c>
      <c r="C80" s="21">
        <v>6341</v>
      </c>
      <c r="D80" s="21">
        <v>3303</v>
      </c>
      <c r="E80" s="22">
        <f t="shared" si="3"/>
        <v>0.52</v>
      </c>
      <c r="F80" s="23">
        <v>0</v>
      </c>
      <c r="G80" s="24">
        <f t="shared" si="4"/>
        <v>0</v>
      </c>
      <c r="H80" s="4"/>
      <c r="I80" s="4"/>
      <c r="J80" s="4"/>
      <c r="K80" s="4"/>
      <c r="L80" s="4"/>
      <c r="M80" s="4"/>
      <c r="N80" s="4"/>
      <c r="O80" s="4"/>
      <c r="P80" s="4"/>
      <c r="Q80" s="4"/>
      <c r="R80" s="4"/>
      <c r="S80" s="4"/>
      <c r="T80" s="4"/>
      <c r="U80" s="4"/>
      <c r="V80" s="4"/>
      <c r="W80" s="4"/>
      <c r="X80" s="4"/>
      <c r="Y80" s="4"/>
      <c r="Z80" s="4"/>
    </row>
    <row r="81" spans="1:26" ht="15.75" customHeight="1" x14ac:dyDescent="0.2">
      <c r="A81" s="19"/>
      <c r="B81" s="20" t="s">
        <v>39</v>
      </c>
      <c r="C81" s="21">
        <v>6830</v>
      </c>
      <c r="D81" s="21">
        <v>3414</v>
      </c>
      <c r="E81" s="22">
        <f t="shared" si="3"/>
        <v>0.5</v>
      </c>
      <c r="F81" s="23">
        <v>1</v>
      </c>
      <c r="G81" s="24">
        <f t="shared" si="4"/>
        <v>29.291154071470416</v>
      </c>
      <c r="H81" s="4"/>
      <c r="I81" s="4"/>
      <c r="J81" s="4"/>
      <c r="K81" s="4"/>
      <c r="L81" s="4"/>
      <c r="M81" s="4"/>
      <c r="N81" s="4"/>
      <c r="O81" s="4"/>
      <c r="P81" s="4"/>
      <c r="Q81" s="4"/>
      <c r="R81" s="4"/>
      <c r="S81" s="4"/>
      <c r="T81" s="4"/>
      <c r="U81" s="4"/>
      <c r="V81" s="4"/>
      <c r="W81" s="4"/>
      <c r="X81" s="4"/>
      <c r="Y81" s="4"/>
      <c r="Z81" s="4"/>
    </row>
    <row r="82" spans="1:26" ht="15.75" customHeight="1" x14ac:dyDescent="0.2">
      <c r="A82" s="19"/>
      <c r="B82" s="20" t="s">
        <v>40</v>
      </c>
      <c r="C82" s="21">
        <v>12672</v>
      </c>
      <c r="D82" s="21">
        <v>6579</v>
      </c>
      <c r="E82" s="22">
        <f t="shared" si="3"/>
        <v>0.52</v>
      </c>
      <c r="F82" s="23">
        <v>0</v>
      </c>
      <c r="G82" s="24">
        <f t="shared" si="4"/>
        <v>0</v>
      </c>
      <c r="H82" s="4"/>
      <c r="I82" s="4"/>
      <c r="J82" s="4"/>
      <c r="K82" s="4"/>
      <c r="L82" s="4"/>
      <c r="M82" s="4"/>
      <c r="N82" s="4"/>
      <c r="O82" s="4"/>
      <c r="P82" s="4"/>
      <c r="Q82" s="4"/>
      <c r="R82" s="4"/>
      <c r="S82" s="4"/>
      <c r="T82" s="4"/>
      <c r="U82" s="4"/>
      <c r="V82" s="4"/>
      <c r="W82" s="4"/>
      <c r="X82" s="4"/>
      <c r="Y82" s="4"/>
      <c r="Z82" s="4"/>
    </row>
    <row r="83" spans="1:26" ht="15.75" customHeight="1" x14ac:dyDescent="0.2">
      <c r="A83" s="19"/>
      <c r="B83" s="20" t="s">
        <v>41</v>
      </c>
      <c r="C83" s="21">
        <v>3836</v>
      </c>
      <c r="D83" s="21">
        <v>2124</v>
      </c>
      <c r="E83" s="22">
        <f t="shared" si="3"/>
        <v>0.55000000000000004</v>
      </c>
      <c r="F83" s="23">
        <v>0</v>
      </c>
      <c r="G83" s="24">
        <f t="shared" si="4"/>
        <v>0</v>
      </c>
      <c r="H83" s="4"/>
      <c r="I83" s="4"/>
      <c r="J83" s="4"/>
      <c r="K83" s="4"/>
      <c r="L83" s="4"/>
      <c r="M83" s="4"/>
      <c r="N83" s="4"/>
      <c r="O83" s="4"/>
      <c r="P83" s="4"/>
      <c r="Q83" s="4"/>
      <c r="R83" s="4"/>
      <c r="S83" s="4"/>
      <c r="T83" s="4"/>
      <c r="U83" s="4"/>
      <c r="V83" s="4"/>
      <c r="W83" s="4"/>
      <c r="X83" s="4"/>
      <c r="Y83" s="4"/>
      <c r="Z83" s="4"/>
    </row>
    <row r="84" spans="1:26" ht="15.75" customHeight="1" x14ac:dyDescent="0.2">
      <c r="A84" s="19"/>
      <c r="B84" s="14" t="s">
        <v>42</v>
      </c>
      <c r="C84" s="25">
        <v>22331</v>
      </c>
      <c r="D84" s="25">
        <v>11137</v>
      </c>
      <c r="E84" s="16">
        <f t="shared" si="3"/>
        <v>0.5</v>
      </c>
      <c r="F84" s="25">
        <v>3</v>
      </c>
      <c r="G84" s="18">
        <f t="shared" si="4"/>
        <v>26.937236239561823</v>
      </c>
      <c r="H84" s="4"/>
      <c r="I84" s="4"/>
      <c r="J84" s="4"/>
      <c r="K84" s="4"/>
      <c r="L84" s="4"/>
      <c r="M84" s="4"/>
      <c r="N84" s="4"/>
      <c r="O84" s="4"/>
      <c r="P84" s="4"/>
      <c r="Q84" s="4"/>
      <c r="R84" s="4"/>
      <c r="S84" s="4"/>
      <c r="T84" s="4"/>
      <c r="U84" s="4"/>
      <c r="V84" s="4"/>
      <c r="W84" s="4"/>
      <c r="X84" s="4"/>
      <c r="Y84" s="4"/>
      <c r="Z84" s="4"/>
    </row>
    <row r="85" spans="1:26" ht="15.75" customHeight="1" x14ac:dyDescent="0.2">
      <c r="A85" s="19"/>
      <c r="B85" s="20" t="s">
        <v>43</v>
      </c>
      <c r="C85" s="21">
        <v>3851</v>
      </c>
      <c r="D85" s="21">
        <v>2035</v>
      </c>
      <c r="E85" s="22">
        <f t="shared" si="3"/>
        <v>0.53</v>
      </c>
      <c r="F85" s="23">
        <v>2</v>
      </c>
      <c r="G85" s="24">
        <f t="shared" si="4"/>
        <v>98.280098280098272</v>
      </c>
      <c r="H85" s="4"/>
      <c r="I85" s="4"/>
      <c r="J85" s="4"/>
      <c r="K85" s="4"/>
      <c r="L85" s="4"/>
      <c r="M85" s="4"/>
      <c r="N85" s="4"/>
      <c r="O85" s="4"/>
      <c r="P85" s="4"/>
      <c r="Q85" s="4"/>
      <c r="R85" s="4"/>
      <c r="S85" s="4"/>
      <c r="T85" s="4"/>
      <c r="U85" s="4"/>
      <c r="V85" s="4"/>
      <c r="W85" s="4"/>
      <c r="X85" s="4"/>
      <c r="Y85" s="4"/>
      <c r="Z85" s="4"/>
    </row>
    <row r="86" spans="1:26" ht="15.75" customHeight="1" x14ac:dyDescent="0.2">
      <c r="A86" s="19"/>
      <c r="B86" s="20" t="s">
        <v>44</v>
      </c>
      <c r="C86" s="21">
        <v>1187</v>
      </c>
      <c r="D86" s="21">
        <v>634</v>
      </c>
      <c r="E86" s="22">
        <f t="shared" si="3"/>
        <v>0.53</v>
      </c>
      <c r="F86" s="23">
        <v>0</v>
      </c>
      <c r="G86" s="24">
        <f t="shared" si="4"/>
        <v>0</v>
      </c>
      <c r="H86" s="4"/>
      <c r="I86" s="4"/>
      <c r="J86" s="4"/>
      <c r="K86" s="4"/>
      <c r="L86" s="4"/>
      <c r="M86" s="4"/>
      <c r="N86" s="4"/>
      <c r="O86" s="4"/>
      <c r="P86" s="4"/>
      <c r="Q86" s="4"/>
      <c r="R86" s="4"/>
      <c r="S86" s="4"/>
      <c r="T86" s="4"/>
      <c r="U86" s="4"/>
      <c r="V86" s="4"/>
      <c r="W86" s="4"/>
      <c r="X86" s="4"/>
      <c r="Y86" s="4"/>
      <c r="Z86" s="4"/>
    </row>
    <row r="87" spans="1:26" ht="15.75" customHeight="1" x14ac:dyDescent="0.2">
      <c r="A87" s="19"/>
      <c r="B87" s="20" t="s">
        <v>45</v>
      </c>
      <c r="C87" s="21">
        <v>9871</v>
      </c>
      <c r="D87" s="21">
        <v>5230</v>
      </c>
      <c r="E87" s="22">
        <f t="shared" si="3"/>
        <v>0.53</v>
      </c>
      <c r="F87" s="23">
        <v>0</v>
      </c>
      <c r="G87" s="24">
        <f t="shared" si="4"/>
        <v>0</v>
      </c>
      <c r="H87" s="4"/>
      <c r="I87" s="4"/>
      <c r="J87" s="4"/>
      <c r="K87" s="4"/>
      <c r="L87" s="4"/>
      <c r="M87" s="4"/>
      <c r="N87" s="4"/>
      <c r="O87" s="4"/>
      <c r="P87" s="4"/>
      <c r="Q87" s="4"/>
      <c r="R87" s="4"/>
      <c r="S87" s="4"/>
      <c r="T87" s="4"/>
      <c r="U87" s="4"/>
      <c r="V87" s="4"/>
      <c r="W87" s="4"/>
      <c r="X87" s="4"/>
      <c r="Y87" s="4"/>
      <c r="Z87" s="4"/>
    </row>
    <row r="88" spans="1:26" ht="15.75" customHeight="1" x14ac:dyDescent="0.2">
      <c r="A88" s="19"/>
      <c r="B88" s="20" t="s">
        <v>46</v>
      </c>
      <c r="C88" s="21">
        <v>6476</v>
      </c>
      <c r="D88" s="21">
        <v>3286</v>
      </c>
      <c r="E88" s="22">
        <f t="shared" si="3"/>
        <v>0.51</v>
      </c>
      <c r="F88" s="23">
        <v>1</v>
      </c>
      <c r="G88" s="24">
        <f t="shared" si="4"/>
        <v>30.432136335970785</v>
      </c>
      <c r="H88" s="4"/>
      <c r="I88" s="4"/>
      <c r="J88" s="4"/>
      <c r="K88" s="4"/>
      <c r="L88" s="4"/>
      <c r="M88" s="4"/>
      <c r="N88" s="4"/>
      <c r="O88" s="4"/>
      <c r="P88" s="4"/>
      <c r="Q88" s="4"/>
      <c r="R88" s="4"/>
      <c r="S88" s="4"/>
      <c r="T88" s="4"/>
      <c r="U88" s="4"/>
      <c r="V88" s="4"/>
      <c r="W88" s="4"/>
      <c r="X88" s="4"/>
      <c r="Y88" s="4"/>
      <c r="Z88" s="4"/>
    </row>
    <row r="89" spans="1:26" ht="15.75" customHeight="1" x14ac:dyDescent="0.2">
      <c r="A89" s="19"/>
      <c r="B89" s="20" t="s">
        <v>47</v>
      </c>
      <c r="C89" s="21">
        <v>1570</v>
      </c>
      <c r="D89" s="21">
        <v>844</v>
      </c>
      <c r="E89" s="22">
        <f t="shared" si="3"/>
        <v>0.54</v>
      </c>
      <c r="F89" s="23">
        <v>0</v>
      </c>
      <c r="G89" s="24">
        <f t="shared" si="4"/>
        <v>0</v>
      </c>
      <c r="H89" s="4"/>
      <c r="I89" s="4"/>
      <c r="J89" s="4"/>
      <c r="K89" s="4"/>
      <c r="L89" s="4"/>
      <c r="M89" s="4"/>
      <c r="N89" s="4"/>
      <c r="O89" s="4"/>
      <c r="P89" s="4"/>
      <c r="Q89" s="4"/>
      <c r="R89" s="4"/>
      <c r="S89" s="4"/>
      <c r="T89" s="4"/>
      <c r="U89" s="4"/>
      <c r="V89" s="4"/>
      <c r="W89" s="4"/>
      <c r="X89" s="4"/>
      <c r="Y89" s="4"/>
      <c r="Z89" s="4"/>
    </row>
    <row r="90" spans="1:26" ht="15.75" customHeight="1" x14ac:dyDescent="0.2">
      <c r="A90" s="19"/>
      <c r="B90" s="20" t="s">
        <v>48</v>
      </c>
      <c r="C90" s="21">
        <v>4647</v>
      </c>
      <c r="D90" s="21">
        <v>2442</v>
      </c>
      <c r="E90" s="22">
        <f t="shared" si="3"/>
        <v>0.53</v>
      </c>
      <c r="F90" s="23">
        <v>2</v>
      </c>
      <c r="G90" s="24">
        <f t="shared" si="4"/>
        <v>81.900081900081901</v>
      </c>
      <c r="H90" s="4"/>
      <c r="I90" s="4"/>
      <c r="J90" s="4"/>
      <c r="K90" s="4"/>
      <c r="L90" s="4"/>
      <c r="M90" s="4"/>
      <c r="N90" s="4"/>
      <c r="O90" s="4"/>
      <c r="P90" s="4"/>
      <c r="Q90" s="4"/>
      <c r="R90" s="4"/>
      <c r="S90" s="4"/>
      <c r="T90" s="4"/>
      <c r="U90" s="4"/>
      <c r="V90" s="4"/>
      <c r="W90" s="4"/>
      <c r="X90" s="4"/>
      <c r="Y90" s="4"/>
      <c r="Z90" s="4"/>
    </row>
    <row r="91" spans="1:26" ht="15.75" customHeight="1" x14ac:dyDescent="0.2">
      <c r="A91" s="26"/>
      <c r="B91" s="27" t="s">
        <v>49</v>
      </c>
      <c r="C91" s="28">
        <f t="shared" ref="C91:D91" si="5">SUM(C54:C90)</f>
        <v>208943</v>
      </c>
      <c r="D91" s="28">
        <f t="shared" si="5"/>
        <v>108706</v>
      </c>
      <c r="E91" s="22">
        <f>D91/C91</f>
        <v>0.52026629272098135</v>
      </c>
      <c r="F91" s="23">
        <f>SUM(F54:F90)</f>
        <v>15</v>
      </c>
      <c r="G91" s="29">
        <f t="shared" si="4"/>
        <v>13.798686365058046</v>
      </c>
      <c r="H91" s="4"/>
      <c r="I91" s="4"/>
      <c r="J91" s="4"/>
      <c r="K91" s="4"/>
      <c r="L91" s="4"/>
      <c r="M91" s="4"/>
      <c r="N91" s="4"/>
      <c r="O91" s="4"/>
      <c r="P91" s="4"/>
      <c r="Q91" s="4"/>
      <c r="R91" s="4"/>
      <c r="S91" s="4"/>
      <c r="T91" s="4"/>
      <c r="U91" s="4"/>
      <c r="V91" s="4"/>
      <c r="W91" s="4"/>
      <c r="X91" s="4"/>
      <c r="Y91" s="4"/>
      <c r="Z91" s="4"/>
    </row>
    <row r="92" spans="1:26" ht="15.75" customHeight="1" thickBo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30" t="s">
        <v>53</v>
      </c>
      <c r="B93" s="31"/>
      <c r="C93" s="31"/>
      <c r="D93" s="31"/>
      <c r="E93" s="31"/>
      <c r="F93" s="31"/>
      <c r="G93" s="32"/>
      <c r="H93" s="4"/>
      <c r="I93" s="4"/>
      <c r="J93" s="4"/>
      <c r="K93" s="4"/>
      <c r="L93" s="4"/>
      <c r="M93" s="4"/>
      <c r="N93" s="4"/>
      <c r="O93" s="4"/>
      <c r="P93" s="4"/>
      <c r="Q93" s="4"/>
      <c r="R93" s="4"/>
      <c r="S93" s="4"/>
      <c r="T93" s="4"/>
      <c r="U93" s="4"/>
      <c r="V93" s="4"/>
      <c r="W93" s="4"/>
      <c r="X93" s="4"/>
      <c r="Y93" s="4"/>
      <c r="Z93" s="4"/>
    </row>
    <row r="94" spans="1:26" ht="15.75" customHeight="1" x14ac:dyDescent="0.2">
      <c r="A94" s="34"/>
      <c r="B94" s="35"/>
      <c r="C94" s="35"/>
      <c r="D94" s="35"/>
      <c r="E94" s="35"/>
      <c r="F94" s="35"/>
      <c r="G94" s="36"/>
      <c r="H94" s="4"/>
      <c r="I94" s="4"/>
      <c r="J94" s="4"/>
      <c r="K94" s="4"/>
      <c r="L94" s="4"/>
      <c r="M94" s="4"/>
      <c r="N94" s="4"/>
      <c r="O94" s="4"/>
      <c r="P94" s="4"/>
      <c r="Q94" s="4"/>
      <c r="R94" s="4"/>
      <c r="S94" s="4"/>
      <c r="T94" s="4"/>
      <c r="U94" s="4"/>
      <c r="V94" s="4"/>
      <c r="W94" s="4"/>
      <c r="X94" s="4"/>
      <c r="Y94" s="4"/>
      <c r="Z94" s="4"/>
    </row>
    <row r="95" spans="1:26" ht="15.75" customHeight="1" x14ac:dyDescent="0.2">
      <c r="A95" s="34"/>
      <c r="B95" s="35"/>
      <c r="C95" s="35"/>
      <c r="D95" s="35"/>
      <c r="E95" s="35"/>
      <c r="F95" s="35"/>
      <c r="G95" s="36"/>
      <c r="H95" s="4"/>
      <c r="I95" s="4"/>
      <c r="J95" s="4"/>
      <c r="K95" s="4"/>
      <c r="L95" s="4"/>
      <c r="M95" s="4"/>
      <c r="N95" s="4"/>
      <c r="O95" s="4"/>
      <c r="P95" s="4"/>
      <c r="Q95" s="4"/>
      <c r="R95" s="4"/>
      <c r="S95" s="4"/>
      <c r="T95" s="4"/>
      <c r="U95" s="4"/>
      <c r="V95" s="4"/>
      <c r="W95" s="4"/>
      <c r="X95" s="4"/>
      <c r="Y95" s="4"/>
      <c r="Z95" s="4"/>
    </row>
    <row r="96" spans="1:26" ht="15.75" customHeight="1" x14ac:dyDescent="0.2">
      <c r="A96" s="34"/>
      <c r="B96" s="35"/>
      <c r="C96" s="35"/>
      <c r="D96" s="35"/>
      <c r="E96" s="35"/>
      <c r="F96" s="35"/>
      <c r="G96" s="36"/>
      <c r="H96" s="4"/>
      <c r="I96" s="4"/>
      <c r="J96" s="4"/>
      <c r="K96" s="4"/>
      <c r="L96" s="4"/>
      <c r="M96" s="4"/>
      <c r="N96" s="4"/>
      <c r="O96" s="4"/>
      <c r="P96" s="4"/>
      <c r="Q96" s="4"/>
      <c r="R96" s="4"/>
      <c r="S96" s="4"/>
      <c r="T96" s="4"/>
      <c r="U96" s="4"/>
      <c r="V96" s="4"/>
      <c r="W96" s="4"/>
      <c r="X96" s="4"/>
      <c r="Y96" s="4"/>
      <c r="Z96" s="4"/>
    </row>
    <row r="97" spans="1:26" ht="15.75" customHeight="1" x14ac:dyDescent="0.2">
      <c r="A97" s="34"/>
      <c r="B97" s="35"/>
      <c r="C97" s="35"/>
      <c r="D97" s="35"/>
      <c r="E97" s="35"/>
      <c r="F97" s="35"/>
      <c r="G97" s="36"/>
      <c r="H97" s="4"/>
      <c r="I97" s="4"/>
      <c r="J97" s="4"/>
      <c r="K97" s="4"/>
      <c r="L97" s="4"/>
      <c r="M97" s="4"/>
      <c r="N97" s="4"/>
      <c r="O97" s="4"/>
      <c r="P97" s="4"/>
      <c r="Q97" s="4"/>
      <c r="R97" s="4"/>
      <c r="S97" s="4"/>
      <c r="T97" s="4"/>
      <c r="U97" s="4"/>
      <c r="V97" s="4"/>
      <c r="W97" s="4"/>
      <c r="X97" s="4"/>
      <c r="Y97" s="4"/>
      <c r="Z97" s="4"/>
    </row>
    <row r="98" spans="1:26" ht="15.75" customHeight="1" thickBot="1" x14ac:dyDescent="0.25">
      <c r="A98" s="37"/>
      <c r="B98" s="38"/>
      <c r="C98" s="38"/>
      <c r="D98" s="38"/>
      <c r="E98" s="38"/>
      <c r="F98" s="38"/>
      <c r="G98" s="39"/>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 t="s">
        <v>54</v>
      </c>
      <c r="B101" s="2"/>
      <c r="C101" s="2"/>
      <c r="D101" s="2"/>
      <c r="E101" s="2"/>
      <c r="F101" s="2"/>
      <c r="G101" s="3"/>
      <c r="H101" s="4"/>
      <c r="I101" s="4"/>
      <c r="J101" s="4"/>
      <c r="K101" s="4"/>
      <c r="L101" s="4"/>
      <c r="M101" s="4"/>
      <c r="N101" s="4"/>
      <c r="O101" s="4"/>
      <c r="P101" s="4"/>
      <c r="Q101" s="4"/>
      <c r="R101" s="4"/>
      <c r="S101" s="4"/>
      <c r="T101" s="4"/>
      <c r="U101" s="4"/>
      <c r="V101" s="4"/>
      <c r="W101" s="4"/>
      <c r="X101" s="4"/>
      <c r="Y101" s="4"/>
      <c r="Z101" s="4"/>
    </row>
    <row r="102" spans="1:26" ht="15.75" customHeight="1" x14ac:dyDescent="0.2">
      <c r="A102" s="5" t="s">
        <v>1</v>
      </c>
      <c r="B102" s="6"/>
      <c r="C102" s="7" t="s">
        <v>2</v>
      </c>
      <c r="D102" s="8"/>
      <c r="E102" s="6"/>
      <c r="F102" s="9" t="s">
        <v>3</v>
      </c>
      <c r="G102" s="10" t="s">
        <v>4</v>
      </c>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1" t="s">
        <v>5</v>
      </c>
      <c r="B103" s="11" t="s">
        <v>6</v>
      </c>
      <c r="C103" s="12" t="s">
        <v>7</v>
      </c>
      <c r="D103" s="12" t="s">
        <v>8</v>
      </c>
      <c r="E103" s="12" t="s">
        <v>9</v>
      </c>
      <c r="F103" s="12" t="s">
        <v>52</v>
      </c>
      <c r="G103" s="12" t="s">
        <v>11</v>
      </c>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3" t="s">
        <v>12</v>
      </c>
      <c r="B104" s="14" t="s">
        <v>12</v>
      </c>
      <c r="C104" s="15">
        <v>37955</v>
      </c>
      <c r="D104" s="15">
        <v>20119</v>
      </c>
      <c r="E104" s="16">
        <f t="shared" ref="E104:E140" si="6">ROUND(D104/C104,2)</f>
        <v>0.53</v>
      </c>
      <c r="F104" s="41">
        <v>10</v>
      </c>
      <c r="G104" s="18">
        <f>F104/D104*100000</f>
        <v>49.704259655052439</v>
      </c>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9"/>
      <c r="B105" s="20" t="s">
        <v>13</v>
      </c>
      <c r="C105" s="21">
        <v>3162</v>
      </c>
      <c r="D105" s="21">
        <v>1605</v>
      </c>
      <c r="E105" s="22">
        <f t="shared" si="6"/>
        <v>0.51</v>
      </c>
      <c r="F105" s="23">
        <v>0</v>
      </c>
      <c r="G105" s="24">
        <f t="shared" ref="G105:G141" si="7">F105/D105*100000</f>
        <v>0</v>
      </c>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9"/>
      <c r="B106" s="20" t="s">
        <v>14</v>
      </c>
      <c r="C106" s="21">
        <v>2207</v>
      </c>
      <c r="D106" s="21">
        <v>1154</v>
      </c>
      <c r="E106" s="22">
        <f t="shared" si="6"/>
        <v>0.52</v>
      </c>
      <c r="F106" s="23">
        <v>0</v>
      </c>
      <c r="G106" s="24">
        <f t="shared" si="7"/>
        <v>0</v>
      </c>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9"/>
      <c r="B107" s="20" t="s">
        <v>15</v>
      </c>
      <c r="C107" s="21">
        <v>1885</v>
      </c>
      <c r="D107" s="21">
        <v>999</v>
      </c>
      <c r="E107" s="22">
        <f t="shared" si="6"/>
        <v>0.53</v>
      </c>
      <c r="F107" s="23">
        <v>0</v>
      </c>
      <c r="G107" s="24">
        <f t="shared" si="7"/>
        <v>0</v>
      </c>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9"/>
      <c r="B108" s="20" t="s">
        <v>16</v>
      </c>
      <c r="C108" s="21">
        <v>7704</v>
      </c>
      <c r="D108" s="21">
        <v>3944</v>
      </c>
      <c r="E108" s="22">
        <f t="shared" si="6"/>
        <v>0.51</v>
      </c>
      <c r="F108" s="23">
        <v>0</v>
      </c>
      <c r="G108" s="24">
        <f t="shared" si="7"/>
        <v>0</v>
      </c>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9"/>
      <c r="B109" s="20" t="s">
        <v>17</v>
      </c>
      <c r="C109" s="21">
        <v>976</v>
      </c>
      <c r="D109" s="21">
        <v>510</v>
      </c>
      <c r="E109" s="22">
        <f t="shared" si="6"/>
        <v>0.52</v>
      </c>
      <c r="F109" s="23">
        <v>0</v>
      </c>
      <c r="G109" s="24">
        <f t="shared" si="7"/>
        <v>0</v>
      </c>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9"/>
      <c r="B110" s="20" t="s">
        <v>18</v>
      </c>
      <c r="C110" s="21">
        <v>1215</v>
      </c>
      <c r="D110" s="21">
        <v>679</v>
      </c>
      <c r="E110" s="22">
        <f t="shared" si="6"/>
        <v>0.56000000000000005</v>
      </c>
      <c r="F110" s="23">
        <v>0</v>
      </c>
      <c r="G110" s="24">
        <f t="shared" si="7"/>
        <v>0</v>
      </c>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9"/>
      <c r="B111" s="20" t="s">
        <v>19</v>
      </c>
      <c r="C111" s="21">
        <v>5082</v>
      </c>
      <c r="D111" s="21">
        <v>2664</v>
      </c>
      <c r="E111" s="22">
        <f t="shared" si="6"/>
        <v>0.52</v>
      </c>
      <c r="F111" s="23">
        <v>1</v>
      </c>
      <c r="G111" s="24">
        <f t="shared" si="7"/>
        <v>37.537537537537538</v>
      </c>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9"/>
      <c r="B112" s="20" t="s">
        <v>20</v>
      </c>
      <c r="C112" s="21">
        <v>1317</v>
      </c>
      <c r="D112" s="21">
        <v>682</v>
      </c>
      <c r="E112" s="22">
        <f t="shared" si="6"/>
        <v>0.52</v>
      </c>
      <c r="F112" s="23">
        <v>0</v>
      </c>
      <c r="G112" s="24">
        <f t="shared" si="7"/>
        <v>0</v>
      </c>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9"/>
      <c r="B113" s="20" t="s">
        <v>21</v>
      </c>
      <c r="C113" s="21">
        <v>2846</v>
      </c>
      <c r="D113" s="21">
        <v>1464</v>
      </c>
      <c r="E113" s="22">
        <f t="shared" si="6"/>
        <v>0.51</v>
      </c>
      <c r="F113" s="23">
        <v>0</v>
      </c>
      <c r="G113" s="24">
        <f t="shared" si="7"/>
        <v>0</v>
      </c>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9"/>
      <c r="B114" s="20" t="s">
        <v>22</v>
      </c>
      <c r="C114" s="21">
        <v>2820</v>
      </c>
      <c r="D114" s="21">
        <v>1457</v>
      </c>
      <c r="E114" s="22">
        <f t="shared" si="6"/>
        <v>0.52</v>
      </c>
      <c r="F114" s="23">
        <v>0</v>
      </c>
      <c r="G114" s="24">
        <f t="shared" si="7"/>
        <v>0</v>
      </c>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9"/>
      <c r="B115" s="20" t="s">
        <v>23</v>
      </c>
      <c r="C115" s="21">
        <v>3315</v>
      </c>
      <c r="D115" s="21">
        <v>1686</v>
      </c>
      <c r="E115" s="22">
        <f t="shared" si="6"/>
        <v>0.51</v>
      </c>
      <c r="F115" s="23">
        <v>0</v>
      </c>
      <c r="G115" s="24">
        <f t="shared" si="7"/>
        <v>0</v>
      </c>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9"/>
      <c r="B116" s="20" t="s">
        <v>24</v>
      </c>
      <c r="C116" s="21">
        <v>6451</v>
      </c>
      <c r="D116" s="21">
        <v>3438</v>
      </c>
      <c r="E116" s="22">
        <f t="shared" si="6"/>
        <v>0.53</v>
      </c>
      <c r="F116" s="23">
        <v>0</v>
      </c>
      <c r="G116" s="24">
        <f t="shared" si="7"/>
        <v>0</v>
      </c>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9"/>
      <c r="B117" s="20" t="s">
        <v>25</v>
      </c>
      <c r="C117" s="21">
        <v>6111</v>
      </c>
      <c r="D117" s="21">
        <v>3327</v>
      </c>
      <c r="E117" s="22">
        <f t="shared" si="6"/>
        <v>0.54</v>
      </c>
      <c r="F117" s="23">
        <v>0</v>
      </c>
      <c r="G117" s="24">
        <f t="shared" si="7"/>
        <v>0</v>
      </c>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9"/>
      <c r="B118" s="20" t="s">
        <v>26</v>
      </c>
      <c r="C118" s="21">
        <v>6105</v>
      </c>
      <c r="D118" s="21">
        <v>3159</v>
      </c>
      <c r="E118" s="22">
        <f t="shared" si="6"/>
        <v>0.52</v>
      </c>
      <c r="F118" s="23">
        <v>0</v>
      </c>
      <c r="G118" s="24">
        <f t="shared" si="7"/>
        <v>0</v>
      </c>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9"/>
      <c r="B119" s="20" t="s">
        <v>27</v>
      </c>
      <c r="C119" s="21">
        <v>5782</v>
      </c>
      <c r="D119" s="21">
        <v>2985</v>
      </c>
      <c r="E119" s="22">
        <f t="shared" si="6"/>
        <v>0.52</v>
      </c>
      <c r="F119" s="23">
        <v>1</v>
      </c>
      <c r="G119" s="24">
        <f t="shared" si="7"/>
        <v>33.500837520938028</v>
      </c>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9"/>
      <c r="B120" s="20" t="s">
        <v>28</v>
      </c>
      <c r="C120" s="21">
        <v>650</v>
      </c>
      <c r="D120" s="21">
        <v>326</v>
      </c>
      <c r="E120" s="22">
        <f t="shared" si="6"/>
        <v>0.5</v>
      </c>
      <c r="F120" s="23">
        <v>0</v>
      </c>
      <c r="G120" s="24">
        <f t="shared" si="7"/>
        <v>0</v>
      </c>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9"/>
      <c r="B121" s="20" t="s">
        <v>29</v>
      </c>
      <c r="C121" s="21">
        <v>6668</v>
      </c>
      <c r="D121" s="21">
        <v>3495</v>
      </c>
      <c r="E121" s="22">
        <f t="shared" si="6"/>
        <v>0.52</v>
      </c>
      <c r="F121" s="23">
        <v>0</v>
      </c>
      <c r="G121" s="24">
        <f t="shared" si="7"/>
        <v>0</v>
      </c>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9"/>
      <c r="B122" s="20" t="s">
        <v>30</v>
      </c>
      <c r="C122" s="21">
        <v>4627</v>
      </c>
      <c r="D122" s="21">
        <v>2365</v>
      </c>
      <c r="E122" s="22">
        <f t="shared" si="6"/>
        <v>0.51</v>
      </c>
      <c r="F122" s="23">
        <v>2</v>
      </c>
      <c r="G122" s="24">
        <f t="shared" si="7"/>
        <v>84.566596194503163</v>
      </c>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9"/>
      <c r="B123" s="20" t="s">
        <v>31</v>
      </c>
      <c r="C123" s="21">
        <v>9350</v>
      </c>
      <c r="D123" s="21">
        <v>4861</v>
      </c>
      <c r="E123" s="22">
        <f t="shared" si="6"/>
        <v>0.52</v>
      </c>
      <c r="F123" s="23">
        <v>1</v>
      </c>
      <c r="G123" s="24">
        <f t="shared" si="7"/>
        <v>20.571898786257972</v>
      </c>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9"/>
      <c r="B124" s="20" t="s">
        <v>32</v>
      </c>
      <c r="C124" s="21">
        <v>3606</v>
      </c>
      <c r="D124" s="21">
        <v>1872</v>
      </c>
      <c r="E124" s="22">
        <f t="shared" si="6"/>
        <v>0.52</v>
      </c>
      <c r="F124" s="23">
        <v>1</v>
      </c>
      <c r="G124" s="24">
        <f t="shared" si="7"/>
        <v>53.418803418803421</v>
      </c>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9"/>
      <c r="B125" s="20" t="s">
        <v>33</v>
      </c>
      <c r="C125" s="21">
        <v>975</v>
      </c>
      <c r="D125" s="21">
        <v>467</v>
      </c>
      <c r="E125" s="22">
        <f t="shared" si="6"/>
        <v>0.48</v>
      </c>
      <c r="F125" s="23">
        <v>0</v>
      </c>
      <c r="G125" s="24">
        <f t="shared" si="7"/>
        <v>0</v>
      </c>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9"/>
      <c r="B126" s="20" t="s">
        <v>34</v>
      </c>
      <c r="C126" s="21">
        <v>526</v>
      </c>
      <c r="D126" s="21">
        <v>272</v>
      </c>
      <c r="E126" s="22">
        <f t="shared" si="6"/>
        <v>0.52</v>
      </c>
      <c r="F126" s="23">
        <v>0</v>
      </c>
      <c r="G126" s="24">
        <f t="shared" si="7"/>
        <v>0</v>
      </c>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9"/>
      <c r="B127" s="20" t="s">
        <v>35</v>
      </c>
      <c r="C127" s="21">
        <v>3759</v>
      </c>
      <c r="D127" s="21">
        <v>1968</v>
      </c>
      <c r="E127" s="22">
        <f t="shared" si="6"/>
        <v>0.52</v>
      </c>
      <c r="F127" s="23">
        <v>1</v>
      </c>
      <c r="G127" s="24">
        <f t="shared" si="7"/>
        <v>50.813008130081307</v>
      </c>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9"/>
      <c r="B128" s="20" t="s">
        <v>36</v>
      </c>
      <c r="C128" s="21">
        <v>3488</v>
      </c>
      <c r="D128" s="21">
        <v>1803</v>
      </c>
      <c r="E128" s="22">
        <f t="shared" si="6"/>
        <v>0.52</v>
      </c>
      <c r="F128" s="23">
        <v>1</v>
      </c>
      <c r="G128" s="24">
        <f t="shared" si="7"/>
        <v>55.463117027176935</v>
      </c>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9"/>
      <c r="B129" s="20" t="s">
        <v>37</v>
      </c>
      <c r="C129" s="21">
        <v>749</v>
      </c>
      <c r="D129" s="21">
        <v>377</v>
      </c>
      <c r="E129" s="22">
        <f t="shared" si="6"/>
        <v>0.5</v>
      </c>
      <c r="F129" s="23">
        <v>0</v>
      </c>
      <c r="G129" s="24">
        <f t="shared" si="7"/>
        <v>0</v>
      </c>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9"/>
      <c r="B130" s="20" t="s">
        <v>38</v>
      </c>
      <c r="C130" s="21">
        <v>6341</v>
      </c>
      <c r="D130" s="21">
        <v>3303</v>
      </c>
      <c r="E130" s="22">
        <f t="shared" si="6"/>
        <v>0.52</v>
      </c>
      <c r="F130" s="23">
        <v>0</v>
      </c>
      <c r="G130" s="24">
        <f t="shared" si="7"/>
        <v>0</v>
      </c>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9"/>
      <c r="B131" s="20" t="s">
        <v>39</v>
      </c>
      <c r="C131" s="21">
        <v>6830</v>
      </c>
      <c r="D131" s="21">
        <v>3414</v>
      </c>
      <c r="E131" s="22">
        <f t="shared" si="6"/>
        <v>0.5</v>
      </c>
      <c r="F131" s="23">
        <v>0</v>
      </c>
      <c r="G131" s="24">
        <f t="shared" si="7"/>
        <v>0</v>
      </c>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9"/>
      <c r="B132" s="20" t="s">
        <v>40</v>
      </c>
      <c r="C132" s="21">
        <v>12672</v>
      </c>
      <c r="D132" s="21">
        <v>6579</v>
      </c>
      <c r="E132" s="22">
        <f t="shared" si="6"/>
        <v>0.52</v>
      </c>
      <c r="F132" s="23">
        <v>1</v>
      </c>
      <c r="G132" s="24">
        <f t="shared" si="7"/>
        <v>15.199878400972791</v>
      </c>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9"/>
      <c r="B133" s="20" t="s">
        <v>41</v>
      </c>
      <c r="C133" s="21">
        <v>3836</v>
      </c>
      <c r="D133" s="21">
        <v>2124</v>
      </c>
      <c r="E133" s="22">
        <f t="shared" si="6"/>
        <v>0.55000000000000004</v>
      </c>
      <c r="F133" s="23">
        <v>0</v>
      </c>
      <c r="G133" s="24">
        <f t="shared" si="7"/>
        <v>0</v>
      </c>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9"/>
      <c r="B134" s="14" t="s">
        <v>42</v>
      </c>
      <c r="C134" s="25">
        <v>22331</v>
      </c>
      <c r="D134" s="25">
        <v>11137</v>
      </c>
      <c r="E134" s="16">
        <f t="shared" si="6"/>
        <v>0.5</v>
      </c>
      <c r="F134" s="41">
        <v>3</v>
      </c>
      <c r="G134" s="18">
        <f t="shared" si="7"/>
        <v>26.937236239561823</v>
      </c>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9"/>
      <c r="B135" s="20" t="s">
        <v>43</v>
      </c>
      <c r="C135" s="21">
        <v>3851</v>
      </c>
      <c r="D135" s="21">
        <v>2035</v>
      </c>
      <c r="E135" s="22">
        <f t="shared" si="6"/>
        <v>0.53</v>
      </c>
      <c r="F135" s="23">
        <v>2</v>
      </c>
      <c r="G135" s="24">
        <f t="shared" si="7"/>
        <v>98.280098280098272</v>
      </c>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9"/>
      <c r="B136" s="20" t="s">
        <v>44</v>
      </c>
      <c r="C136" s="21">
        <v>1187</v>
      </c>
      <c r="D136" s="21">
        <v>634</v>
      </c>
      <c r="E136" s="22">
        <f t="shared" si="6"/>
        <v>0.53</v>
      </c>
      <c r="F136" s="23">
        <v>0</v>
      </c>
      <c r="G136" s="24">
        <f t="shared" si="7"/>
        <v>0</v>
      </c>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9"/>
      <c r="B137" s="20" t="s">
        <v>45</v>
      </c>
      <c r="C137" s="21">
        <v>9871</v>
      </c>
      <c r="D137" s="21">
        <v>5230</v>
      </c>
      <c r="E137" s="22">
        <f t="shared" si="6"/>
        <v>0.53</v>
      </c>
      <c r="F137" s="23">
        <v>0</v>
      </c>
      <c r="G137" s="24">
        <f t="shared" si="7"/>
        <v>0</v>
      </c>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9"/>
      <c r="B138" s="20" t="s">
        <v>46</v>
      </c>
      <c r="C138" s="21">
        <v>6476</v>
      </c>
      <c r="D138" s="21">
        <v>3286</v>
      </c>
      <c r="E138" s="22">
        <f t="shared" si="6"/>
        <v>0.51</v>
      </c>
      <c r="F138" s="23">
        <v>3</v>
      </c>
      <c r="G138" s="24">
        <f t="shared" si="7"/>
        <v>91.296409007912359</v>
      </c>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9"/>
      <c r="B139" s="20" t="s">
        <v>47</v>
      </c>
      <c r="C139" s="21">
        <v>1570</v>
      </c>
      <c r="D139" s="21">
        <v>844</v>
      </c>
      <c r="E139" s="22">
        <f t="shared" si="6"/>
        <v>0.54</v>
      </c>
      <c r="F139" s="23">
        <v>0</v>
      </c>
      <c r="G139" s="24">
        <f t="shared" si="7"/>
        <v>0</v>
      </c>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9"/>
      <c r="B140" s="20" t="s">
        <v>48</v>
      </c>
      <c r="C140" s="21">
        <v>4647</v>
      </c>
      <c r="D140" s="21">
        <v>2442</v>
      </c>
      <c r="E140" s="22">
        <f t="shared" si="6"/>
        <v>0.53</v>
      </c>
      <c r="F140" s="23">
        <v>0</v>
      </c>
      <c r="G140" s="24">
        <f t="shared" si="7"/>
        <v>0</v>
      </c>
      <c r="H140" s="4"/>
      <c r="I140" s="4"/>
      <c r="J140" s="4"/>
      <c r="K140" s="4"/>
      <c r="L140" s="4"/>
      <c r="M140" s="4"/>
      <c r="N140" s="4"/>
      <c r="O140" s="4"/>
      <c r="P140" s="4"/>
      <c r="Q140" s="4"/>
      <c r="R140" s="4"/>
      <c r="S140" s="4"/>
      <c r="T140" s="4"/>
      <c r="U140" s="4"/>
      <c r="V140" s="4"/>
      <c r="W140" s="4"/>
      <c r="X140" s="4"/>
      <c r="Y140" s="4"/>
      <c r="Z140" s="4"/>
    </row>
    <row r="141" spans="1:26" ht="15.75" customHeight="1" x14ac:dyDescent="0.2">
      <c r="A141" s="26"/>
      <c r="B141" s="27" t="s">
        <v>49</v>
      </c>
      <c r="C141" s="28">
        <f t="shared" ref="C141:D141" si="8">SUM(C104:C140)</f>
        <v>208943</v>
      </c>
      <c r="D141" s="28">
        <f t="shared" si="8"/>
        <v>108706</v>
      </c>
      <c r="E141" s="22">
        <f>D141/C141</f>
        <v>0.52026629272098135</v>
      </c>
      <c r="F141" s="23">
        <f>SUM(F104:F140)</f>
        <v>27</v>
      </c>
      <c r="G141" s="29">
        <f t="shared" si="7"/>
        <v>24.837635457104486</v>
      </c>
      <c r="H141" s="4"/>
      <c r="I141" s="4"/>
      <c r="J141" s="4"/>
      <c r="K141" s="4"/>
      <c r="L141" s="4"/>
      <c r="M141" s="4"/>
      <c r="N141" s="4"/>
      <c r="O141" s="4"/>
      <c r="P141" s="4"/>
      <c r="Q141" s="4"/>
      <c r="R141" s="4"/>
      <c r="S141" s="4"/>
      <c r="T141" s="4"/>
      <c r="U141" s="4"/>
      <c r="V141" s="4"/>
      <c r="W141" s="4"/>
      <c r="X141" s="4"/>
      <c r="Y141" s="4"/>
      <c r="Z141" s="4"/>
    </row>
    <row r="142" spans="1:26" ht="15.75" customHeight="1" thickBo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30" t="s">
        <v>53</v>
      </c>
      <c r="B143" s="31"/>
      <c r="C143" s="31"/>
      <c r="D143" s="31"/>
      <c r="E143" s="31"/>
      <c r="F143" s="31"/>
      <c r="G143" s="32"/>
      <c r="H143" s="4"/>
      <c r="I143" s="4"/>
      <c r="J143" s="4"/>
      <c r="K143" s="4"/>
      <c r="L143" s="4"/>
      <c r="M143" s="4"/>
      <c r="N143" s="4"/>
      <c r="O143" s="4"/>
      <c r="P143" s="4"/>
      <c r="Q143" s="4"/>
      <c r="R143" s="4"/>
      <c r="S143" s="4"/>
      <c r="T143" s="4"/>
      <c r="U143" s="4"/>
      <c r="V143" s="4"/>
      <c r="W143" s="4"/>
      <c r="X143" s="4"/>
      <c r="Y143" s="4"/>
      <c r="Z143" s="4"/>
    </row>
    <row r="144" spans="1:26" ht="15.75" customHeight="1" x14ac:dyDescent="0.2">
      <c r="A144" s="34"/>
      <c r="B144" s="35"/>
      <c r="C144" s="35"/>
      <c r="D144" s="35"/>
      <c r="E144" s="35"/>
      <c r="F144" s="35"/>
      <c r="G144" s="36"/>
      <c r="H144" s="4"/>
      <c r="I144" s="4"/>
      <c r="J144" s="4"/>
      <c r="K144" s="4"/>
      <c r="L144" s="4"/>
      <c r="M144" s="4"/>
      <c r="N144" s="4"/>
      <c r="O144" s="4"/>
      <c r="P144" s="4"/>
      <c r="Q144" s="4"/>
      <c r="R144" s="4"/>
      <c r="S144" s="4"/>
      <c r="T144" s="4"/>
      <c r="U144" s="4"/>
      <c r="V144" s="4"/>
      <c r="W144" s="4"/>
      <c r="X144" s="4"/>
      <c r="Y144" s="4"/>
      <c r="Z144" s="4"/>
    </row>
    <row r="145" spans="1:26" ht="15.75" customHeight="1" x14ac:dyDescent="0.2">
      <c r="A145" s="34"/>
      <c r="B145" s="35"/>
      <c r="C145" s="35"/>
      <c r="D145" s="35"/>
      <c r="E145" s="35"/>
      <c r="F145" s="35"/>
      <c r="G145" s="36"/>
      <c r="H145" s="4"/>
      <c r="I145" s="4"/>
      <c r="J145" s="4"/>
      <c r="K145" s="4"/>
      <c r="L145" s="4"/>
      <c r="M145" s="4"/>
      <c r="N145" s="4"/>
      <c r="O145" s="4"/>
      <c r="P145" s="4"/>
      <c r="Q145" s="4"/>
      <c r="R145" s="4"/>
      <c r="S145" s="4"/>
      <c r="T145" s="4"/>
      <c r="U145" s="4"/>
      <c r="V145" s="4"/>
      <c r="W145" s="4"/>
      <c r="X145" s="4"/>
      <c r="Y145" s="4"/>
      <c r="Z145" s="4"/>
    </row>
    <row r="146" spans="1:26" ht="15.75" customHeight="1" x14ac:dyDescent="0.2">
      <c r="A146" s="34"/>
      <c r="B146" s="35"/>
      <c r="C146" s="35"/>
      <c r="D146" s="35"/>
      <c r="E146" s="35"/>
      <c r="F146" s="35"/>
      <c r="G146" s="36"/>
      <c r="H146" s="4"/>
      <c r="I146" s="4"/>
      <c r="J146" s="4"/>
      <c r="K146" s="4"/>
      <c r="L146" s="4"/>
      <c r="M146" s="4"/>
      <c r="N146" s="4"/>
      <c r="O146" s="4"/>
      <c r="P146" s="4"/>
      <c r="Q146" s="4"/>
      <c r="R146" s="4"/>
      <c r="S146" s="4"/>
      <c r="T146" s="4"/>
      <c r="U146" s="4"/>
      <c r="V146" s="4"/>
      <c r="W146" s="4"/>
      <c r="X146" s="4"/>
      <c r="Y146" s="4"/>
      <c r="Z146" s="4"/>
    </row>
    <row r="147" spans="1:26" ht="15.75" customHeight="1" x14ac:dyDescent="0.2">
      <c r="A147" s="34"/>
      <c r="B147" s="35"/>
      <c r="C147" s="35"/>
      <c r="D147" s="35"/>
      <c r="E147" s="35"/>
      <c r="F147" s="35"/>
      <c r="G147" s="36"/>
      <c r="H147" s="4"/>
      <c r="I147" s="4"/>
      <c r="J147" s="4"/>
      <c r="K147" s="4"/>
      <c r="L147" s="4"/>
      <c r="M147" s="4"/>
      <c r="N147" s="4"/>
      <c r="O147" s="4"/>
      <c r="P147" s="4"/>
      <c r="Q147" s="4"/>
      <c r="R147" s="4"/>
      <c r="S147" s="4"/>
      <c r="T147" s="4"/>
      <c r="U147" s="4"/>
      <c r="V147" s="4"/>
      <c r="W147" s="4"/>
      <c r="X147" s="4"/>
      <c r="Y147" s="4"/>
      <c r="Z147" s="4"/>
    </row>
    <row r="148" spans="1:26" ht="15.75" customHeight="1" thickBot="1" x14ac:dyDescent="0.25">
      <c r="A148" s="37"/>
      <c r="B148" s="38"/>
      <c r="C148" s="38"/>
      <c r="D148" s="38"/>
      <c r="E148" s="38"/>
      <c r="F148" s="38"/>
      <c r="G148" s="39"/>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47.25" customHeight="1" x14ac:dyDescent="0.25">
      <c r="A151" s="1" t="s">
        <v>55</v>
      </c>
      <c r="B151" s="2"/>
      <c r="C151" s="2"/>
      <c r="D151" s="2"/>
      <c r="E151" s="2"/>
      <c r="F151" s="2"/>
      <c r="G151" s="3"/>
      <c r="H151" s="4"/>
      <c r="I151" s="4"/>
      <c r="J151" s="4"/>
      <c r="K151" s="4"/>
      <c r="L151" s="4"/>
      <c r="M151" s="4"/>
      <c r="N151" s="4"/>
      <c r="O151" s="4"/>
      <c r="P151" s="4"/>
      <c r="Q151" s="4"/>
      <c r="R151" s="4"/>
      <c r="S151" s="4"/>
      <c r="T151" s="4"/>
      <c r="U151" s="4"/>
      <c r="V151" s="4"/>
      <c r="W151" s="4"/>
      <c r="X151" s="4"/>
      <c r="Y151" s="4"/>
      <c r="Z151" s="4"/>
    </row>
    <row r="152" spans="1:26" ht="51" x14ac:dyDescent="0.2">
      <c r="A152" s="5" t="s">
        <v>1</v>
      </c>
      <c r="B152" s="6"/>
      <c r="C152" s="7" t="s">
        <v>2</v>
      </c>
      <c r="D152" s="8"/>
      <c r="E152" s="6"/>
      <c r="F152" s="9" t="s">
        <v>3</v>
      </c>
      <c r="G152" s="10" t="s">
        <v>4</v>
      </c>
      <c r="H152" s="4"/>
      <c r="I152" s="4"/>
      <c r="J152" s="4"/>
      <c r="K152" s="4"/>
      <c r="L152" s="4"/>
      <c r="M152" s="4"/>
      <c r="N152" s="4"/>
      <c r="O152" s="4"/>
      <c r="P152" s="4"/>
      <c r="Q152" s="4"/>
      <c r="R152" s="4"/>
      <c r="S152" s="4"/>
      <c r="T152" s="4"/>
      <c r="U152" s="4"/>
      <c r="V152" s="4"/>
      <c r="W152" s="4"/>
      <c r="X152" s="4"/>
      <c r="Y152" s="4"/>
      <c r="Z152" s="4"/>
    </row>
    <row r="153" spans="1:26" ht="57" x14ac:dyDescent="0.2">
      <c r="A153" s="11" t="s">
        <v>5</v>
      </c>
      <c r="B153" s="11" t="s">
        <v>6</v>
      </c>
      <c r="C153" s="12" t="s">
        <v>7</v>
      </c>
      <c r="D153" s="12" t="s">
        <v>8</v>
      </c>
      <c r="E153" s="12" t="s">
        <v>9</v>
      </c>
      <c r="F153" s="12" t="s">
        <v>56</v>
      </c>
      <c r="G153" s="12" t="s">
        <v>11</v>
      </c>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3" t="s">
        <v>12</v>
      </c>
      <c r="B154" s="14" t="s">
        <v>12</v>
      </c>
      <c r="C154" s="15">
        <v>37955</v>
      </c>
      <c r="D154" s="15">
        <v>20119</v>
      </c>
      <c r="E154" s="16">
        <f t="shared" ref="E154:E190" si="9">ROUND(D154/C154,2)</f>
        <v>0.53</v>
      </c>
      <c r="F154" s="41">
        <v>2</v>
      </c>
      <c r="G154" s="18">
        <f>F154/D154*100000</f>
        <v>9.9408519310104886</v>
      </c>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9"/>
      <c r="B155" s="20" t="s">
        <v>13</v>
      </c>
      <c r="C155" s="21">
        <v>3162</v>
      </c>
      <c r="D155" s="21">
        <v>1605</v>
      </c>
      <c r="E155" s="22">
        <f t="shared" si="9"/>
        <v>0.51</v>
      </c>
      <c r="F155" s="23">
        <v>0</v>
      </c>
      <c r="G155" s="24">
        <f t="shared" ref="G155:G191" si="10">F155/D155*100000</f>
        <v>0</v>
      </c>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9"/>
      <c r="B156" s="20" t="s">
        <v>14</v>
      </c>
      <c r="C156" s="21">
        <v>2207</v>
      </c>
      <c r="D156" s="21">
        <v>1154</v>
      </c>
      <c r="E156" s="22">
        <f t="shared" si="9"/>
        <v>0.52</v>
      </c>
      <c r="F156" s="23">
        <v>0</v>
      </c>
      <c r="G156" s="24">
        <f t="shared" si="10"/>
        <v>0</v>
      </c>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9"/>
      <c r="B157" s="20" t="s">
        <v>15</v>
      </c>
      <c r="C157" s="21">
        <v>1885</v>
      </c>
      <c r="D157" s="21">
        <v>999</v>
      </c>
      <c r="E157" s="22">
        <f t="shared" si="9"/>
        <v>0.53</v>
      </c>
      <c r="F157" s="23">
        <v>0</v>
      </c>
      <c r="G157" s="24">
        <f t="shared" si="10"/>
        <v>0</v>
      </c>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9"/>
      <c r="B158" s="20" t="s">
        <v>16</v>
      </c>
      <c r="C158" s="21">
        <v>7704</v>
      </c>
      <c r="D158" s="21">
        <v>3944</v>
      </c>
      <c r="E158" s="22">
        <f t="shared" si="9"/>
        <v>0.51</v>
      </c>
      <c r="F158" s="23">
        <v>0</v>
      </c>
      <c r="G158" s="24">
        <f t="shared" si="10"/>
        <v>0</v>
      </c>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9"/>
      <c r="B159" s="20" t="s">
        <v>17</v>
      </c>
      <c r="C159" s="21">
        <v>976</v>
      </c>
      <c r="D159" s="21">
        <v>510</v>
      </c>
      <c r="E159" s="22">
        <f t="shared" si="9"/>
        <v>0.52</v>
      </c>
      <c r="F159" s="23">
        <v>0</v>
      </c>
      <c r="G159" s="24">
        <f t="shared" si="10"/>
        <v>0</v>
      </c>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9"/>
      <c r="B160" s="20" t="s">
        <v>18</v>
      </c>
      <c r="C160" s="21">
        <v>1215</v>
      </c>
      <c r="D160" s="21">
        <v>679</v>
      </c>
      <c r="E160" s="22">
        <f t="shared" si="9"/>
        <v>0.56000000000000005</v>
      </c>
      <c r="F160" s="23">
        <v>0</v>
      </c>
      <c r="G160" s="24">
        <f t="shared" si="10"/>
        <v>0</v>
      </c>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9"/>
      <c r="B161" s="20" t="s">
        <v>19</v>
      </c>
      <c r="C161" s="21">
        <v>5082</v>
      </c>
      <c r="D161" s="21">
        <v>2664</v>
      </c>
      <c r="E161" s="22">
        <f t="shared" si="9"/>
        <v>0.52</v>
      </c>
      <c r="F161" s="23">
        <v>0</v>
      </c>
      <c r="G161" s="24">
        <f t="shared" si="10"/>
        <v>0</v>
      </c>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9"/>
      <c r="B162" s="20" t="s">
        <v>20</v>
      </c>
      <c r="C162" s="21">
        <v>1317</v>
      </c>
      <c r="D162" s="21">
        <v>682</v>
      </c>
      <c r="E162" s="22">
        <f t="shared" si="9"/>
        <v>0.52</v>
      </c>
      <c r="F162" s="23">
        <v>0</v>
      </c>
      <c r="G162" s="24">
        <f t="shared" si="10"/>
        <v>0</v>
      </c>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9"/>
      <c r="B163" s="20" t="s">
        <v>21</v>
      </c>
      <c r="C163" s="21">
        <v>2846</v>
      </c>
      <c r="D163" s="21">
        <v>1464</v>
      </c>
      <c r="E163" s="22">
        <f t="shared" si="9"/>
        <v>0.51</v>
      </c>
      <c r="F163" s="23">
        <v>0</v>
      </c>
      <c r="G163" s="24">
        <f t="shared" si="10"/>
        <v>0</v>
      </c>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9"/>
      <c r="B164" s="20" t="s">
        <v>22</v>
      </c>
      <c r="C164" s="21">
        <v>2820</v>
      </c>
      <c r="D164" s="21">
        <v>1457</v>
      </c>
      <c r="E164" s="22">
        <f t="shared" si="9"/>
        <v>0.52</v>
      </c>
      <c r="F164" s="23">
        <v>1</v>
      </c>
      <c r="G164" s="24">
        <f t="shared" si="10"/>
        <v>68.634179821551129</v>
      </c>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9"/>
      <c r="B165" s="20" t="s">
        <v>23</v>
      </c>
      <c r="C165" s="21">
        <v>3315</v>
      </c>
      <c r="D165" s="21">
        <v>1686</v>
      </c>
      <c r="E165" s="22">
        <f t="shared" si="9"/>
        <v>0.51</v>
      </c>
      <c r="F165" s="23">
        <v>0</v>
      </c>
      <c r="G165" s="24">
        <f t="shared" si="10"/>
        <v>0</v>
      </c>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9"/>
      <c r="B166" s="20" t="s">
        <v>24</v>
      </c>
      <c r="C166" s="21">
        <v>6451</v>
      </c>
      <c r="D166" s="21">
        <v>3438</v>
      </c>
      <c r="E166" s="22">
        <f t="shared" si="9"/>
        <v>0.53</v>
      </c>
      <c r="F166" s="23">
        <v>1</v>
      </c>
      <c r="G166" s="24">
        <f t="shared" si="10"/>
        <v>29.086678301337987</v>
      </c>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9"/>
      <c r="B167" s="20" t="s">
        <v>25</v>
      </c>
      <c r="C167" s="21">
        <v>6111</v>
      </c>
      <c r="D167" s="21">
        <v>3327</v>
      </c>
      <c r="E167" s="22">
        <f t="shared" si="9"/>
        <v>0.54</v>
      </c>
      <c r="F167" s="23">
        <v>0</v>
      </c>
      <c r="G167" s="24">
        <f t="shared" si="10"/>
        <v>0</v>
      </c>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9"/>
      <c r="B168" s="20" t="s">
        <v>26</v>
      </c>
      <c r="C168" s="21">
        <v>6105</v>
      </c>
      <c r="D168" s="21">
        <v>3159</v>
      </c>
      <c r="E168" s="22">
        <f t="shared" si="9"/>
        <v>0.52</v>
      </c>
      <c r="F168" s="23">
        <v>1</v>
      </c>
      <c r="G168" s="24">
        <f t="shared" si="10"/>
        <v>31.655587211142766</v>
      </c>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9"/>
      <c r="B169" s="20" t="s">
        <v>27</v>
      </c>
      <c r="C169" s="21">
        <v>5782</v>
      </c>
      <c r="D169" s="21">
        <v>2985</v>
      </c>
      <c r="E169" s="22">
        <f t="shared" si="9"/>
        <v>0.52</v>
      </c>
      <c r="F169" s="23">
        <v>0</v>
      </c>
      <c r="G169" s="24">
        <f t="shared" si="10"/>
        <v>0</v>
      </c>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9"/>
      <c r="B170" s="20" t="s">
        <v>28</v>
      </c>
      <c r="C170" s="21">
        <v>650</v>
      </c>
      <c r="D170" s="21">
        <v>326</v>
      </c>
      <c r="E170" s="22">
        <f t="shared" si="9"/>
        <v>0.5</v>
      </c>
      <c r="F170" s="23">
        <v>0</v>
      </c>
      <c r="G170" s="24">
        <f t="shared" si="10"/>
        <v>0</v>
      </c>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9"/>
      <c r="B171" s="20" t="s">
        <v>29</v>
      </c>
      <c r="C171" s="21">
        <v>6668</v>
      </c>
      <c r="D171" s="21">
        <v>3495</v>
      </c>
      <c r="E171" s="22">
        <f t="shared" si="9"/>
        <v>0.52</v>
      </c>
      <c r="F171" s="23">
        <v>2</v>
      </c>
      <c r="G171" s="24">
        <f t="shared" si="10"/>
        <v>57.224606580829764</v>
      </c>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9"/>
      <c r="B172" s="20" t="s">
        <v>30</v>
      </c>
      <c r="C172" s="21">
        <v>4627</v>
      </c>
      <c r="D172" s="21">
        <v>2365</v>
      </c>
      <c r="E172" s="22">
        <f t="shared" si="9"/>
        <v>0.51</v>
      </c>
      <c r="F172" s="23">
        <v>1</v>
      </c>
      <c r="G172" s="24">
        <f t="shared" si="10"/>
        <v>42.283298097251581</v>
      </c>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9"/>
      <c r="B173" s="20" t="s">
        <v>31</v>
      </c>
      <c r="C173" s="21">
        <v>9350</v>
      </c>
      <c r="D173" s="21">
        <v>4861</v>
      </c>
      <c r="E173" s="22">
        <f t="shared" si="9"/>
        <v>0.52</v>
      </c>
      <c r="F173" s="23">
        <v>0</v>
      </c>
      <c r="G173" s="24">
        <f t="shared" si="10"/>
        <v>0</v>
      </c>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9"/>
      <c r="B174" s="20" t="s">
        <v>32</v>
      </c>
      <c r="C174" s="21">
        <v>3606</v>
      </c>
      <c r="D174" s="21">
        <v>1872</v>
      </c>
      <c r="E174" s="22">
        <f t="shared" si="9"/>
        <v>0.52</v>
      </c>
      <c r="F174" s="23">
        <v>0</v>
      </c>
      <c r="G174" s="24">
        <f t="shared" si="10"/>
        <v>0</v>
      </c>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9"/>
      <c r="B175" s="20" t="s">
        <v>33</v>
      </c>
      <c r="C175" s="21">
        <v>975</v>
      </c>
      <c r="D175" s="21">
        <v>467</v>
      </c>
      <c r="E175" s="22">
        <f t="shared" si="9"/>
        <v>0.48</v>
      </c>
      <c r="F175" s="23">
        <v>0</v>
      </c>
      <c r="G175" s="24">
        <f t="shared" si="10"/>
        <v>0</v>
      </c>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9"/>
      <c r="B176" s="20" t="s">
        <v>34</v>
      </c>
      <c r="C176" s="21">
        <v>526</v>
      </c>
      <c r="D176" s="21">
        <v>272</v>
      </c>
      <c r="E176" s="22">
        <f t="shared" si="9"/>
        <v>0.52</v>
      </c>
      <c r="F176" s="23">
        <v>0</v>
      </c>
      <c r="G176" s="24">
        <f t="shared" si="10"/>
        <v>0</v>
      </c>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9"/>
      <c r="B177" s="20" t="s">
        <v>35</v>
      </c>
      <c r="C177" s="21">
        <v>3759</v>
      </c>
      <c r="D177" s="21">
        <v>1968</v>
      </c>
      <c r="E177" s="22">
        <f t="shared" si="9"/>
        <v>0.52</v>
      </c>
      <c r="F177" s="23">
        <v>1</v>
      </c>
      <c r="G177" s="24">
        <f t="shared" si="10"/>
        <v>50.813008130081307</v>
      </c>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9"/>
      <c r="B178" s="20" t="s">
        <v>36</v>
      </c>
      <c r="C178" s="21">
        <v>3488</v>
      </c>
      <c r="D178" s="21">
        <v>1803</v>
      </c>
      <c r="E178" s="22">
        <f t="shared" si="9"/>
        <v>0.52</v>
      </c>
      <c r="F178" s="23">
        <v>3</v>
      </c>
      <c r="G178" s="24">
        <f t="shared" si="10"/>
        <v>166.38935108153078</v>
      </c>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9"/>
      <c r="B179" s="20" t="s">
        <v>37</v>
      </c>
      <c r="C179" s="21">
        <v>749</v>
      </c>
      <c r="D179" s="21">
        <v>377</v>
      </c>
      <c r="E179" s="22">
        <f t="shared" si="9"/>
        <v>0.5</v>
      </c>
      <c r="F179" s="23">
        <v>0</v>
      </c>
      <c r="G179" s="24">
        <f t="shared" si="10"/>
        <v>0</v>
      </c>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9"/>
      <c r="B180" s="20" t="s">
        <v>38</v>
      </c>
      <c r="C180" s="21">
        <v>6341</v>
      </c>
      <c r="D180" s="21">
        <v>3303</v>
      </c>
      <c r="E180" s="22">
        <f t="shared" si="9"/>
        <v>0.52</v>
      </c>
      <c r="F180" s="23">
        <v>2</v>
      </c>
      <c r="G180" s="24">
        <f t="shared" si="10"/>
        <v>60.551014229488345</v>
      </c>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9"/>
      <c r="B181" s="20" t="s">
        <v>39</v>
      </c>
      <c r="C181" s="21">
        <v>6830</v>
      </c>
      <c r="D181" s="21">
        <v>3414</v>
      </c>
      <c r="E181" s="22">
        <f t="shared" si="9"/>
        <v>0.5</v>
      </c>
      <c r="F181" s="23">
        <v>1</v>
      </c>
      <c r="G181" s="24">
        <f t="shared" si="10"/>
        <v>29.291154071470416</v>
      </c>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9"/>
      <c r="B182" s="20" t="s">
        <v>40</v>
      </c>
      <c r="C182" s="21">
        <v>12672</v>
      </c>
      <c r="D182" s="21">
        <v>6579</v>
      </c>
      <c r="E182" s="22">
        <f t="shared" si="9"/>
        <v>0.52</v>
      </c>
      <c r="F182" s="23">
        <v>3</v>
      </c>
      <c r="G182" s="24">
        <f t="shared" si="10"/>
        <v>45.599635202918378</v>
      </c>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9"/>
      <c r="B183" s="20" t="s">
        <v>41</v>
      </c>
      <c r="C183" s="21">
        <v>3836</v>
      </c>
      <c r="D183" s="21">
        <v>2124</v>
      </c>
      <c r="E183" s="22">
        <f t="shared" si="9"/>
        <v>0.55000000000000004</v>
      </c>
      <c r="F183" s="23">
        <v>0</v>
      </c>
      <c r="G183" s="24">
        <f t="shared" si="10"/>
        <v>0</v>
      </c>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9"/>
      <c r="B184" s="14" t="s">
        <v>42</v>
      </c>
      <c r="C184" s="25">
        <v>22331</v>
      </c>
      <c r="D184" s="25">
        <v>11137</v>
      </c>
      <c r="E184" s="16">
        <f t="shared" si="9"/>
        <v>0.5</v>
      </c>
      <c r="F184" s="41">
        <v>1</v>
      </c>
      <c r="G184" s="18">
        <f t="shared" si="10"/>
        <v>8.9790787465206066</v>
      </c>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9"/>
      <c r="B185" s="20" t="s">
        <v>43</v>
      </c>
      <c r="C185" s="21">
        <v>3851</v>
      </c>
      <c r="D185" s="21">
        <v>2035</v>
      </c>
      <c r="E185" s="22">
        <f t="shared" si="9"/>
        <v>0.53</v>
      </c>
      <c r="F185" s="23">
        <v>1</v>
      </c>
      <c r="G185" s="24">
        <f t="shared" si="10"/>
        <v>49.140049140049136</v>
      </c>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9"/>
      <c r="B186" s="20" t="s">
        <v>44</v>
      </c>
      <c r="C186" s="21">
        <v>1187</v>
      </c>
      <c r="D186" s="21">
        <v>634</v>
      </c>
      <c r="E186" s="22">
        <f t="shared" si="9"/>
        <v>0.53</v>
      </c>
      <c r="F186" s="23">
        <v>1</v>
      </c>
      <c r="G186" s="24">
        <f t="shared" si="10"/>
        <v>157.72870662460568</v>
      </c>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9"/>
      <c r="B187" s="20" t="s">
        <v>45</v>
      </c>
      <c r="C187" s="21">
        <v>9871</v>
      </c>
      <c r="D187" s="21">
        <v>5230</v>
      </c>
      <c r="E187" s="22">
        <f t="shared" si="9"/>
        <v>0.53</v>
      </c>
      <c r="F187" s="23">
        <v>0</v>
      </c>
      <c r="G187" s="24">
        <f t="shared" si="10"/>
        <v>0</v>
      </c>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9"/>
      <c r="B188" s="20" t="s">
        <v>46</v>
      </c>
      <c r="C188" s="21">
        <v>6476</v>
      </c>
      <c r="D188" s="21">
        <v>3286</v>
      </c>
      <c r="E188" s="22">
        <f t="shared" si="9"/>
        <v>0.51</v>
      </c>
      <c r="F188" s="23">
        <v>1</v>
      </c>
      <c r="G188" s="24">
        <f t="shared" si="10"/>
        <v>30.432136335970785</v>
      </c>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9"/>
      <c r="B189" s="20" t="s">
        <v>47</v>
      </c>
      <c r="C189" s="21">
        <v>1570</v>
      </c>
      <c r="D189" s="21">
        <v>844</v>
      </c>
      <c r="E189" s="22">
        <f t="shared" si="9"/>
        <v>0.54</v>
      </c>
      <c r="F189" s="23">
        <v>1</v>
      </c>
      <c r="G189" s="24">
        <f t="shared" si="10"/>
        <v>118.48341232227489</v>
      </c>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9"/>
      <c r="B190" s="20" t="s">
        <v>48</v>
      </c>
      <c r="C190" s="21">
        <v>4647</v>
      </c>
      <c r="D190" s="21">
        <v>2442</v>
      </c>
      <c r="E190" s="22">
        <f t="shared" si="9"/>
        <v>0.53</v>
      </c>
      <c r="F190" s="23">
        <v>0</v>
      </c>
      <c r="G190" s="24">
        <f t="shared" si="10"/>
        <v>0</v>
      </c>
      <c r="H190" s="4"/>
      <c r="I190" s="4"/>
      <c r="J190" s="4"/>
      <c r="K190" s="4"/>
      <c r="L190" s="4"/>
      <c r="M190" s="4"/>
      <c r="N190" s="4"/>
      <c r="O190" s="4"/>
      <c r="P190" s="4"/>
      <c r="Q190" s="4"/>
      <c r="R190" s="4"/>
      <c r="S190" s="4"/>
      <c r="T190" s="4"/>
      <c r="U190" s="4"/>
      <c r="V190" s="4"/>
      <c r="W190" s="4"/>
      <c r="X190" s="4"/>
      <c r="Y190" s="4"/>
      <c r="Z190" s="4"/>
    </row>
    <row r="191" spans="1:26" ht="15.75" customHeight="1" x14ac:dyDescent="0.2">
      <c r="A191" s="26"/>
      <c r="B191" s="27" t="s">
        <v>49</v>
      </c>
      <c r="C191" s="28">
        <f t="shared" ref="C191:D191" si="11">SUM(C154:C190)</f>
        <v>208943</v>
      </c>
      <c r="D191" s="28">
        <f t="shared" si="11"/>
        <v>108706</v>
      </c>
      <c r="E191" s="22">
        <f>D191/C191</f>
        <v>0.52026629272098135</v>
      </c>
      <c r="F191" s="23">
        <f>SUM(F154:F190)</f>
        <v>23</v>
      </c>
      <c r="G191" s="29">
        <f t="shared" si="10"/>
        <v>21.157985759755672</v>
      </c>
      <c r="H191" s="4"/>
      <c r="I191" s="4"/>
      <c r="J191" s="4"/>
      <c r="K191" s="4"/>
      <c r="L191" s="4"/>
      <c r="M191" s="4"/>
      <c r="N191" s="4"/>
      <c r="O191" s="4"/>
      <c r="P191" s="4"/>
      <c r="Q191" s="4"/>
      <c r="R191" s="4"/>
      <c r="S191" s="4"/>
      <c r="T191" s="4"/>
      <c r="U191" s="4"/>
      <c r="V191" s="4"/>
      <c r="W191" s="4"/>
      <c r="X191" s="4"/>
      <c r="Y191" s="4"/>
      <c r="Z191" s="4"/>
    </row>
    <row r="192" spans="1:26" ht="15.75" customHeight="1" thickBo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30" t="s">
        <v>57</v>
      </c>
      <c r="B193" s="31"/>
      <c r="C193" s="31"/>
      <c r="D193" s="31"/>
      <c r="E193" s="31"/>
      <c r="F193" s="31"/>
      <c r="G193" s="32"/>
      <c r="H193" s="4"/>
      <c r="I193" s="4"/>
      <c r="J193" s="4"/>
      <c r="K193" s="4"/>
      <c r="L193" s="4"/>
      <c r="M193" s="4"/>
      <c r="N193" s="4"/>
      <c r="O193" s="4"/>
      <c r="P193" s="4"/>
      <c r="Q193" s="4"/>
      <c r="R193" s="4"/>
      <c r="S193" s="4"/>
      <c r="T193" s="4"/>
      <c r="U193" s="4"/>
      <c r="V193" s="4"/>
      <c r="W193" s="4"/>
      <c r="X193" s="4"/>
      <c r="Y193" s="4"/>
      <c r="Z193" s="4"/>
    </row>
    <row r="194" spans="1:26" ht="15.75" customHeight="1" x14ac:dyDescent="0.2">
      <c r="A194" s="34"/>
      <c r="B194" s="35"/>
      <c r="C194" s="35"/>
      <c r="D194" s="35"/>
      <c r="E194" s="35"/>
      <c r="F194" s="35"/>
      <c r="G194" s="36"/>
      <c r="H194" s="4"/>
      <c r="I194" s="4"/>
      <c r="J194" s="4"/>
      <c r="K194" s="4"/>
      <c r="L194" s="4"/>
      <c r="M194" s="4"/>
      <c r="N194" s="4"/>
      <c r="O194" s="4"/>
      <c r="P194" s="4"/>
      <c r="Q194" s="4"/>
      <c r="R194" s="4"/>
      <c r="S194" s="4"/>
      <c r="T194" s="4"/>
      <c r="U194" s="4"/>
      <c r="V194" s="4"/>
      <c r="W194" s="4"/>
      <c r="X194" s="4"/>
      <c r="Y194" s="4"/>
      <c r="Z194" s="4"/>
    </row>
    <row r="195" spans="1:26" ht="15.75" customHeight="1" x14ac:dyDescent="0.2">
      <c r="A195" s="34"/>
      <c r="B195" s="35"/>
      <c r="C195" s="35"/>
      <c r="D195" s="35"/>
      <c r="E195" s="35"/>
      <c r="F195" s="35"/>
      <c r="G195" s="36"/>
      <c r="H195" s="4"/>
      <c r="I195" s="4"/>
      <c r="J195" s="4"/>
      <c r="K195" s="4"/>
      <c r="L195" s="4"/>
      <c r="M195" s="4"/>
      <c r="N195" s="4"/>
      <c r="O195" s="4"/>
      <c r="P195" s="4"/>
      <c r="Q195" s="4"/>
      <c r="R195" s="4"/>
      <c r="S195" s="4"/>
      <c r="T195" s="4"/>
      <c r="U195" s="4"/>
      <c r="V195" s="4"/>
      <c r="W195" s="4"/>
      <c r="X195" s="4"/>
      <c r="Y195" s="4"/>
      <c r="Z195" s="4"/>
    </row>
    <row r="196" spans="1:26" ht="15.75" customHeight="1" x14ac:dyDescent="0.2">
      <c r="A196" s="34"/>
      <c r="B196" s="35"/>
      <c r="C196" s="35"/>
      <c r="D196" s="35"/>
      <c r="E196" s="35"/>
      <c r="F196" s="35"/>
      <c r="G196" s="36"/>
      <c r="H196" s="4"/>
      <c r="I196" s="4"/>
      <c r="J196" s="4"/>
      <c r="K196" s="4"/>
      <c r="L196" s="4"/>
      <c r="M196" s="4"/>
      <c r="N196" s="4"/>
      <c r="O196" s="4"/>
      <c r="P196" s="4"/>
      <c r="Q196" s="4"/>
      <c r="R196" s="4"/>
      <c r="S196" s="4"/>
      <c r="T196" s="4"/>
      <c r="U196" s="4"/>
      <c r="V196" s="4"/>
      <c r="W196" s="4"/>
      <c r="X196" s="4"/>
      <c r="Y196" s="4"/>
      <c r="Z196" s="4"/>
    </row>
    <row r="197" spans="1:26" ht="15.75" customHeight="1" x14ac:dyDescent="0.2">
      <c r="A197" s="34"/>
      <c r="B197" s="35"/>
      <c r="C197" s="35"/>
      <c r="D197" s="35"/>
      <c r="E197" s="35"/>
      <c r="F197" s="35"/>
      <c r="G197" s="36"/>
      <c r="H197" s="4"/>
      <c r="I197" s="4"/>
      <c r="J197" s="4"/>
      <c r="K197" s="4"/>
      <c r="L197" s="4"/>
      <c r="M197" s="4"/>
      <c r="N197" s="4"/>
      <c r="O197" s="4"/>
      <c r="P197" s="4"/>
      <c r="Q197" s="4"/>
      <c r="R197" s="4"/>
      <c r="S197" s="4"/>
      <c r="T197" s="4"/>
      <c r="U197" s="4"/>
      <c r="V197" s="4"/>
      <c r="W197" s="4"/>
      <c r="X197" s="4"/>
      <c r="Y197" s="4"/>
      <c r="Z197" s="4"/>
    </row>
    <row r="198" spans="1:26" ht="15.75" customHeight="1" thickBot="1" x14ac:dyDescent="0.25">
      <c r="A198" s="37"/>
      <c r="B198" s="38"/>
      <c r="C198" s="38"/>
      <c r="D198" s="38"/>
      <c r="E198" s="38"/>
      <c r="F198" s="38"/>
      <c r="G198" s="39"/>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43.5" customHeight="1" x14ac:dyDescent="0.25">
      <c r="A201" s="1" t="s">
        <v>58</v>
      </c>
      <c r="B201" s="2"/>
      <c r="C201" s="2"/>
      <c r="D201" s="2"/>
      <c r="E201" s="2"/>
      <c r="F201" s="2"/>
      <c r="G201" s="3"/>
      <c r="H201" s="4"/>
      <c r="I201" s="4"/>
      <c r="J201" s="4"/>
      <c r="K201" s="4"/>
      <c r="L201" s="4"/>
      <c r="M201" s="4"/>
      <c r="N201" s="4"/>
      <c r="O201" s="4"/>
      <c r="P201" s="4"/>
      <c r="Q201" s="4"/>
      <c r="R201" s="4"/>
      <c r="S201" s="4"/>
      <c r="T201" s="4"/>
      <c r="U201" s="4"/>
      <c r="V201" s="4"/>
      <c r="W201" s="4"/>
      <c r="X201" s="4"/>
      <c r="Y201" s="4"/>
      <c r="Z201" s="4"/>
    </row>
    <row r="202" spans="1:26" ht="51" x14ac:dyDescent="0.2">
      <c r="A202" s="5" t="s">
        <v>1</v>
      </c>
      <c r="B202" s="6"/>
      <c r="C202" s="7" t="s">
        <v>2</v>
      </c>
      <c r="D202" s="8"/>
      <c r="E202" s="6"/>
      <c r="F202" s="9" t="s">
        <v>3</v>
      </c>
      <c r="G202" s="10" t="s">
        <v>4</v>
      </c>
      <c r="H202" s="4"/>
      <c r="I202" s="4"/>
      <c r="J202" s="4"/>
      <c r="K202" s="4"/>
      <c r="L202" s="4"/>
      <c r="M202" s="4"/>
      <c r="N202" s="4"/>
      <c r="O202" s="4"/>
      <c r="P202" s="4"/>
      <c r="Q202" s="4"/>
      <c r="R202" s="4"/>
      <c r="S202" s="4"/>
      <c r="T202" s="4"/>
      <c r="U202" s="4"/>
      <c r="V202" s="4"/>
      <c r="W202" s="4"/>
      <c r="X202" s="4"/>
      <c r="Y202" s="4"/>
      <c r="Z202" s="4"/>
    </row>
    <row r="203" spans="1:26" ht="57" x14ac:dyDescent="0.2">
      <c r="A203" s="11" t="s">
        <v>5</v>
      </c>
      <c r="B203" s="11" t="s">
        <v>6</v>
      </c>
      <c r="C203" s="12" t="s">
        <v>7</v>
      </c>
      <c r="D203" s="12" t="s">
        <v>8</v>
      </c>
      <c r="E203" s="12" t="s">
        <v>9</v>
      </c>
      <c r="F203" s="12" t="s">
        <v>59</v>
      </c>
      <c r="G203" s="12" t="s">
        <v>11</v>
      </c>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3" t="s">
        <v>12</v>
      </c>
      <c r="B204" s="14" t="s">
        <v>12</v>
      </c>
      <c r="C204" s="15">
        <v>37955</v>
      </c>
      <c r="D204" s="15">
        <v>20119</v>
      </c>
      <c r="E204" s="16">
        <f t="shared" ref="E204:E240" si="12">ROUND(D204/C204,2)</f>
        <v>0.53</v>
      </c>
      <c r="F204" s="41">
        <v>5</v>
      </c>
      <c r="G204" s="18">
        <f>F204/D204*100000</f>
        <v>24.85212982752622</v>
      </c>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9"/>
      <c r="B205" s="20" t="s">
        <v>13</v>
      </c>
      <c r="C205" s="21">
        <v>3162</v>
      </c>
      <c r="D205" s="21">
        <v>1605</v>
      </c>
      <c r="E205" s="22">
        <f t="shared" si="12"/>
        <v>0.51</v>
      </c>
      <c r="F205" s="23">
        <v>0</v>
      </c>
      <c r="G205" s="24">
        <f t="shared" ref="G205:G241" si="13">F205/D205*100000</f>
        <v>0</v>
      </c>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9"/>
      <c r="B206" s="20" t="s">
        <v>14</v>
      </c>
      <c r="C206" s="21">
        <v>2207</v>
      </c>
      <c r="D206" s="21">
        <v>1154</v>
      </c>
      <c r="E206" s="22">
        <f t="shared" si="12"/>
        <v>0.52</v>
      </c>
      <c r="F206" s="23">
        <v>0</v>
      </c>
      <c r="G206" s="24">
        <f t="shared" si="13"/>
        <v>0</v>
      </c>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9"/>
      <c r="B207" s="20" t="s">
        <v>15</v>
      </c>
      <c r="C207" s="21">
        <v>1885</v>
      </c>
      <c r="D207" s="21">
        <v>999</v>
      </c>
      <c r="E207" s="22">
        <f t="shared" si="12"/>
        <v>0.53</v>
      </c>
      <c r="F207" s="23">
        <v>0</v>
      </c>
      <c r="G207" s="24">
        <f t="shared" si="13"/>
        <v>0</v>
      </c>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9"/>
      <c r="B208" s="20" t="s">
        <v>16</v>
      </c>
      <c r="C208" s="21">
        <v>7704</v>
      </c>
      <c r="D208" s="21">
        <v>3944</v>
      </c>
      <c r="E208" s="22">
        <f t="shared" si="12"/>
        <v>0.51</v>
      </c>
      <c r="F208" s="23">
        <v>1</v>
      </c>
      <c r="G208" s="24">
        <f t="shared" si="13"/>
        <v>25.35496957403651</v>
      </c>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9"/>
      <c r="B209" s="20" t="s">
        <v>17</v>
      </c>
      <c r="C209" s="21">
        <v>976</v>
      </c>
      <c r="D209" s="21">
        <v>510</v>
      </c>
      <c r="E209" s="22">
        <f t="shared" si="12"/>
        <v>0.52</v>
      </c>
      <c r="F209" s="23">
        <v>0</v>
      </c>
      <c r="G209" s="24">
        <f t="shared" si="13"/>
        <v>0</v>
      </c>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9"/>
      <c r="B210" s="20" t="s">
        <v>18</v>
      </c>
      <c r="C210" s="21">
        <v>1215</v>
      </c>
      <c r="D210" s="21">
        <v>679</v>
      </c>
      <c r="E210" s="22">
        <f t="shared" si="12"/>
        <v>0.56000000000000005</v>
      </c>
      <c r="F210" s="23">
        <v>0</v>
      </c>
      <c r="G210" s="24">
        <f t="shared" si="13"/>
        <v>0</v>
      </c>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9"/>
      <c r="B211" s="20" t="s">
        <v>19</v>
      </c>
      <c r="C211" s="21">
        <v>5082</v>
      </c>
      <c r="D211" s="21">
        <v>2664</v>
      </c>
      <c r="E211" s="22">
        <f t="shared" si="12"/>
        <v>0.52</v>
      </c>
      <c r="F211" s="23">
        <v>2</v>
      </c>
      <c r="G211" s="24">
        <f t="shared" si="13"/>
        <v>75.075075075075077</v>
      </c>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9"/>
      <c r="B212" s="20" t="s">
        <v>20</v>
      </c>
      <c r="C212" s="21">
        <v>1317</v>
      </c>
      <c r="D212" s="21">
        <v>682</v>
      </c>
      <c r="E212" s="22">
        <f t="shared" si="12"/>
        <v>0.52</v>
      </c>
      <c r="F212" s="23">
        <v>0</v>
      </c>
      <c r="G212" s="24">
        <f t="shared" si="13"/>
        <v>0</v>
      </c>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9"/>
      <c r="B213" s="20" t="s">
        <v>21</v>
      </c>
      <c r="C213" s="21">
        <v>2846</v>
      </c>
      <c r="D213" s="21">
        <v>1464</v>
      </c>
      <c r="E213" s="22">
        <f t="shared" si="12"/>
        <v>0.51</v>
      </c>
      <c r="F213" s="23">
        <v>0</v>
      </c>
      <c r="G213" s="24">
        <f t="shared" si="13"/>
        <v>0</v>
      </c>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9"/>
      <c r="B214" s="20" t="s">
        <v>22</v>
      </c>
      <c r="C214" s="21">
        <v>2820</v>
      </c>
      <c r="D214" s="21">
        <v>1457</v>
      </c>
      <c r="E214" s="22">
        <f t="shared" si="12"/>
        <v>0.52</v>
      </c>
      <c r="F214" s="23">
        <v>0</v>
      </c>
      <c r="G214" s="24">
        <f t="shared" si="13"/>
        <v>0</v>
      </c>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9"/>
      <c r="B215" s="20" t="s">
        <v>23</v>
      </c>
      <c r="C215" s="21">
        <v>3315</v>
      </c>
      <c r="D215" s="21">
        <v>1686</v>
      </c>
      <c r="E215" s="22">
        <f t="shared" si="12"/>
        <v>0.51</v>
      </c>
      <c r="F215" s="23">
        <v>0</v>
      </c>
      <c r="G215" s="24">
        <f t="shared" si="13"/>
        <v>0</v>
      </c>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9"/>
      <c r="B216" s="20" t="s">
        <v>24</v>
      </c>
      <c r="C216" s="21">
        <v>6451</v>
      </c>
      <c r="D216" s="21">
        <v>3438</v>
      </c>
      <c r="E216" s="22">
        <f t="shared" si="12"/>
        <v>0.53</v>
      </c>
      <c r="F216" s="23">
        <v>1</v>
      </c>
      <c r="G216" s="24">
        <f t="shared" si="13"/>
        <v>29.086678301337987</v>
      </c>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9"/>
      <c r="B217" s="20" t="s">
        <v>25</v>
      </c>
      <c r="C217" s="21">
        <v>6111</v>
      </c>
      <c r="D217" s="21">
        <v>3327</v>
      </c>
      <c r="E217" s="22">
        <f t="shared" si="12"/>
        <v>0.54</v>
      </c>
      <c r="F217" s="23">
        <v>1</v>
      </c>
      <c r="G217" s="24">
        <f t="shared" si="13"/>
        <v>30.057108506161704</v>
      </c>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9"/>
      <c r="B218" s="20" t="s">
        <v>26</v>
      </c>
      <c r="C218" s="21">
        <v>6105</v>
      </c>
      <c r="D218" s="21">
        <v>3159</v>
      </c>
      <c r="E218" s="22">
        <f t="shared" si="12"/>
        <v>0.52</v>
      </c>
      <c r="F218" s="23">
        <v>0</v>
      </c>
      <c r="G218" s="24">
        <f t="shared" si="13"/>
        <v>0</v>
      </c>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9"/>
      <c r="B219" s="20" t="s">
        <v>27</v>
      </c>
      <c r="C219" s="21">
        <v>5782</v>
      </c>
      <c r="D219" s="21">
        <v>2985</v>
      </c>
      <c r="E219" s="22">
        <f t="shared" si="12"/>
        <v>0.52</v>
      </c>
      <c r="F219" s="23">
        <v>0</v>
      </c>
      <c r="G219" s="24">
        <f t="shared" si="13"/>
        <v>0</v>
      </c>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9"/>
      <c r="B220" s="20" t="s">
        <v>28</v>
      </c>
      <c r="C220" s="21">
        <v>650</v>
      </c>
      <c r="D220" s="21">
        <v>326</v>
      </c>
      <c r="E220" s="22">
        <f t="shared" si="12"/>
        <v>0.5</v>
      </c>
      <c r="F220" s="23">
        <v>0</v>
      </c>
      <c r="G220" s="24">
        <f t="shared" si="13"/>
        <v>0</v>
      </c>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9"/>
      <c r="B221" s="20" t="s">
        <v>29</v>
      </c>
      <c r="C221" s="21">
        <v>6668</v>
      </c>
      <c r="D221" s="21">
        <v>3495</v>
      </c>
      <c r="E221" s="22">
        <f t="shared" si="12"/>
        <v>0.52</v>
      </c>
      <c r="F221" s="23">
        <v>0</v>
      </c>
      <c r="G221" s="24">
        <f t="shared" si="13"/>
        <v>0</v>
      </c>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9"/>
      <c r="B222" s="20" t="s">
        <v>30</v>
      </c>
      <c r="C222" s="21">
        <v>4627</v>
      </c>
      <c r="D222" s="21">
        <v>2365</v>
      </c>
      <c r="E222" s="22">
        <f t="shared" si="12"/>
        <v>0.51</v>
      </c>
      <c r="F222" s="23">
        <v>0</v>
      </c>
      <c r="G222" s="24">
        <f t="shared" si="13"/>
        <v>0</v>
      </c>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9"/>
      <c r="B223" s="20" t="s">
        <v>31</v>
      </c>
      <c r="C223" s="21">
        <v>9350</v>
      </c>
      <c r="D223" s="21">
        <v>4861</v>
      </c>
      <c r="E223" s="22">
        <f t="shared" si="12"/>
        <v>0.52</v>
      </c>
      <c r="F223" s="23">
        <v>1</v>
      </c>
      <c r="G223" s="24">
        <f t="shared" si="13"/>
        <v>20.571898786257972</v>
      </c>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9"/>
      <c r="B224" s="20" t="s">
        <v>32</v>
      </c>
      <c r="C224" s="21">
        <v>3606</v>
      </c>
      <c r="D224" s="21">
        <v>1872</v>
      </c>
      <c r="E224" s="22">
        <f t="shared" si="12"/>
        <v>0.52</v>
      </c>
      <c r="F224" s="23">
        <v>0</v>
      </c>
      <c r="G224" s="24">
        <f t="shared" si="13"/>
        <v>0</v>
      </c>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9"/>
      <c r="B225" s="20" t="s">
        <v>33</v>
      </c>
      <c r="C225" s="21">
        <v>975</v>
      </c>
      <c r="D225" s="21">
        <v>467</v>
      </c>
      <c r="E225" s="22">
        <f t="shared" si="12"/>
        <v>0.48</v>
      </c>
      <c r="F225" s="23">
        <v>0</v>
      </c>
      <c r="G225" s="24">
        <f t="shared" si="13"/>
        <v>0</v>
      </c>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9"/>
      <c r="B226" s="20" t="s">
        <v>34</v>
      </c>
      <c r="C226" s="21">
        <v>526</v>
      </c>
      <c r="D226" s="21">
        <v>272</v>
      </c>
      <c r="E226" s="22">
        <f t="shared" si="12"/>
        <v>0.52</v>
      </c>
      <c r="F226" s="23">
        <v>0</v>
      </c>
      <c r="G226" s="24">
        <f t="shared" si="13"/>
        <v>0</v>
      </c>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9"/>
      <c r="B227" s="20" t="s">
        <v>35</v>
      </c>
      <c r="C227" s="21">
        <v>3759</v>
      </c>
      <c r="D227" s="21">
        <v>1968</v>
      </c>
      <c r="E227" s="22">
        <f t="shared" si="12"/>
        <v>0.52</v>
      </c>
      <c r="F227" s="23">
        <v>1</v>
      </c>
      <c r="G227" s="24">
        <f t="shared" si="13"/>
        <v>50.813008130081307</v>
      </c>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9"/>
      <c r="B228" s="20" t="s">
        <v>36</v>
      </c>
      <c r="C228" s="21">
        <v>3488</v>
      </c>
      <c r="D228" s="21">
        <v>1803</v>
      </c>
      <c r="E228" s="22">
        <f t="shared" si="12"/>
        <v>0.52</v>
      </c>
      <c r="F228" s="23">
        <v>1</v>
      </c>
      <c r="G228" s="24">
        <f t="shared" si="13"/>
        <v>55.463117027176935</v>
      </c>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9"/>
      <c r="B229" s="20" t="s">
        <v>37</v>
      </c>
      <c r="C229" s="21">
        <v>749</v>
      </c>
      <c r="D229" s="21">
        <v>377</v>
      </c>
      <c r="E229" s="22">
        <f t="shared" si="12"/>
        <v>0.5</v>
      </c>
      <c r="F229" s="23">
        <v>0</v>
      </c>
      <c r="G229" s="24">
        <f t="shared" si="13"/>
        <v>0</v>
      </c>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9"/>
      <c r="B230" s="20" t="s">
        <v>38</v>
      </c>
      <c r="C230" s="21">
        <v>6341</v>
      </c>
      <c r="D230" s="21">
        <v>3303</v>
      </c>
      <c r="E230" s="22">
        <f t="shared" si="12"/>
        <v>0.52</v>
      </c>
      <c r="F230" s="23">
        <v>0</v>
      </c>
      <c r="G230" s="24">
        <f t="shared" si="13"/>
        <v>0</v>
      </c>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9"/>
      <c r="B231" s="20" t="s">
        <v>39</v>
      </c>
      <c r="C231" s="21">
        <v>6830</v>
      </c>
      <c r="D231" s="21">
        <v>3414</v>
      </c>
      <c r="E231" s="22">
        <f t="shared" si="12"/>
        <v>0.5</v>
      </c>
      <c r="F231" s="23">
        <v>1</v>
      </c>
      <c r="G231" s="24">
        <f t="shared" si="13"/>
        <v>29.291154071470416</v>
      </c>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9"/>
      <c r="B232" s="20" t="s">
        <v>40</v>
      </c>
      <c r="C232" s="21">
        <v>12672</v>
      </c>
      <c r="D232" s="21">
        <v>6579</v>
      </c>
      <c r="E232" s="22">
        <f t="shared" si="12"/>
        <v>0.52</v>
      </c>
      <c r="F232" s="23">
        <v>1</v>
      </c>
      <c r="G232" s="24">
        <f t="shared" si="13"/>
        <v>15.199878400972791</v>
      </c>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9"/>
      <c r="B233" s="20" t="s">
        <v>41</v>
      </c>
      <c r="C233" s="21">
        <v>3836</v>
      </c>
      <c r="D233" s="21">
        <v>2124</v>
      </c>
      <c r="E233" s="22">
        <f t="shared" si="12"/>
        <v>0.55000000000000004</v>
      </c>
      <c r="F233" s="23">
        <v>0</v>
      </c>
      <c r="G233" s="24">
        <f t="shared" si="13"/>
        <v>0</v>
      </c>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9"/>
      <c r="B234" s="14" t="s">
        <v>42</v>
      </c>
      <c r="C234" s="25">
        <v>22331</v>
      </c>
      <c r="D234" s="25">
        <v>11137</v>
      </c>
      <c r="E234" s="16">
        <f t="shared" si="12"/>
        <v>0.5</v>
      </c>
      <c r="F234" s="41">
        <v>2</v>
      </c>
      <c r="G234" s="18">
        <f t="shared" si="13"/>
        <v>17.958157493041213</v>
      </c>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9"/>
      <c r="B235" s="20" t="s">
        <v>43</v>
      </c>
      <c r="C235" s="21">
        <v>3851</v>
      </c>
      <c r="D235" s="21">
        <v>2035</v>
      </c>
      <c r="E235" s="22">
        <f t="shared" si="12"/>
        <v>0.53</v>
      </c>
      <c r="F235" s="23">
        <v>0</v>
      </c>
      <c r="G235" s="24">
        <f t="shared" si="13"/>
        <v>0</v>
      </c>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9"/>
      <c r="B236" s="20" t="s">
        <v>44</v>
      </c>
      <c r="C236" s="21">
        <v>1187</v>
      </c>
      <c r="D236" s="21">
        <v>634</v>
      </c>
      <c r="E236" s="22">
        <f t="shared" si="12"/>
        <v>0.53</v>
      </c>
      <c r="F236" s="23">
        <v>0</v>
      </c>
      <c r="G236" s="24">
        <f t="shared" si="13"/>
        <v>0</v>
      </c>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9"/>
      <c r="B237" s="20" t="s">
        <v>45</v>
      </c>
      <c r="C237" s="21">
        <v>9871</v>
      </c>
      <c r="D237" s="21">
        <v>5230</v>
      </c>
      <c r="E237" s="22">
        <f t="shared" si="12"/>
        <v>0.53</v>
      </c>
      <c r="F237" s="23">
        <v>1</v>
      </c>
      <c r="G237" s="24">
        <f t="shared" si="13"/>
        <v>19.120458891013385</v>
      </c>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9"/>
      <c r="B238" s="20" t="s">
        <v>46</v>
      </c>
      <c r="C238" s="21">
        <v>6476</v>
      </c>
      <c r="D238" s="21">
        <v>3286</v>
      </c>
      <c r="E238" s="22">
        <f t="shared" si="12"/>
        <v>0.51</v>
      </c>
      <c r="F238" s="23">
        <v>1</v>
      </c>
      <c r="G238" s="24">
        <f t="shared" si="13"/>
        <v>30.432136335970785</v>
      </c>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9"/>
      <c r="B239" s="20" t="s">
        <v>47</v>
      </c>
      <c r="C239" s="21">
        <v>1570</v>
      </c>
      <c r="D239" s="21">
        <v>844</v>
      </c>
      <c r="E239" s="22">
        <f t="shared" si="12"/>
        <v>0.54</v>
      </c>
      <c r="F239" s="23">
        <v>0</v>
      </c>
      <c r="G239" s="24">
        <f t="shared" si="13"/>
        <v>0</v>
      </c>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9"/>
      <c r="B240" s="20" t="s">
        <v>48</v>
      </c>
      <c r="C240" s="21">
        <v>4647</v>
      </c>
      <c r="D240" s="21">
        <v>2442</v>
      </c>
      <c r="E240" s="22">
        <f t="shared" si="12"/>
        <v>0.53</v>
      </c>
      <c r="F240" s="23">
        <v>0</v>
      </c>
      <c r="G240" s="24">
        <f t="shared" si="13"/>
        <v>0</v>
      </c>
      <c r="H240" s="4"/>
      <c r="I240" s="4"/>
      <c r="J240" s="4"/>
      <c r="K240" s="4"/>
      <c r="L240" s="4"/>
      <c r="M240" s="4"/>
      <c r="N240" s="4"/>
      <c r="O240" s="4"/>
      <c r="P240" s="4"/>
      <c r="Q240" s="4"/>
      <c r="R240" s="4"/>
      <c r="S240" s="4"/>
      <c r="T240" s="4"/>
      <c r="U240" s="4"/>
      <c r="V240" s="4"/>
      <c r="W240" s="4"/>
      <c r="X240" s="4"/>
      <c r="Y240" s="4"/>
      <c r="Z240" s="4"/>
    </row>
    <row r="241" spans="1:26" ht="15.75" customHeight="1" x14ac:dyDescent="0.2">
      <c r="A241" s="26"/>
      <c r="B241" s="27" t="s">
        <v>49</v>
      </c>
      <c r="C241" s="28">
        <f t="shared" ref="C241:D241" si="14">SUM(C204:C240)</f>
        <v>208943</v>
      </c>
      <c r="D241" s="28">
        <f t="shared" si="14"/>
        <v>108706</v>
      </c>
      <c r="E241" s="22">
        <f>D241/C241</f>
        <v>0.52026629272098135</v>
      </c>
      <c r="F241" s="42">
        <f>SUM(F204:F240)</f>
        <v>19</v>
      </c>
      <c r="G241" s="29">
        <f t="shared" si="13"/>
        <v>17.478336062406857</v>
      </c>
      <c r="H241" s="4"/>
      <c r="I241" s="4"/>
      <c r="J241" s="4"/>
      <c r="K241" s="4"/>
      <c r="L241" s="4"/>
      <c r="M241" s="4"/>
      <c r="N241" s="4"/>
      <c r="O241" s="4"/>
      <c r="P241" s="4"/>
      <c r="Q241" s="4"/>
      <c r="R241" s="4"/>
      <c r="S241" s="4"/>
      <c r="T241" s="4"/>
      <c r="U241" s="4"/>
      <c r="V241" s="4"/>
      <c r="W241" s="4"/>
      <c r="X241" s="4"/>
      <c r="Y241" s="4"/>
      <c r="Z241" s="4"/>
    </row>
    <row r="242" spans="1:26" ht="15.75" customHeight="1" thickBo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30" t="s">
        <v>60</v>
      </c>
      <c r="B243" s="31"/>
      <c r="C243" s="31"/>
      <c r="D243" s="31"/>
      <c r="E243" s="31"/>
      <c r="F243" s="31"/>
      <c r="G243" s="32"/>
      <c r="H243" s="4"/>
      <c r="I243" s="4"/>
      <c r="J243" s="4"/>
      <c r="K243" s="4"/>
      <c r="L243" s="4"/>
      <c r="M243" s="4"/>
      <c r="N243" s="4"/>
      <c r="O243" s="4"/>
      <c r="P243" s="4"/>
      <c r="Q243" s="4"/>
      <c r="R243" s="4"/>
      <c r="S243" s="4"/>
      <c r="T243" s="4"/>
      <c r="U243" s="4"/>
      <c r="V243" s="4"/>
      <c r="W243" s="4"/>
      <c r="X243" s="4"/>
      <c r="Y243" s="4"/>
      <c r="Z243" s="4"/>
    </row>
    <row r="244" spans="1:26" ht="15.75" customHeight="1" x14ac:dyDescent="0.2">
      <c r="A244" s="34"/>
      <c r="B244" s="35"/>
      <c r="C244" s="35"/>
      <c r="D244" s="35"/>
      <c r="E244" s="35"/>
      <c r="F244" s="35"/>
      <c r="G244" s="36"/>
      <c r="H244" s="4"/>
      <c r="I244" s="4"/>
      <c r="J244" s="4"/>
      <c r="K244" s="4"/>
      <c r="L244" s="4"/>
      <c r="M244" s="4"/>
      <c r="N244" s="4"/>
      <c r="O244" s="4"/>
      <c r="P244" s="4"/>
      <c r="Q244" s="4"/>
      <c r="R244" s="4"/>
      <c r="S244" s="4"/>
      <c r="T244" s="4"/>
      <c r="U244" s="4"/>
      <c r="V244" s="4"/>
      <c r="W244" s="4"/>
      <c r="X244" s="4"/>
      <c r="Y244" s="4"/>
      <c r="Z244" s="4"/>
    </row>
    <row r="245" spans="1:26" ht="15.75" customHeight="1" x14ac:dyDescent="0.2">
      <c r="A245" s="34"/>
      <c r="B245" s="35"/>
      <c r="C245" s="35"/>
      <c r="D245" s="35"/>
      <c r="E245" s="35"/>
      <c r="F245" s="35"/>
      <c r="G245" s="36"/>
      <c r="H245" s="4"/>
      <c r="I245" s="4"/>
      <c r="J245" s="4"/>
      <c r="K245" s="4"/>
      <c r="L245" s="4"/>
      <c r="M245" s="4"/>
      <c r="N245" s="4"/>
      <c r="O245" s="4"/>
      <c r="P245" s="4"/>
      <c r="Q245" s="4"/>
      <c r="R245" s="4"/>
      <c r="S245" s="4"/>
      <c r="T245" s="4"/>
      <c r="U245" s="4"/>
      <c r="V245" s="4"/>
      <c r="W245" s="4"/>
      <c r="X245" s="4"/>
      <c r="Y245" s="4"/>
      <c r="Z245" s="4"/>
    </row>
    <row r="246" spans="1:26" ht="15.75" customHeight="1" x14ac:dyDescent="0.2">
      <c r="A246" s="34"/>
      <c r="B246" s="35"/>
      <c r="C246" s="35"/>
      <c r="D246" s="35"/>
      <c r="E246" s="35"/>
      <c r="F246" s="35"/>
      <c r="G246" s="36"/>
      <c r="H246" s="4"/>
      <c r="I246" s="4"/>
      <c r="J246" s="4"/>
      <c r="K246" s="4"/>
      <c r="L246" s="4"/>
      <c r="M246" s="4"/>
      <c r="N246" s="4"/>
      <c r="O246" s="4"/>
      <c r="P246" s="4"/>
      <c r="Q246" s="4"/>
      <c r="R246" s="4"/>
      <c r="S246" s="4"/>
      <c r="T246" s="4"/>
      <c r="U246" s="4"/>
      <c r="V246" s="4"/>
      <c r="W246" s="4"/>
      <c r="X246" s="4"/>
      <c r="Y246" s="4"/>
      <c r="Z246" s="4"/>
    </row>
    <row r="247" spans="1:26" ht="15.75" customHeight="1" x14ac:dyDescent="0.2">
      <c r="A247" s="34"/>
      <c r="B247" s="35"/>
      <c r="C247" s="35"/>
      <c r="D247" s="35"/>
      <c r="E247" s="35"/>
      <c r="F247" s="35"/>
      <c r="G247" s="36"/>
      <c r="H247" s="4"/>
      <c r="I247" s="4"/>
      <c r="J247" s="4"/>
      <c r="K247" s="4"/>
      <c r="L247" s="4"/>
      <c r="M247" s="4"/>
      <c r="N247" s="4"/>
      <c r="O247" s="4"/>
      <c r="P247" s="4"/>
      <c r="Q247" s="4"/>
      <c r="R247" s="4"/>
      <c r="S247" s="4"/>
      <c r="T247" s="4"/>
      <c r="U247" s="4"/>
      <c r="V247" s="4"/>
      <c r="W247" s="4"/>
      <c r="X247" s="4"/>
      <c r="Y247" s="4"/>
      <c r="Z247" s="4"/>
    </row>
    <row r="248" spans="1:26" ht="15.75" customHeight="1" thickBot="1" x14ac:dyDescent="0.25">
      <c r="A248" s="37"/>
      <c r="B248" s="38"/>
      <c r="C248" s="38"/>
      <c r="D248" s="38"/>
      <c r="E248" s="38"/>
      <c r="F248" s="38"/>
      <c r="G248" s="39"/>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 t="s">
        <v>61</v>
      </c>
      <c r="B251" s="2"/>
      <c r="C251" s="2"/>
      <c r="D251" s="2"/>
      <c r="E251" s="2"/>
      <c r="F251" s="2"/>
      <c r="G251" s="3"/>
      <c r="H251" s="4"/>
      <c r="I251" s="4"/>
      <c r="J251" s="4"/>
      <c r="K251" s="4"/>
      <c r="L251" s="4"/>
      <c r="M251" s="4"/>
      <c r="N251" s="4"/>
      <c r="O251" s="4"/>
      <c r="P251" s="4"/>
      <c r="Q251" s="4"/>
      <c r="R251" s="4"/>
      <c r="S251" s="4"/>
      <c r="T251" s="4"/>
      <c r="U251" s="4"/>
      <c r="V251" s="4"/>
      <c r="W251" s="4"/>
      <c r="X251" s="4"/>
      <c r="Y251" s="4"/>
      <c r="Z251" s="4"/>
    </row>
    <row r="252" spans="1:26" ht="15.75" customHeight="1" x14ac:dyDescent="0.2">
      <c r="A252" s="5" t="s">
        <v>1</v>
      </c>
      <c r="B252" s="6"/>
      <c r="C252" s="7" t="s">
        <v>2</v>
      </c>
      <c r="D252" s="8"/>
      <c r="E252" s="6"/>
      <c r="F252" s="9" t="s">
        <v>3</v>
      </c>
      <c r="G252" s="10" t="s">
        <v>4</v>
      </c>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1" t="s">
        <v>5</v>
      </c>
      <c r="B253" s="11" t="s">
        <v>6</v>
      </c>
      <c r="C253" s="12" t="s">
        <v>7</v>
      </c>
      <c r="D253" s="12" t="s">
        <v>8</v>
      </c>
      <c r="E253" s="12" t="s">
        <v>9</v>
      </c>
      <c r="F253" s="12" t="s">
        <v>59</v>
      </c>
      <c r="G253" s="12" t="s">
        <v>11</v>
      </c>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3" t="s">
        <v>12</v>
      </c>
      <c r="B254" s="14" t="s">
        <v>12</v>
      </c>
      <c r="C254" s="15">
        <v>37955</v>
      </c>
      <c r="D254" s="15">
        <v>20119</v>
      </c>
      <c r="E254" s="16">
        <f t="shared" ref="E254:E290" si="15">ROUND(D254/C254,2)</f>
        <v>0.53</v>
      </c>
      <c r="F254" s="41">
        <v>4</v>
      </c>
      <c r="G254" s="18">
        <f>F254/D254*100000</f>
        <v>19.881703862020977</v>
      </c>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9"/>
      <c r="B255" s="20" t="s">
        <v>13</v>
      </c>
      <c r="C255" s="21">
        <v>3162</v>
      </c>
      <c r="D255" s="21">
        <v>1605</v>
      </c>
      <c r="E255" s="22">
        <f t="shared" si="15"/>
        <v>0.51</v>
      </c>
      <c r="F255" s="23">
        <v>0</v>
      </c>
      <c r="G255" s="24">
        <f t="shared" ref="G255:G291" si="16">F255/D255*100000</f>
        <v>0</v>
      </c>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9"/>
      <c r="B256" s="20" t="s">
        <v>14</v>
      </c>
      <c r="C256" s="21">
        <v>2207</v>
      </c>
      <c r="D256" s="21">
        <v>1154</v>
      </c>
      <c r="E256" s="22">
        <f t="shared" si="15"/>
        <v>0.52</v>
      </c>
      <c r="F256" s="23">
        <v>0</v>
      </c>
      <c r="G256" s="24">
        <f t="shared" si="16"/>
        <v>0</v>
      </c>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9"/>
      <c r="B257" s="20" t="s">
        <v>15</v>
      </c>
      <c r="C257" s="21">
        <v>1885</v>
      </c>
      <c r="D257" s="21">
        <v>999</v>
      </c>
      <c r="E257" s="22">
        <f t="shared" si="15"/>
        <v>0.53</v>
      </c>
      <c r="F257" s="23">
        <v>0</v>
      </c>
      <c r="G257" s="24">
        <f t="shared" si="16"/>
        <v>0</v>
      </c>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9"/>
      <c r="B258" s="20" t="s">
        <v>16</v>
      </c>
      <c r="C258" s="21">
        <v>7704</v>
      </c>
      <c r="D258" s="21">
        <v>3944</v>
      </c>
      <c r="E258" s="22">
        <f t="shared" si="15"/>
        <v>0.51</v>
      </c>
      <c r="F258" s="23">
        <v>0</v>
      </c>
      <c r="G258" s="24">
        <f t="shared" si="16"/>
        <v>0</v>
      </c>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9"/>
      <c r="B259" s="20" t="s">
        <v>17</v>
      </c>
      <c r="C259" s="21">
        <v>976</v>
      </c>
      <c r="D259" s="21">
        <v>510</v>
      </c>
      <c r="E259" s="22">
        <f t="shared" si="15"/>
        <v>0.52</v>
      </c>
      <c r="F259" s="23">
        <v>0</v>
      </c>
      <c r="G259" s="24">
        <f t="shared" si="16"/>
        <v>0</v>
      </c>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9"/>
      <c r="B260" s="20" t="s">
        <v>18</v>
      </c>
      <c r="C260" s="21">
        <v>1215</v>
      </c>
      <c r="D260" s="21">
        <v>679</v>
      </c>
      <c r="E260" s="22">
        <f t="shared" si="15"/>
        <v>0.56000000000000005</v>
      </c>
      <c r="F260" s="23">
        <v>0</v>
      </c>
      <c r="G260" s="24">
        <f t="shared" si="16"/>
        <v>0</v>
      </c>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9"/>
      <c r="B261" s="20" t="s">
        <v>19</v>
      </c>
      <c r="C261" s="21">
        <v>5082</v>
      </c>
      <c r="D261" s="21">
        <v>2664</v>
      </c>
      <c r="E261" s="22">
        <f t="shared" si="15"/>
        <v>0.52</v>
      </c>
      <c r="F261" s="23">
        <v>1</v>
      </c>
      <c r="G261" s="24">
        <f t="shared" si="16"/>
        <v>37.537537537537538</v>
      </c>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9"/>
      <c r="B262" s="20" t="s">
        <v>20</v>
      </c>
      <c r="C262" s="21">
        <v>1317</v>
      </c>
      <c r="D262" s="21">
        <v>682</v>
      </c>
      <c r="E262" s="22">
        <f t="shared" si="15"/>
        <v>0.52</v>
      </c>
      <c r="F262" s="23">
        <v>0</v>
      </c>
      <c r="G262" s="24">
        <f t="shared" si="16"/>
        <v>0</v>
      </c>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9"/>
      <c r="B263" s="20" t="s">
        <v>21</v>
      </c>
      <c r="C263" s="21">
        <v>2846</v>
      </c>
      <c r="D263" s="21">
        <v>1464</v>
      </c>
      <c r="E263" s="22">
        <f t="shared" si="15"/>
        <v>0.51</v>
      </c>
      <c r="F263" s="23">
        <v>0</v>
      </c>
      <c r="G263" s="24">
        <f t="shared" si="16"/>
        <v>0</v>
      </c>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9"/>
      <c r="B264" s="20" t="s">
        <v>22</v>
      </c>
      <c r="C264" s="21">
        <v>2820</v>
      </c>
      <c r="D264" s="21">
        <v>1457</v>
      </c>
      <c r="E264" s="22">
        <f t="shared" si="15"/>
        <v>0.52</v>
      </c>
      <c r="F264" s="23">
        <v>0</v>
      </c>
      <c r="G264" s="24">
        <f t="shared" si="16"/>
        <v>0</v>
      </c>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9"/>
      <c r="B265" s="20" t="s">
        <v>23</v>
      </c>
      <c r="C265" s="21">
        <v>3315</v>
      </c>
      <c r="D265" s="21">
        <v>1686</v>
      </c>
      <c r="E265" s="22">
        <f t="shared" si="15"/>
        <v>0.51</v>
      </c>
      <c r="F265" s="23">
        <v>0</v>
      </c>
      <c r="G265" s="24">
        <f t="shared" si="16"/>
        <v>0</v>
      </c>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9"/>
      <c r="B266" s="20" t="s">
        <v>24</v>
      </c>
      <c r="C266" s="21">
        <v>6451</v>
      </c>
      <c r="D266" s="21">
        <v>3438</v>
      </c>
      <c r="E266" s="22">
        <f t="shared" si="15"/>
        <v>0.53</v>
      </c>
      <c r="F266" s="23">
        <v>1</v>
      </c>
      <c r="G266" s="24">
        <f t="shared" si="16"/>
        <v>29.086678301337987</v>
      </c>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9"/>
      <c r="B267" s="20" t="s">
        <v>25</v>
      </c>
      <c r="C267" s="21">
        <v>6111</v>
      </c>
      <c r="D267" s="21">
        <v>3327</v>
      </c>
      <c r="E267" s="22">
        <f t="shared" si="15"/>
        <v>0.54</v>
      </c>
      <c r="F267" s="23">
        <v>0</v>
      </c>
      <c r="G267" s="24">
        <f t="shared" si="16"/>
        <v>0</v>
      </c>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9"/>
      <c r="B268" s="20" t="s">
        <v>26</v>
      </c>
      <c r="C268" s="21">
        <v>6105</v>
      </c>
      <c r="D268" s="21">
        <v>3159</v>
      </c>
      <c r="E268" s="22">
        <f t="shared" si="15"/>
        <v>0.52</v>
      </c>
      <c r="F268" s="23">
        <v>1</v>
      </c>
      <c r="G268" s="24">
        <f t="shared" si="16"/>
        <v>31.655587211142766</v>
      </c>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9"/>
      <c r="B269" s="20" t="s">
        <v>27</v>
      </c>
      <c r="C269" s="21">
        <v>5782</v>
      </c>
      <c r="D269" s="21">
        <v>2985</v>
      </c>
      <c r="E269" s="22">
        <f t="shared" si="15"/>
        <v>0.52</v>
      </c>
      <c r="F269" s="23">
        <v>0</v>
      </c>
      <c r="G269" s="24">
        <f t="shared" si="16"/>
        <v>0</v>
      </c>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9"/>
      <c r="B270" s="20" t="s">
        <v>28</v>
      </c>
      <c r="C270" s="21">
        <v>650</v>
      </c>
      <c r="D270" s="21">
        <v>326</v>
      </c>
      <c r="E270" s="22">
        <f t="shared" si="15"/>
        <v>0.5</v>
      </c>
      <c r="F270" s="23">
        <v>0</v>
      </c>
      <c r="G270" s="24">
        <f t="shared" si="16"/>
        <v>0</v>
      </c>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9"/>
      <c r="B271" s="20" t="s">
        <v>29</v>
      </c>
      <c r="C271" s="21">
        <v>6668</v>
      </c>
      <c r="D271" s="21">
        <v>3495</v>
      </c>
      <c r="E271" s="22">
        <f t="shared" si="15"/>
        <v>0.52</v>
      </c>
      <c r="F271" s="23">
        <v>2</v>
      </c>
      <c r="G271" s="24">
        <f t="shared" si="16"/>
        <v>57.224606580829764</v>
      </c>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9"/>
      <c r="B272" s="20" t="s">
        <v>30</v>
      </c>
      <c r="C272" s="21">
        <v>4627</v>
      </c>
      <c r="D272" s="21">
        <v>2365</v>
      </c>
      <c r="E272" s="22">
        <f t="shared" si="15"/>
        <v>0.51</v>
      </c>
      <c r="F272" s="23">
        <v>1</v>
      </c>
      <c r="G272" s="24">
        <f t="shared" si="16"/>
        <v>42.283298097251581</v>
      </c>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9"/>
      <c r="B273" s="20" t="s">
        <v>31</v>
      </c>
      <c r="C273" s="21">
        <v>9350</v>
      </c>
      <c r="D273" s="21">
        <v>4861</v>
      </c>
      <c r="E273" s="22">
        <f t="shared" si="15"/>
        <v>0.52</v>
      </c>
      <c r="F273" s="23">
        <v>0</v>
      </c>
      <c r="G273" s="24">
        <f t="shared" si="16"/>
        <v>0</v>
      </c>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9"/>
      <c r="B274" s="20" t="s">
        <v>32</v>
      </c>
      <c r="C274" s="21">
        <v>3606</v>
      </c>
      <c r="D274" s="21">
        <v>1872</v>
      </c>
      <c r="E274" s="22">
        <f t="shared" si="15"/>
        <v>0.52</v>
      </c>
      <c r="F274" s="23">
        <v>0</v>
      </c>
      <c r="G274" s="24">
        <f t="shared" si="16"/>
        <v>0</v>
      </c>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9"/>
      <c r="B275" s="20" t="s">
        <v>33</v>
      </c>
      <c r="C275" s="21">
        <v>975</v>
      </c>
      <c r="D275" s="21">
        <v>467</v>
      </c>
      <c r="E275" s="22">
        <f t="shared" si="15"/>
        <v>0.48</v>
      </c>
      <c r="F275" s="23">
        <v>0</v>
      </c>
      <c r="G275" s="24">
        <f t="shared" si="16"/>
        <v>0</v>
      </c>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9"/>
      <c r="B276" s="20" t="s">
        <v>34</v>
      </c>
      <c r="C276" s="21">
        <v>526</v>
      </c>
      <c r="D276" s="21">
        <v>272</v>
      </c>
      <c r="E276" s="22">
        <f t="shared" si="15"/>
        <v>0.52</v>
      </c>
      <c r="F276" s="23">
        <v>0</v>
      </c>
      <c r="G276" s="24">
        <f t="shared" si="16"/>
        <v>0</v>
      </c>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9"/>
      <c r="B277" s="20" t="s">
        <v>35</v>
      </c>
      <c r="C277" s="21">
        <v>3759</v>
      </c>
      <c r="D277" s="21">
        <v>1968</v>
      </c>
      <c r="E277" s="22">
        <f t="shared" si="15"/>
        <v>0.52</v>
      </c>
      <c r="F277" s="23">
        <v>2</v>
      </c>
      <c r="G277" s="24">
        <f t="shared" si="16"/>
        <v>101.62601626016261</v>
      </c>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9"/>
      <c r="B278" s="20" t="s">
        <v>36</v>
      </c>
      <c r="C278" s="21">
        <v>3488</v>
      </c>
      <c r="D278" s="21">
        <v>1803</v>
      </c>
      <c r="E278" s="22">
        <f t="shared" si="15"/>
        <v>0.52</v>
      </c>
      <c r="F278" s="23">
        <v>0</v>
      </c>
      <c r="G278" s="24">
        <f t="shared" si="16"/>
        <v>0</v>
      </c>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9"/>
      <c r="B279" s="20" t="s">
        <v>37</v>
      </c>
      <c r="C279" s="21">
        <v>749</v>
      </c>
      <c r="D279" s="21">
        <v>377</v>
      </c>
      <c r="E279" s="22">
        <f t="shared" si="15"/>
        <v>0.5</v>
      </c>
      <c r="F279" s="23">
        <v>0</v>
      </c>
      <c r="G279" s="24">
        <f t="shared" si="16"/>
        <v>0</v>
      </c>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9"/>
      <c r="B280" s="20" t="s">
        <v>38</v>
      </c>
      <c r="C280" s="21">
        <v>6341</v>
      </c>
      <c r="D280" s="21">
        <v>3303</v>
      </c>
      <c r="E280" s="22">
        <f t="shared" si="15"/>
        <v>0.52</v>
      </c>
      <c r="F280" s="23">
        <v>0</v>
      </c>
      <c r="G280" s="24">
        <f t="shared" si="16"/>
        <v>0</v>
      </c>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9"/>
      <c r="B281" s="20" t="s">
        <v>39</v>
      </c>
      <c r="C281" s="21">
        <v>6830</v>
      </c>
      <c r="D281" s="21">
        <v>3414</v>
      </c>
      <c r="E281" s="22">
        <f t="shared" si="15"/>
        <v>0.5</v>
      </c>
      <c r="F281" s="23">
        <v>0</v>
      </c>
      <c r="G281" s="24">
        <f t="shared" si="16"/>
        <v>0</v>
      </c>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9"/>
      <c r="B282" s="20" t="s">
        <v>40</v>
      </c>
      <c r="C282" s="21">
        <v>12672</v>
      </c>
      <c r="D282" s="21">
        <v>6579</v>
      </c>
      <c r="E282" s="22">
        <f t="shared" si="15"/>
        <v>0.52</v>
      </c>
      <c r="F282" s="23">
        <v>5</v>
      </c>
      <c r="G282" s="24">
        <f t="shared" si="16"/>
        <v>75.999392004863964</v>
      </c>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9"/>
      <c r="B283" s="20" t="s">
        <v>41</v>
      </c>
      <c r="C283" s="21">
        <v>3836</v>
      </c>
      <c r="D283" s="21">
        <v>2124</v>
      </c>
      <c r="E283" s="22">
        <f t="shared" si="15"/>
        <v>0.55000000000000004</v>
      </c>
      <c r="F283" s="23">
        <v>1</v>
      </c>
      <c r="G283" s="24">
        <f t="shared" si="16"/>
        <v>47.080979284369114</v>
      </c>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9"/>
      <c r="B284" s="14" t="s">
        <v>42</v>
      </c>
      <c r="C284" s="25">
        <v>22331</v>
      </c>
      <c r="D284" s="25">
        <v>11137</v>
      </c>
      <c r="E284" s="16">
        <f t="shared" si="15"/>
        <v>0.5</v>
      </c>
      <c r="F284" s="41">
        <v>2</v>
      </c>
      <c r="G284" s="18">
        <f t="shared" si="16"/>
        <v>17.958157493041213</v>
      </c>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9"/>
      <c r="B285" s="20" t="s">
        <v>43</v>
      </c>
      <c r="C285" s="21">
        <v>3851</v>
      </c>
      <c r="D285" s="21">
        <v>2035</v>
      </c>
      <c r="E285" s="22">
        <f t="shared" si="15"/>
        <v>0.53</v>
      </c>
      <c r="F285" s="23">
        <v>1</v>
      </c>
      <c r="G285" s="24">
        <f t="shared" si="16"/>
        <v>49.140049140049136</v>
      </c>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9"/>
      <c r="B286" s="20" t="s">
        <v>44</v>
      </c>
      <c r="C286" s="21">
        <v>1187</v>
      </c>
      <c r="D286" s="21">
        <v>634</v>
      </c>
      <c r="E286" s="22">
        <f t="shared" si="15"/>
        <v>0.53</v>
      </c>
      <c r="F286" s="23">
        <v>0</v>
      </c>
      <c r="G286" s="24">
        <f t="shared" si="16"/>
        <v>0</v>
      </c>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9"/>
      <c r="B287" s="20" t="s">
        <v>45</v>
      </c>
      <c r="C287" s="21">
        <v>9871</v>
      </c>
      <c r="D287" s="21">
        <v>5230</v>
      </c>
      <c r="E287" s="22">
        <f t="shared" si="15"/>
        <v>0.53</v>
      </c>
      <c r="F287" s="23">
        <v>1</v>
      </c>
      <c r="G287" s="24">
        <f t="shared" si="16"/>
        <v>19.120458891013385</v>
      </c>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9"/>
      <c r="B288" s="20" t="s">
        <v>46</v>
      </c>
      <c r="C288" s="21">
        <v>6476</v>
      </c>
      <c r="D288" s="21">
        <v>3286</v>
      </c>
      <c r="E288" s="22">
        <f t="shared" si="15"/>
        <v>0.51</v>
      </c>
      <c r="F288" s="23">
        <v>1</v>
      </c>
      <c r="G288" s="24">
        <f t="shared" si="16"/>
        <v>30.432136335970785</v>
      </c>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9"/>
      <c r="B289" s="20" t="s">
        <v>47</v>
      </c>
      <c r="C289" s="21">
        <v>1570</v>
      </c>
      <c r="D289" s="21">
        <v>844</v>
      </c>
      <c r="E289" s="22">
        <f t="shared" si="15"/>
        <v>0.54</v>
      </c>
      <c r="F289" s="23">
        <v>1</v>
      </c>
      <c r="G289" s="24">
        <f t="shared" si="16"/>
        <v>118.48341232227489</v>
      </c>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9"/>
      <c r="B290" s="20" t="s">
        <v>48</v>
      </c>
      <c r="C290" s="21">
        <v>4647</v>
      </c>
      <c r="D290" s="21">
        <v>2442</v>
      </c>
      <c r="E290" s="22">
        <f t="shared" si="15"/>
        <v>0.53</v>
      </c>
      <c r="F290" s="23">
        <v>0</v>
      </c>
      <c r="G290" s="24">
        <f t="shared" si="16"/>
        <v>0</v>
      </c>
      <c r="H290" s="4"/>
      <c r="I290" s="4"/>
      <c r="J290" s="4"/>
      <c r="K290" s="4"/>
      <c r="L290" s="4"/>
      <c r="M290" s="4"/>
      <c r="N290" s="4"/>
      <c r="O290" s="4"/>
      <c r="P290" s="4"/>
      <c r="Q290" s="4"/>
      <c r="R290" s="4"/>
      <c r="S290" s="4"/>
      <c r="T290" s="4"/>
      <c r="U290" s="4"/>
      <c r="V290" s="4"/>
      <c r="W290" s="4"/>
      <c r="X290" s="4"/>
      <c r="Y290" s="4"/>
      <c r="Z290" s="4"/>
    </row>
    <row r="291" spans="1:26" ht="15.75" customHeight="1" x14ac:dyDescent="0.2">
      <c r="A291" s="26"/>
      <c r="B291" s="27" t="s">
        <v>49</v>
      </c>
      <c r="C291" s="28">
        <f t="shared" ref="C291:D291" si="17">SUM(C254:C290)</f>
        <v>208943</v>
      </c>
      <c r="D291" s="28">
        <f t="shared" si="17"/>
        <v>108706</v>
      </c>
      <c r="E291" s="22">
        <f>D291/C291</f>
        <v>0.52026629272098135</v>
      </c>
      <c r="F291" s="23">
        <f>SUM(F254:F290)</f>
        <v>24</v>
      </c>
      <c r="G291" s="29">
        <f t="shared" si="16"/>
        <v>22.077898184092874</v>
      </c>
      <c r="H291" s="4"/>
      <c r="I291" s="4"/>
      <c r="J291" s="4"/>
      <c r="K291" s="4"/>
      <c r="L291" s="4"/>
      <c r="M291" s="4"/>
      <c r="N291" s="4"/>
      <c r="O291" s="4"/>
      <c r="P291" s="4"/>
      <c r="Q291" s="4"/>
      <c r="R291" s="4"/>
      <c r="S291" s="4"/>
      <c r="T291" s="4"/>
      <c r="U291" s="4"/>
      <c r="V291" s="4"/>
      <c r="W291" s="4"/>
      <c r="X291" s="4"/>
      <c r="Y291" s="4"/>
      <c r="Z291" s="4"/>
    </row>
    <row r="292" spans="1:26" ht="15.75" customHeight="1" thickBo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30" t="s">
        <v>60</v>
      </c>
      <c r="B293" s="31"/>
      <c r="C293" s="31"/>
      <c r="D293" s="31"/>
      <c r="E293" s="31"/>
      <c r="F293" s="31"/>
      <c r="G293" s="32"/>
      <c r="H293" s="4"/>
      <c r="I293" s="4"/>
      <c r="J293" s="4"/>
      <c r="K293" s="4"/>
      <c r="L293" s="4"/>
      <c r="M293" s="4"/>
      <c r="N293" s="4"/>
      <c r="O293" s="4"/>
      <c r="P293" s="4"/>
      <c r="Q293" s="4"/>
      <c r="R293" s="4"/>
      <c r="S293" s="4"/>
      <c r="T293" s="4"/>
      <c r="U293" s="4"/>
      <c r="V293" s="4"/>
      <c r="W293" s="4"/>
      <c r="X293" s="4"/>
      <c r="Y293" s="4"/>
      <c r="Z293" s="4"/>
    </row>
    <row r="294" spans="1:26" ht="15.75" customHeight="1" x14ac:dyDescent="0.2">
      <c r="A294" s="34"/>
      <c r="B294" s="35"/>
      <c r="C294" s="35"/>
      <c r="D294" s="35"/>
      <c r="E294" s="35"/>
      <c r="F294" s="35"/>
      <c r="G294" s="36"/>
      <c r="H294" s="4"/>
      <c r="I294" s="4"/>
      <c r="J294" s="4"/>
      <c r="K294" s="4"/>
      <c r="L294" s="4"/>
      <c r="M294" s="4"/>
      <c r="N294" s="4"/>
      <c r="O294" s="4"/>
      <c r="P294" s="4"/>
      <c r="Q294" s="4"/>
      <c r="R294" s="4"/>
      <c r="S294" s="4"/>
      <c r="T294" s="4"/>
      <c r="U294" s="4"/>
      <c r="V294" s="4"/>
      <c r="W294" s="4"/>
      <c r="X294" s="4"/>
      <c r="Y294" s="4"/>
      <c r="Z294" s="4"/>
    </row>
    <row r="295" spans="1:26" ht="15.75" customHeight="1" x14ac:dyDescent="0.2">
      <c r="A295" s="34"/>
      <c r="B295" s="35"/>
      <c r="C295" s="35"/>
      <c r="D295" s="35"/>
      <c r="E295" s="35"/>
      <c r="F295" s="35"/>
      <c r="G295" s="36"/>
      <c r="H295" s="4"/>
      <c r="I295" s="4"/>
      <c r="J295" s="4"/>
      <c r="K295" s="4"/>
      <c r="L295" s="4"/>
      <c r="M295" s="4"/>
      <c r="N295" s="4"/>
      <c r="O295" s="4"/>
      <c r="P295" s="4"/>
      <c r="Q295" s="4"/>
      <c r="R295" s="4"/>
      <c r="S295" s="4"/>
      <c r="T295" s="4"/>
      <c r="U295" s="4"/>
      <c r="V295" s="4"/>
      <c r="W295" s="4"/>
      <c r="X295" s="4"/>
      <c r="Y295" s="4"/>
      <c r="Z295" s="4"/>
    </row>
    <row r="296" spans="1:26" ht="15.75" customHeight="1" x14ac:dyDescent="0.2">
      <c r="A296" s="34"/>
      <c r="B296" s="35"/>
      <c r="C296" s="35"/>
      <c r="D296" s="35"/>
      <c r="E296" s="35"/>
      <c r="F296" s="35"/>
      <c r="G296" s="36"/>
      <c r="H296" s="4"/>
      <c r="I296" s="4"/>
      <c r="J296" s="4"/>
      <c r="K296" s="4"/>
      <c r="L296" s="4"/>
      <c r="M296" s="4"/>
      <c r="N296" s="4"/>
      <c r="O296" s="4"/>
      <c r="P296" s="4"/>
      <c r="Q296" s="4"/>
      <c r="R296" s="4"/>
      <c r="S296" s="4"/>
      <c r="T296" s="4"/>
      <c r="U296" s="4"/>
      <c r="V296" s="4"/>
      <c r="W296" s="4"/>
      <c r="X296" s="4"/>
      <c r="Y296" s="4"/>
      <c r="Z296" s="4"/>
    </row>
    <row r="297" spans="1:26" ht="15.75" customHeight="1" x14ac:dyDescent="0.2">
      <c r="A297" s="34"/>
      <c r="B297" s="35"/>
      <c r="C297" s="35"/>
      <c r="D297" s="35"/>
      <c r="E297" s="35"/>
      <c r="F297" s="35"/>
      <c r="G297" s="36"/>
      <c r="H297" s="4"/>
      <c r="I297" s="4"/>
      <c r="J297" s="4"/>
      <c r="K297" s="4"/>
      <c r="L297" s="4"/>
      <c r="M297" s="4"/>
      <c r="N297" s="4"/>
      <c r="O297" s="4"/>
      <c r="P297" s="4"/>
      <c r="Q297" s="4"/>
      <c r="R297" s="4"/>
      <c r="S297" s="4"/>
      <c r="T297" s="4"/>
      <c r="U297" s="4"/>
      <c r="V297" s="4"/>
      <c r="W297" s="4"/>
      <c r="X297" s="4"/>
      <c r="Y297" s="4"/>
      <c r="Z297" s="4"/>
    </row>
    <row r="298" spans="1:26" ht="15.75" customHeight="1" thickBot="1" x14ac:dyDescent="0.25">
      <c r="A298" s="37"/>
      <c r="B298" s="38"/>
      <c r="C298" s="38"/>
      <c r="D298" s="38"/>
      <c r="E298" s="38"/>
      <c r="F298" s="38"/>
      <c r="G298" s="39"/>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50.25" customHeight="1" x14ac:dyDescent="0.25">
      <c r="A301" s="1" t="s">
        <v>62</v>
      </c>
      <c r="B301" s="2"/>
      <c r="C301" s="2"/>
      <c r="D301" s="2"/>
      <c r="E301" s="2"/>
      <c r="F301" s="2"/>
      <c r="G301" s="3"/>
      <c r="H301" s="4"/>
      <c r="I301" s="4"/>
      <c r="J301" s="4"/>
      <c r="K301" s="4"/>
      <c r="L301" s="4"/>
      <c r="M301" s="4"/>
      <c r="N301" s="4"/>
      <c r="O301" s="4"/>
      <c r="P301" s="4"/>
      <c r="Q301" s="4"/>
      <c r="R301" s="4"/>
      <c r="S301" s="4"/>
      <c r="T301" s="4"/>
      <c r="U301" s="4"/>
      <c r="V301" s="4"/>
      <c r="W301" s="4"/>
      <c r="X301" s="4"/>
      <c r="Y301" s="4"/>
      <c r="Z301" s="4"/>
    </row>
    <row r="302" spans="1:26" ht="51" x14ac:dyDescent="0.2">
      <c r="A302" s="5" t="s">
        <v>1</v>
      </c>
      <c r="B302" s="6"/>
      <c r="C302" s="7" t="s">
        <v>2</v>
      </c>
      <c r="D302" s="8"/>
      <c r="E302" s="6"/>
      <c r="F302" s="9" t="s">
        <v>3</v>
      </c>
      <c r="G302" s="10" t="s">
        <v>4</v>
      </c>
      <c r="H302" s="4"/>
      <c r="I302" s="4"/>
      <c r="J302" s="4"/>
      <c r="K302" s="4"/>
      <c r="L302" s="4"/>
      <c r="M302" s="4"/>
      <c r="N302" s="4"/>
      <c r="O302" s="4"/>
      <c r="P302" s="4"/>
      <c r="Q302" s="4"/>
      <c r="R302" s="4"/>
      <c r="S302" s="4"/>
      <c r="T302" s="4"/>
      <c r="U302" s="4"/>
      <c r="V302" s="4"/>
      <c r="W302" s="4"/>
      <c r="X302" s="4"/>
      <c r="Y302" s="4"/>
      <c r="Z302" s="4"/>
    </row>
    <row r="303" spans="1:26" ht="57" x14ac:dyDescent="0.2">
      <c r="A303" s="11" t="s">
        <v>5</v>
      </c>
      <c r="B303" s="11" t="s">
        <v>6</v>
      </c>
      <c r="C303" s="12" t="s">
        <v>7</v>
      </c>
      <c r="D303" s="12" t="s">
        <v>8</v>
      </c>
      <c r="E303" s="12" t="s">
        <v>9</v>
      </c>
      <c r="F303" s="12" t="s">
        <v>63</v>
      </c>
      <c r="G303" s="12" t="s">
        <v>11</v>
      </c>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3" t="s">
        <v>12</v>
      </c>
      <c r="B304" s="14" t="s">
        <v>12</v>
      </c>
      <c r="C304" s="15">
        <v>37955</v>
      </c>
      <c r="D304" s="15">
        <v>20119</v>
      </c>
      <c r="E304" s="16">
        <f t="shared" ref="E304:E340" si="18">ROUND(D304/C304,2)</f>
        <v>0.53</v>
      </c>
      <c r="F304" s="41">
        <v>3</v>
      </c>
      <c r="G304" s="18">
        <f>F304/D304*100000</f>
        <v>14.911277896515731</v>
      </c>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9"/>
      <c r="B305" s="20" t="s">
        <v>13</v>
      </c>
      <c r="C305" s="21">
        <v>3162</v>
      </c>
      <c r="D305" s="21">
        <v>1605</v>
      </c>
      <c r="E305" s="22">
        <f t="shared" si="18"/>
        <v>0.51</v>
      </c>
      <c r="F305" s="23">
        <v>0</v>
      </c>
      <c r="G305" s="24">
        <f t="shared" ref="G305:G341" si="19">F305/D305*100000</f>
        <v>0</v>
      </c>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9"/>
      <c r="B306" s="20" t="s">
        <v>14</v>
      </c>
      <c r="C306" s="21">
        <v>2207</v>
      </c>
      <c r="D306" s="21">
        <v>1154</v>
      </c>
      <c r="E306" s="22">
        <f t="shared" si="18"/>
        <v>0.52</v>
      </c>
      <c r="F306" s="23">
        <v>0</v>
      </c>
      <c r="G306" s="24">
        <f t="shared" si="19"/>
        <v>0</v>
      </c>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9"/>
      <c r="B307" s="20" t="s">
        <v>15</v>
      </c>
      <c r="C307" s="21">
        <v>1885</v>
      </c>
      <c r="D307" s="21">
        <v>999</v>
      </c>
      <c r="E307" s="22">
        <f t="shared" si="18"/>
        <v>0.53</v>
      </c>
      <c r="F307" s="23">
        <v>0</v>
      </c>
      <c r="G307" s="24">
        <f t="shared" si="19"/>
        <v>0</v>
      </c>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9"/>
      <c r="B308" s="20" t="s">
        <v>16</v>
      </c>
      <c r="C308" s="21">
        <v>7704</v>
      </c>
      <c r="D308" s="21">
        <v>3944</v>
      </c>
      <c r="E308" s="22">
        <f t="shared" si="18"/>
        <v>0.51</v>
      </c>
      <c r="F308" s="23">
        <v>2</v>
      </c>
      <c r="G308" s="24">
        <f t="shared" si="19"/>
        <v>50.709939148073019</v>
      </c>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9"/>
      <c r="B309" s="20" t="s">
        <v>17</v>
      </c>
      <c r="C309" s="21">
        <v>976</v>
      </c>
      <c r="D309" s="21">
        <v>510</v>
      </c>
      <c r="E309" s="22">
        <f t="shared" si="18"/>
        <v>0.52</v>
      </c>
      <c r="F309" s="23">
        <v>0</v>
      </c>
      <c r="G309" s="24">
        <f t="shared" si="19"/>
        <v>0</v>
      </c>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9"/>
      <c r="B310" s="20" t="s">
        <v>18</v>
      </c>
      <c r="C310" s="21">
        <v>1215</v>
      </c>
      <c r="D310" s="21">
        <v>679</v>
      </c>
      <c r="E310" s="22">
        <f t="shared" si="18"/>
        <v>0.56000000000000005</v>
      </c>
      <c r="F310" s="23">
        <v>0</v>
      </c>
      <c r="G310" s="24">
        <f t="shared" si="19"/>
        <v>0</v>
      </c>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9"/>
      <c r="B311" s="20" t="s">
        <v>19</v>
      </c>
      <c r="C311" s="21">
        <v>5082</v>
      </c>
      <c r="D311" s="21">
        <v>2664</v>
      </c>
      <c r="E311" s="22">
        <f t="shared" si="18"/>
        <v>0.52</v>
      </c>
      <c r="F311" s="23">
        <v>0</v>
      </c>
      <c r="G311" s="24">
        <f t="shared" si="19"/>
        <v>0</v>
      </c>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9"/>
      <c r="B312" s="20" t="s">
        <v>20</v>
      </c>
      <c r="C312" s="21">
        <v>1317</v>
      </c>
      <c r="D312" s="21">
        <v>682</v>
      </c>
      <c r="E312" s="22">
        <f t="shared" si="18"/>
        <v>0.52</v>
      </c>
      <c r="F312" s="23">
        <v>1</v>
      </c>
      <c r="G312" s="24">
        <f t="shared" si="19"/>
        <v>146.62756598240469</v>
      </c>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9"/>
      <c r="B313" s="20" t="s">
        <v>21</v>
      </c>
      <c r="C313" s="21">
        <v>2846</v>
      </c>
      <c r="D313" s="21">
        <v>1464</v>
      </c>
      <c r="E313" s="22">
        <f t="shared" si="18"/>
        <v>0.51</v>
      </c>
      <c r="F313" s="23">
        <v>1</v>
      </c>
      <c r="G313" s="24">
        <f t="shared" si="19"/>
        <v>68.306010928961754</v>
      </c>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9"/>
      <c r="B314" s="20" t="s">
        <v>22</v>
      </c>
      <c r="C314" s="21">
        <v>2820</v>
      </c>
      <c r="D314" s="21">
        <v>1457</v>
      </c>
      <c r="E314" s="22">
        <f t="shared" si="18"/>
        <v>0.52</v>
      </c>
      <c r="F314" s="23">
        <v>0</v>
      </c>
      <c r="G314" s="24">
        <f t="shared" si="19"/>
        <v>0</v>
      </c>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9"/>
      <c r="B315" s="20" t="s">
        <v>23</v>
      </c>
      <c r="C315" s="21">
        <v>3315</v>
      </c>
      <c r="D315" s="21">
        <v>1686</v>
      </c>
      <c r="E315" s="22">
        <f t="shared" si="18"/>
        <v>0.51</v>
      </c>
      <c r="F315" s="23">
        <v>0</v>
      </c>
      <c r="G315" s="24">
        <f t="shared" si="19"/>
        <v>0</v>
      </c>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9"/>
      <c r="B316" s="20" t="s">
        <v>24</v>
      </c>
      <c r="C316" s="21">
        <v>6451</v>
      </c>
      <c r="D316" s="21">
        <v>3438</v>
      </c>
      <c r="E316" s="22">
        <f t="shared" si="18"/>
        <v>0.53</v>
      </c>
      <c r="F316" s="23">
        <v>1</v>
      </c>
      <c r="G316" s="24">
        <f t="shared" si="19"/>
        <v>29.086678301337987</v>
      </c>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9"/>
      <c r="B317" s="20" t="s">
        <v>25</v>
      </c>
      <c r="C317" s="21">
        <v>6111</v>
      </c>
      <c r="D317" s="21">
        <v>3327</v>
      </c>
      <c r="E317" s="22">
        <f t="shared" si="18"/>
        <v>0.54</v>
      </c>
      <c r="F317" s="23">
        <v>1</v>
      </c>
      <c r="G317" s="24">
        <f t="shared" si="19"/>
        <v>30.057108506161704</v>
      </c>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9"/>
      <c r="B318" s="20" t="s">
        <v>26</v>
      </c>
      <c r="C318" s="21">
        <v>6105</v>
      </c>
      <c r="D318" s="21">
        <v>3159</v>
      </c>
      <c r="E318" s="22">
        <f t="shared" si="18"/>
        <v>0.52</v>
      </c>
      <c r="F318" s="23">
        <v>0</v>
      </c>
      <c r="G318" s="24">
        <f t="shared" si="19"/>
        <v>0</v>
      </c>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9"/>
      <c r="B319" s="20" t="s">
        <v>27</v>
      </c>
      <c r="C319" s="21">
        <v>5782</v>
      </c>
      <c r="D319" s="21">
        <v>2985</v>
      </c>
      <c r="E319" s="22">
        <f t="shared" si="18"/>
        <v>0.52</v>
      </c>
      <c r="F319" s="23">
        <v>0</v>
      </c>
      <c r="G319" s="24">
        <f t="shared" si="19"/>
        <v>0</v>
      </c>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9"/>
      <c r="B320" s="20" t="s">
        <v>28</v>
      </c>
      <c r="C320" s="21">
        <v>650</v>
      </c>
      <c r="D320" s="21">
        <v>326</v>
      </c>
      <c r="E320" s="22">
        <f t="shared" si="18"/>
        <v>0.5</v>
      </c>
      <c r="F320" s="23">
        <v>0</v>
      </c>
      <c r="G320" s="24">
        <f t="shared" si="19"/>
        <v>0</v>
      </c>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9"/>
      <c r="B321" s="20" t="s">
        <v>29</v>
      </c>
      <c r="C321" s="21">
        <v>6668</v>
      </c>
      <c r="D321" s="21">
        <v>3495</v>
      </c>
      <c r="E321" s="22">
        <f t="shared" si="18"/>
        <v>0.52</v>
      </c>
      <c r="F321" s="23">
        <v>0</v>
      </c>
      <c r="G321" s="24">
        <f t="shared" si="19"/>
        <v>0</v>
      </c>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9"/>
      <c r="B322" s="20" t="s">
        <v>30</v>
      </c>
      <c r="C322" s="21">
        <v>4627</v>
      </c>
      <c r="D322" s="21">
        <v>2365</v>
      </c>
      <c r="E322" s="22">
        <f t="shared" si="18"/>
        <v>0.51</v>
      </c>
      <c r="F322" s="23">
        <v>2</v>
      </c>
      <c r="G322" s="24">
        <f t="shared" si="19"/>
        <v>84.566596194503163</v>
      </c>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9"/>
      <c r="B323" s="20" t="s">
        <v>31</v>
      </c>
      <c r="C323" s="21">
        <v>9350</v>
      </c>
      <c r="D323" s="21">
        <v>4861</v>
      </c>
      <c r="E323" s="22">
        <f t="shared" si="18"/>
        <v>0.52</v>
      </c>
      <c r="F323" s="23">
        <v>0</v>
      </c>
      <c r="G323" s="24">
        <f t="shared" si="19"/>
        <v>0</v>
      </c>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9"/>
      <c r="B324" s="20" t="s">
        <v>32</v>
      </c>
      <c r="C324" s="21">
        <v>3606</v>
      </c>
      <c r="D324" s="21">
        <v>1872</v>
      </c>
      <c r="E324" s="22">
        <f t="shared" si="18"/>
        <v>0.52</v>
      </c>
      <c r="F324" s="23">
        <v>2</v>
      </c>
      <c r="G324" s="24">
        <f t="shared" si="19"/>
        <v>106.83760683760684</v>
      </c>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9"/>
      <c r="B325" s="20" t="s">
        <v>33</v>
      </c>
      <c r="C325" s="21">
        <v>975</v>
      </c>
      <c r="D325" s="21">
        <v>467</v>
      </c>
      <c r="E325" s="22">
        <f t="shared" si="18"/>
        <v>0.48</v>
      </c>
      <c r="F325" s="23">
        <v>0</v>
      </c>
      <c r="G325" s="24">
        <f t="shared" si="19"/>
        <v>0</v>
      </c>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9"/>
      <c r="B326" s="20" t="s">
        <v>34</v>
      </c>
      <c r="C326" s="21">
        <v>526</v>
      </c>
      <c r="D326" s="21">
        <v>272</v>
      </c>
      <c r="E326" s="22">
        <f t="shared" si="18"/>
        <v>0.52</v>
      </c>
      <c r="F326" s="23">
        <v>0</v>
      </c>
      <c r="G326" s="24">
        <f t="shared" si="19"/>
        <v>0</v>
      </c>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9"/>
      <c r="B327" s="20" t="s">
        <v>35</v>
      </c>
      <c r="C327" s="21">
        <v>3759</v>
      </c>
      <c r="D327" s="21">
        <v>1968</v>
      </c>
      <c r="E327" s="22">
        <f t="shared" si="18"/>
        <v>0.52</v>
      </c>
      <c r="F327" s="23">
        <v>1</v>
      </c>
      <c r="G327" s="24">
        <f t="shared" si="19"/>
        <v>50.813008130081307</v>
      </c>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9"/>
      <c r="B328" s="20" t="s">
        <v>36</v>
      </c>
      <c r="C328" s="21">
        <v>3488</v>
      </c>
      <c r="D328" s="21">
        <v>1803</v>
      </c>
      <c r="E328" s="22">
        <f t="shared" si="18"/>
        <v>0.52</v>
      </c>
      <c r="F328" s="23">
        <v>1</v>
      </c>
      <c r="G328" s="24">
        <f t="shared" si="19"/>
        <v>55.463117027176935</v>
      </c>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9"/>
      <c r="B329" s="20" t="s">
        <v>37</v>
      </c>
      <c r="C329" s="21">
        <v>749</v>
      </c>
      <c r="D329" s="21">
        <v>377</v>
      </c>
      <c r="E329" s="22">
        <f t="shared" si="18"/>
        <v>0.5</v>
      </c>
      <c r="F329" s="23">
        <v>0</v>
      </c>
      <c r="G329" s="24">
        <f t="shared" si="19"/>
        <v>0</v>
      </c>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9"/>
      <c r="B330" s="20" t="s">
        <v>38</v>
      </c>
      <c r="C330" s="21">
        <v>6341</v>
      </c>
      <c r="D330" s="21">
        <v>3303</v>
      </c>
      <c r="E330" s="22">
        <f t="shared" si="18"/>
        <v>0.52</v>
      </c>
      <c r="F330" s="23">
        <v>0</v>
      </c>
      <c r="G330" s="24">
        <f t="shared" si="19"/>
        <v>0</v>
      </c>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9"/>
      <c r="B331" s="20" t="s">
        <v>39</v>
      </c>
      <c r="C331" s="21">
        <v>6830</v>
      </c>
      <c r="D331" s="21">
        <v>3414</v>
      </c>
      <c r="E331" s="22">
        <f t="shared" si="18"/>
        <v>0.5</v>
      </c>
      <c r="F331" s="23">
        <v>0</v>
      </c>
      <c r="G331" s="24">
        <f t="shared" si="19"/>
        <v>0</v>
      </c>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9"/>
      <c r="B332" s="20" t="s">
        <v>40</v>
      </c>
      <c r="C332" s="21">
        <v>12672</v>
      </c>
      <c r="D332" s="21">
        <v>6579</v>
      </c>
      <c r="E332" s="22">
        <f t="shared" si="18"/>
        <v>0.52</v>
      </c>
      <c r="F332" s="23">
        <v>2</v>
      </c>
      <c r="G332" s="24">
        <f t="shared" si="19"/>
        <v>30.399756801945582</v>
      </c>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9"/>
      <c r="B333" s="20" t="s">
        <v>41</v>
      </c>
      <c r="C333" s="21">
        <v>3836</v>
      </c>
      <c r="D333" s="21">
        <v>2124</v>
      </c>
      <c r="E333" s="22">
        <f t="shared" si="18"/>
        <v>0.55000000000000004</v>
      </c>
      <c r="F333" s="23">
        <v>0</v>
      </c>
      <c r="G333" s="24">
        <f t="shared" si="19"/>
        <v>0</v>
      </c>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9"/>
      <c r="B334" s="14" t="s">
        <v>42</v>
      </c>
      <c r="C334" s="25">
        <v>22331</v>
      </c>
      <c r="D334" s="25">
        <v>11137</v>
      </c>
      <c r="E334" s="16">
        <f t="shared" si="18"/>
        <v>0.5</v>
      </c>
      <c r="F334" s="41">
        <v>2</v>
      </c>
      <c r="G334" s="18">
        <f t="shared" si="19"/>
        <v>17.958157493041213</v>
      </c>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9"/>
      <c r="B335" s="20" t="s">
        <v>43</v>
      </c>
      <c r="C335" s="21">
        <v>3851</v>
      </c>
      <c r="D335" s="21">
        <v>2035</v>
      </c>
      <c r="E335" s="22">
        <f t="shared" si="18"/>
        <v>0.53</v>
      </c>
      <c r="F335" s="23">
        <v>0</v>
      </c>
      <c r="G335" s="24">
        <f t="shared" si="19"/>
        <v>0</v>
      </c>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9"/>
      <c r="B336" s="20" t="s">
        <v>44</v>
      </c>
      <c r="C336" s="21">
        <v>1187</v>
      </c>
      <c r="D336" s="21">
        <v>634</v>
      </c>
      <c r="E336" s="22">
        <f t="shared" si="18"/>
        <v>0.53</v>
      </c>
      <c r="F336" s="23">
        <v>0</v>
      </c>
      <c r="G336" s="24">
        <f t="shared" si="19"/>
        <v>0</v>
      </c>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9"/>
      <c r="B337" s="20" t="s">
        <v>45</v>
      </c>
      <c r="C337" s="21">
        <v>9871</v>
      </c>
      <c r="D337" s="21">
        <v>5230</v>
      </c>
      <c r="E337" s="22">
        <f t="shared" si="18"/>
        <v>0.53</v>
      </c>
      <c r="F337" s="23">
        <v>0</v>
      </c>
      <c r="G337" s="24">
        <f t="shared" si="19"/>
        <v>0</v>
      </c>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9"/>
      <c r="B338" s="20" t="s">
        <v>46</v>
      </c>
      <c r="C338" s="21">
        <v>6476</v>
      </c>
      <c r="D338" s="21">
        <v>3286</v>
      </c>
      <c r="E338" s="22">
        <f t="shared" si="18"/>
        <v>0.51</v>
      </c>
      <c r="F338" s="23">
        <v>1</v>
      </c>
      <c r="G338" s="24">
        <f t="shared" si="19"/>
        <v>30.432136335970785</v>
      </c>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9"/>
      <c r="B339" s="20" t="s">
        <v>47</v>
      </c>
      <c r="C339" s="21">
        <v>1570</v>
      </c>
      <c r="D339" s="21">
        <v>844</v>
      </c>
      <c r="E339" s="22">
        <f t="shared" si="18"/>
        <v>0.54</v>
      </c>
      <c r="F339" s="23">
        <v>0</v>
      </c>
      <c r="G339" s="24">
        <f t="shared" si="19"/>
        <v>0</v>
      </c>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9"/>
      <c r="B340" s="20" t="s">
        <v>48</v>
      </c>
      <c r="C340" s="21">
        <v>4647</v>
      </c>
      <c r="D340" s="21">
        <v>2442</v>
      </c>
      <c r="E340" s="22">
        <f t="shared" si="18"/>
        <v>0.53</v>
      </c>
      <c r="F340" s="23">
        <v>0</v>
      </c>
      <c r="G340" s="24">
        <f t="shared" si="19"/>
        <v>0</v>
      </c>
      <c r="H340" s="4"/>
      <c r="I340" s="4"/>
      <c r="J340" s="4"/>
      <c r="K340" s="4"/>
      <c r="L340" s="4"/>
      <c r="M340" s="4"/>
      <c r="N340" s="4"/>
      <c r="O340" s="4"/>
      <c r="P340" s="4"/>
      <c r="Q340" s="4"/>
      <c r="R340" s="4"/>
      <c r="S340" s="4"/>
      <c r="T340" s="4"/>
      <c r="U340" s="4"/>
      <c r="V340" s="4"/>
      <c r="W340" s="4"/>
      <c r="X340" s="4"/>
      <c r="Y340" s="4"/>
      <c r="Z340" s="4"/>
    </row>
    <row r="341" spans="1:26" ht="15.75" customHeight="1" x14ac:dyDescent="0.2">
      <c r="A341" s="26"/>
      <c r="B341" s="27" t="s">
        <v>49</v>
      </c>
      <c r="C341" s="28">
        <f t="shared" ref="C341:D341" si="20">SUM(C304:C340)</f>
        <v>208943</v>
      </c>
      <c r="D341" s="28">
        <f t="shared" si="20"/>
        <v>108706</v>
      </c>
      <c r="E341" s="22">
        <f>D341/C341</f>
        <v>0.52026629272098135</v>
      </c>
      <c r="F341" s="23">
        <f>SUM(F304:F340)</f>
        <v>20</v>
      </c>
      <c r="G341" s="29">
        <f t="shared" si="19"/>
        <v>18.398248486744063</v>
      </c>
      <c r="H341" s="4"/>
      <c r="I341" s="4"/>
      <c r="J341" s="4"/>
      <c r="K341" s="4"/>
      <c r="L341" s="4"/>
      <c r="M341" s="4"/>
      <c r="N341" s="4"/>
      <c r="O341" s="4"/>
      <c r="P341" s="4"/>
      <c r="Q341" s="4"/>
      <c r="R341" s="4"/>
      <c r="S341" s="4"/>
      <c r="T341" s="4"/>
      <c r="U341" s="4"/>
      <c r="V341" s="4"/>
      <c r="W341" s="4"/>
      <c r="X341" s="4"/>
      <c r="Y341" s="4"/>
      <c r="Z341" s="4"/>
    </row>
    <row r="342" spans="1:26" ht="15.75" customHeight="1" thickBo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30" t="s">
        <v>64</v>
      </c>
      <c r="B343" s="31"/>
      <c r="C343" s="31"/>
      <c r="D343" s="31"/>
      <c r="E343" s="31"/>
      <c r="F343" s="31"/>
      <c r="G343" s="32"/>
      <c r="H343" s="4"/>
      <c r="I343" s="4"/>
      <c r="J343" s="4"/>
      <c r="K343" s="4"/>
      <c r="L343" s="4"/>
      <c r="M343" s="4"/>
      <c r="N343" s="4"/>
      <c r="O343" s="4"/>
      <c r="P343" s="4"/>
      <c r="Q343" s="4"/>
      <c r="R343" s="4"/>
      <c r="S343" s="4"/>
      <c r="T343" s="4"/>
      <c r="U343" s="4"/>
      <c r="V343" s="4"/>
      <c r="W343" s="4"/>
      <c r="X343" s="4"/>
      <c r="Y343" s="4"/>
      <c r="Z343" s="4"/>
    </row>
    <row r="344" spans="1:26" ht="15.75" customHeight="1" x14ac:dyDescent="0.2">
      <c r="A344" s="34"/>
      <c r="B344" s="35"/>
      <c r="C344" s="35"/>
      <c r="D344" s="35"/>
      <c r="E344" s="35"/>
      <c r="F344" s="35"/>
      <c r="G344" s="36"/>
      <c r="H344" s="4"/>
      <c r="I344" s="4"/>
      <c r="J344" s="4"/>
      <c r="K344" s="4"/>
      <c r="L344" s="4"/>
      <c r="M344" s="4"/>
      <c r="N344" s="4"/>
      <c r="O344" s="4"/>
      <c r="P344" s="4"/>
      <c r="Q344" s="4"/>
      <c r="R344" s="4"/>
      <c r="S344" s="4"/>
      <c r="T344" s="4"/>
      <c r="U344" s="4"/>
      <c r="V344" s="4"/>
      <c r="W344" s="4"/>
      <c r="X344" s="4"/>
      <c r="Y344" s="4"/>
      <c r="Z344" s="4"/>
    </row>
    <row r="345" spans="1:26" ht="15.75" customHeight="1" x14ac:dyDescent="0.2">
      <c r="A345" s="34"/>
      <c r="B345" s="35"/>
      <c r="C345" s="35"/>
      <c r="D345" s="35"/>
      <c r="E345" s="35"/>
      <c r="F345" s="35"/>
      <c r="G345" s="36"/>
      <c r="H345" s="4"/>
      <c r="I345" s="4"/>
      <c r="J345" s="4"/>
      <c r="K345" s="4"/>
      <c r="L345" s="4"/>
      <c r="M345" s="4"/>
      <c r="N345" s="4"/>
      <c r="O345" s="4"/>
      <c r="P345" s="4"/>
      <c r="Q345" s="4"/>
      <c r="R345" s="4"/>
      <c r="S345" s="4"/>
      <c r="T345" s="4"/>
      <c r="U345" s="4"/>
      <c r="V345" s="4"/>
      <c r="W345" s="4"/>
      <c r="X345" s="4"/>
      <c r="Y345" s="4"/>
      <c r="Z345" s="4"/>
    </row>
    <row r="346" spans="1:26" ht="15.75" customHeight="1" x14ac:dyDescent="0.2">
      <c r="A346" s="34"/>
      <c r="B346" s="35"/>
      <c r="C346" s="35"/>
      <c r="D346" s="35"/>
      <c r="E346" s="35"/>
      <c r="F346" s="35"/>
      <c r="G346" s="36"/>
      <c r="H346" s="4"/>
      <c r="I346" s="4"/>
      <c r="J346" s="4"/>
      <c r="K346" s="4"/>
      <c r="L346" s="4"/>
      <c r="M346" s="4"/>
      <c r="N346" s="4"/>
      <c r="O346" s="4"/>
      <c r="P346" s="4"/>
      <c r="Q346" s="4"/>
      <c r="R346" s="4"/>
      <c r="S346" s="4"/>
      <c r="T346" s="4"/>
      <c r="U346" s="4"/>
      <c r="V346" s="4"/>
      <c r="W346" s="4"/>
      <c r="X346" s="4"/>
      <c r="Y346" s="4"/>
      <c r="Z346" s="4"/>
    </row>
    <row r="347" spans="1:26" ht="15.75" customHeight="1" x14ac:dyDescent="0.2">
      <c r="A347" s="34"/>
      <c r="B347" s="35"/>
      <c r="C347" s="35"/>
      <c r="D347" s="35"/>
      <c r="E347" s="35"/>
      <c r="F347" s="35"/>
      <c r="G347" s="36"/>
      <c r="H347" s="4"/>
      <c r="I347" s="4"/>
      <c r="J347" s="4"/>
      <c r="K347" s="4"/>
      <c r="L347" s="4"/>
      <c r="M347" s="4"/>
      <c r="N347" s="4"/>
      <c r="O347" s="4"/>
      <c r="P347" s="4"/>
      <c r="Q347" s="4"/>
      <c r="R347" s="4"/>
      <c r="S347" s="4"/>
      <c r="T347" s="4"/>
      <c r="U347" s="4"/>
      <c r="V347" s="4"/>
      <c r="W347" s="4"/>
      <c r="X347" s="4"/>
      <c r="Y347" s="4"/>
      <c r="Z347" s="4"/>
    </row>
    <row r="348" spans="1:26" ht="15.75" customHeight="1" thickBot="1" x14ac:dyDescent="0.25">
      <c r="A348" s="37"/>
      <c r="B348" s="38"/>
      <c r="C348" s="38"/>
      <c r="D348" s="38"/>
      <c r="E348" s="38"/>
      <c r="F348" s="38"/>
      <c r="G348" s="39"/>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48.75" customHeight="1" x14ac:dyDescent="0.25">
      <c r="A351" s="1" t="s">
        <v>65</v>
      </c>
      <c r="B351" s="2"/>
      <c r="C351" s="2"/>
      <c r="D351" s="2"/>
      <c r="E351" s="2"/>
      <c r="F351" s="2"/>
      <c r="G351" s="3"/>
      <c r="H351" s="4"/>
      <c r="I351" s="4"/>
      <c r="J351" s="4"/>
      <c r="K351" s="4"/>
      <c r="L351" s="4"/>
      <c r="M351" s="4"/>
      <c r="N351" s="4"/>
      <c r="O351" s="4"/>
      <c r="P351" s="4"/>
      <c r="Q351" s="4"/>
      <c r="R351" s="4"/>
      <c r="S351" s="4"/>
      <c r="T351" s="4"/>
      <c r="U351" s="4"/>
      <c r="V351" s="4"/>
      <c r="W351" s="4"/>
      <c r="X351" s="4"/>
      <c r="Y351" s="4"/>
      <c r="Z351" s="4"/>
    </row>
    <row r="352" spans="1:26" ht="51" x14ac:dyDescent="0.2">
      <c r="A352" s="5" t="s">
        <v>1</v>
      </c>
      <c r="B352" s="6"/>
      <c r="C352" s="7" t="s">
        <v>2</v>
      </c>
      <c r="D352" s="8"/>
      <c r="E352" s="6"/>
      <c r="F352" s="9" t="s">
        <v>3</v>
      </c>
      <c r="G352" s="10" t="s">
        <v>4</v>
      </c>
      <c r="H352" s="4"/>
      <c r="I352" s="4"/>
      <c r="J352" s="4"/>
      <c r="K352" s="4"/>
      <c r="L352" s="4"/>
      <c r="M352" s="4"/>
      <c r="N352" s="4"/>
      <c r="O352" s="4"/>
      <c r="P352" s="4"/>
      <c r="Q352" s="4"/>
      <c r="R352" s="4"/>
      <c r="S352" s="4"/>
      <c r="T352" s="4"/>
      <c r="U352" s="4"/>
      <c r="V352" s="4"/>
      <c r="W352" s="4"/>
      <c r="X352" s="4"/>
      <c r="Y352" s="4"/>
      <c r="Z352" s="4"/>
    </row>
    <row r="353" spans="1:26" ht="57" x14ac:dyDescent="0.2">
      <c r="A353" s="11" t="s">
        <v>5</v>
      </c>
      <c r="B353" s="11" t="s">
        <v>6</v>
      </c>
      <c r="C353" s="12" t="s">
        <v>66</v>
      </c>
      <c r="D353" s="12" t="s">
        <v>8</v>
      </c>
      <c r="E353" s="12" t="s">
        <v>9</v>
      </c>
      <c r="F353" s="12" t="s">
        <v>67</v>
      </c>
      <c r="G353" s="12" t="s">
        <v>11</v>
      </c>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3" t="s">
        <v>12</v>
      </c>
      <c r="B354" s="14" t="s">
        <v>12</v>
      </c>
      <c r="C354" s="15">
        <v>37955</v>
      </c>
      <c r="D354" s="15">
        <v>20119</v>
      </c>
      <c r="E354" s="16">
        <f t="shared" ref="E354:E390" si="21">ROUND(D354/C354,2)</f>
        <v>0.53</v>
      </c>
      <c r="F354" s="41">
        <v>6</v>
      </c>
      <c r="G354" s="18">
        <f>F354/D354*100000</f>
        <v>29.822555793031462</v>
      </c>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9"/>
      <c r="B355" s="20" t="s">
        <v>13</v>
      </c>
      <c r="C355" s="21">
        <v>3162</v>
      </c>
      <c r="D355" s="21">
        <v>1605</v>
      </c>
      <c r="E355" s="22">
        <f t="shared" si="21"/>
        <v>0.51</v>
      </c>
      <c r="F355" s="23">
        <v>0</v>
      </c>
      <c r="G355" s="24">
        <f t="shared" ref="G355:G391" si="22">F355/D355*100000</f>
        <v>0</v>
      </c>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9"/>
      <c r="B356" s="20" t="s">
        <v>14</v>
      </c>
      <c r="C356" s="21">
        <v>2207</v>
      </c>
      <c r="D356" s="21">
        <v>1154</v>
      </c>
      <c r="E356" s="22">
        <f t="shared" si="21"/>
        <v>0.52</v>
      </c>
      <c r="F356" s="23">
        <v>0</v>
      </c>
      <c r="G356" s="24">
        <f t="shared" si="22"/>
        <v>0</v>
      </c>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9"/>
      <c r="B357" s="20" t="s">
        <v>15</v>
      </c>
      <c r="C357" s="21">
        <v>1885</v>
      </c>
      <c r="D357" s="21">
        <v>999</v>
      </c>
      <c r="E357" s="22">
        <f t="shared" si="21"/>
        <v>0.53</v>
      </c>
      <c r="F357" s="23">
        <v>0</v>
      </c>
      <c r="G357" s="24">
        <f t="shared" si="22"/>
        <v>0</v>
      </c>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9"/>
      <c r="B358" s="20" t="s">
        <v>16</v>
      </c>
      <c r="C358" s="21">
        <v>7704</v>
      </c>
      <c r="D358" s="21">
        <v>3944</v>
      </c>
      <c r="E358" s="22">
        <f t="shared" si="21"/>
        <v>0.51</v>
      </c>
      <c r="F358" s="23">
        <v>1</v>
      </c>
      <c r="G358" s="24">
        <f t="shared" si="22"/>
        <v>25.35496957403651</v>
      </c>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9"/>
      <c r="B359" s="20" t="s">
        <v>17</v>
      </c>
      <c r="C359" s="21">
        <v>976</v>
      </c>
      <c r="D359" s="21">
        <v>510</v>
      </c>
      <c r="E359" s="22">
        <f t="shared" si="21"/>
        <v>0.52</v>
      </c>
      <c r="F359" s="23">
        <v>0</v>
      </c>
      <c r="G359" s="24">
        <f t="shared" si="22"/>
        <v>0</v>
      </c>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9"/>
      <c r="B360" s="20" t="s">
        <v>18</v>
      </c>
      <c r="C360" s="21">
        <v>1215</v>
      </c>
      <c r="D360" s="21">
        <v>679</v>
      </c>
      <c r="E360" s="22">
        <f t="shared" si="21"/>
        <v>0.56000000000000005</v>
      </c>
      <c r="F360" s="23">
        <v>0</v>
      </c>
      <c r="G360" s="24">
        <f t="shared" si="22"/>
        <v>0</v>
      </c>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9"/>
      <c r="B361" s="20" t="s">
        <v>19</v>
      </c>
      <c r="C361" s="21">
        <v>5082</v>
      </c>
      <c r="D361" s="21">
        <v>2664</v>
      </c>
      <c r="E361" s="22">
        <f t="shared" si="21"/>
        <v>0.52</v>
      </c>
      <c r="F361" s="23">
        <v>0</v>
      </c>
      <c r="G361" s="24">
        <f t="shared" si="22"/>
        <v>0</v>
      </c>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9"/>
      <c r="B362" s="20" t="s">
        <v>20</v>
      </c>
      <c r="C362" s="21">
        <v>1317</v>
      </c>
      <c r="D362" s="21">
        <v>682</v>
      </c>
      <c r="E362" s="22">
        <f t="shared" si="21"/>
        <v>0.52</v>
      </c>
      <c r="F362" s="23">
        <v>0</v>
      </c>
      <c r="G362" s="24">
        <f t="shared" si="22"/>
        <v>0</v>
      </c>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9"/>
      <c r="B363" s="20" t="s">
        <v>21</v>
      </c>
      <c r="C363" s="21">
        <v>2846</v>
      </c>
      <c r="D363" s="21">
        <v>1464</v>
      </c>
      <c r="E363" s="22">
        <f t="shared" si="21"/>
        <v>0.51</v>
      </c>
      <c r="F363" s="23">
        <v>0</v>
      </c>
      <c r="G363" s="24">
        <f t="shared" si="22"/>
        <v>0</v>
      </c>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9"/>
      <c r="B364" s="20" t="s">
        <v>22</v>
      </c>
      <c r="C364" s="21">
        <v>2820</v>
      </c>
      <c r="D364" s="21">
        <v>1457</v>
      </c>
      <c r="E364" s="22">
        <f t="shared" si="21"/>
        <v>0.52</v>
      </c>
      <c r="F364" s="23">
        <v>0</v>
      </c>
      <c r="G364" s="24">
        <f t="shared" si="22"/>
        <v>0</v>
      </c>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9"/>
      <c r="B365" s="20" t="s">
        <v>23</v>
      </c>
      <c r="C365" s="21">
        <v>3315</v>
      </c>
      <c r="D365" s="21">
        <v>1686</v>
      </c>
      <c r="E365" s="22">
        <f t="shared" si="21"/>
        <v>0.51</v>
      </c>
      <c r="F365" s="23">
        <v>1</v>
      </c>
      <c r="G365" s="24">
        <f t="shared" si="22"/>
        <v>59.31198102016608</v>
      </c>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9"/>
      <c r="B366" s="20" t="s">
        <v>24</v>
      </c>
      <c r="C366" s="21">
        <v>6451</v>
      </c>
      <c r="D366" s="21">
        <v>3438</v>
      </c>
      <c r="E366" s="22">
        <f t="shared" si="21"/>
        <v>0.53</v>
      </c>
      <c r="F366" s="23">
        <v>0</v>
      </c>
      <c r="G366" s="24">
        <f t="shared" si="22"/>
        <v>0</v>
      </c>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9"/>
      <c r="B367" s="20" t="s">
        <v>25</v>
      </c>
      <c r="C367" s="21">
        <v>6111</v>
      </c>
      <c r="D367" s="21">
        <v>3327</v>
      </c>
      <c r="E367" s="22">
        <f t="shared" si="21"/>
        <v>0.54</v>
      </c>
      <c r="F367" s="23">
        <v>1</v>
      </c>
      <c r="G367" s="24">
        <f t="shared" si="22"/>
        <v>30.057108506161704</v>
      </c>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9"/>
      <c r="B368" s="20" t="s">
        <v>26</v>
      </c>
      <c r="C368" s="21">
        <v>6105</v>
      </c>
      <c r="D368" s="21">
        <v>3159</v>
      </c>
      <c r="E368" s="22">
        <f t="shared" si="21"/>
        <v>0.52</v>
      </c>
      <c r="F368" s="23">
        <v>1</v>
      </c>
      <c r="G368" s="24">
        <f t="shared" si="22"/>
        <v>31.655587211142766</v>
      </c>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9"/>
      <c r="B369" s="20" t="s">
        <v>27</v>
      </c>
      <c r="C369" s="21">
        <v>5782</v>
      </c>
      <c r="D369" s="21">
        <v>2985</v>
      </c>
      <c r="E369" s="22">
        <f t="shared" si="21"/>
        <v>0.52</v>
      </c>
      <c r="F369" s="23">
        <v>0</v>
      </c>
      <c r="G369" s="24">
        <f t="shared" si="22"/>
        <v>0</v>
      </c>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9"/>
      <c r="B370" s="20" t="s">
        <v>28</v>
      </c>
      <c r="C370" s="21">
        <v>650</v>
      </c>
      <c r="D370" s="21">
        <v>326</v>
      </c>
      <c r="E370" s="22">
        <f t="shared" si="21"/>
        <v>0.5</v>
      </c>
      <c r="F370" s="23">
        <v>0</v>
      </c>
      <c r="G370" s="24">
        <f t="shared" si="22"/>
        <v>0</v>
      </c>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9"/>
      <c r="B371" s="20" t="s">
        <v>29</v>
      </c>
      <c r="C371" s="21">
        <v>6668</v>
      </c>
      <c r="D371" s="21">
        <v>3495</v>
      </c>
      <c r="E371" s="22">
        <f t="shared" si="21"/>
        <v>0.52</v>
      </c>
      <c r="F371" s="23">
        <v>0</v>
      </c>
      <c r="G371" s="24">
        <f t="shared" si="22"/>
        <v>0</v>
      </c>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9"/>
      <c r="B372" s="20" t="s">
        <v>30</v>
      </c>
      <c r="C372" s="21">
        <v>4627</v>
      </c>
      <c r="D372" s="21">
        <v>2365</v>
      </c>
      <c r="E372" s="22">
        <f t="shared" si="21"/>
        <v>0.51</v>
      </c>
      <c r="F372" s="23">
        <v>0</v>
      </c>
      <c r="G372" s="24">
        <f t="shared" si="22"/>
        <v>0</v>
      </c>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9"/>
      <c r="B373" s="20" t="s">
        <v>31</v>
      </c>
      <c r="C373" s="21">
        <v>9350</v>
      </c>
      <c r="D373" s="21">
        <v>4861</v>
      </c>
      <c r="E373" s="22">
        <f t="shared" si="21"/>
        <v>0.52</v>
      </c>
      <c r="F373" s="23">
        <v>1</v>
      </c>
      <c r="G373" s="24">
        <f t="shared" si="22"/>
        <v>20.571898786257972</v>
      </c>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9"/>
      <c r="B374" s="20" t="s">
        <v>32</v>
      </c>
      <c r="C374" s="21">
        <v>3606</v>
      </c>
      <c r="D374" s="21">
        <v>1872</v>
      </c>
      <c r="E374" s="22">
        <f t="shared" si="21"/>
        <v>0.52</v>
      </c>
      <c r="F374" s="23">
        <v>0</v>
      </c>
      <c r="G374" s="24">
        <f t="shared" si="22"/>
        <v>0</v>
      </c>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9"/>
      <c r="B375" s="20" t="s">
        <v>33</v>
      </c>
      <c r="C375" s="21">
        <v>975</v>
      </c>
      <c r="D375" s="21">
        <v>467</v>
      </c>
      <c r="E375" s="22">
        <f t="shared" si="21"/>
        <v>0.48</v>
      </c>
      <c r="F375" s="23">
        <v>0</v>
      </c>
      <c r="G375" s="24">
        <f t="shared" si="22"/>
        <v>0</v>
      </c>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9"/>
      <c r="B376" s="20" t="s">
        <v>34</v>
      </c>
      <c r="C376" s="21">
        <v>526</v>
      </c>
      <c r="D376" s="21">
        <v>272</v>
      </c>
      <c r="E376" s="22">
        <f t="shared" si="21"/>
        <v>0.52</v>
      </c>
      <c r="F376" s="23">
        <v>0</v>
      </c>
      <c r="G376" s="24">
        <f t="shared" si="22"/>
        <v>0</v>
      </c>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9"/>
      <c r="B377" s="20" t="s">
        <v>35</v>
      </c>
      <c r="C377" s="21">
        <v>3759</v>
      </c>
      <c r="D377" s="21">
        <v>1968</v>
      </c>
      <c r="E377" s="22">
        <f t="shared" si="21"/>
        <v>0.52</v>
      </c>
      <c r="F377" s="23">
        <v>1</v>
      </c>
      <c r="G377" s="24">
        <f t="shared" si="22"/>
        <v>50.813008130081307</v>
      </c>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9"/>
      <c r="B378" s="20" t="s">
        <v>36</v>
      </c>
      <c r="C378" s="21">
        <v>3488</v>
      </c>
      <c r="D378" s="21">
        <v>1803</v>
      </c>
      <c r="E378" s="22">
        <f t="shared" si="21"/>
        <v>0.52</v>
      </c>
      <c r="F378" s="23">
        <v>0</v>
      </c>
      <c r="G378" s="24">
        <f t="shared" si="22"/>
        <v>0</v>
      </c>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9"/>
      <c r="B379" s="20" t="s">
        <v>37</v>
      </c>
      <c r="C379" s="21">
        <v>749</v>
      </c>
      <c r="D379" s="21">
        <v>377</v>
      </c>
      <c r="E379" s="22">
        <f t="shared" si="21"/>
        <v>0.5</v>
      </c>
      <c r="F379" s="23">
        <v>0</v>
      </c>
      <c r="G379" s="24">
        <f t="shared" si="22"/>
        <v>0</v>
      </c>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9"/>
      <c r="B380" s="20" t="s">
        <v>38</v>
      </c>
      <c r="C380" s="21">
        <v>6341</v>
      </c>
      <c r="D380" s="21">
        <v>3303</v>
      </c>
      <c r="E380" s="22">
        <f t="shared" si="21"/>
        <v>0.52</v>
      </c>
      <c r="F380" s="23">
        <v>0</v>
      </c>
      <c r="G380" s="24">
        <f t="shared" si="22"/>
        <v>0</v>
      </c>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9"/>
      <c r="B381" s="20" t="s">
        <v>39</v>
      </c>
      <c r="C381" s="21">
        <v>6830</v>
      </c>
      <c r="D381" s="21">
        <v>3414</v>
      </c>
      <c r="E381" s="22">
        <f t="shared" si="21"/>
        <v>0.5</v>
      </c>
      <c r="F381" s="23">
        <v>0</v>
      </c>
      <c r="G381" s="24">
        <f t="shared" si="22"/>
        <v>0</v>
      </c>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9"/>
      <c r="B382" s="20" t="s">
        <v>40</v>
      </c>
      <c r="C382" s="21">
        <v>12672</v>
      </c>
      <c r="D382" s="21">
        <v>6579</v>
      </c>
      <c r="E382" s="22">
        <f t="shared" si="21"/>
        <v>0.52</v>
      </c>
      <c r="F382" s="23">
        <v>4</v>
      </c>
      <c r="G382" s="24">
        <f t="shared" si="22"/>
        <v>60.799513603891164</v>
      </c>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9"/>
      <c r="B383" s="20" t="s">
        <v>41</v>
      </c>
      <c r="C383" s="21">
        <v>3836</v>
      </c>
      <c r="D383" s="21">
        <v>2124</v>
      </c>
      <c r="E383" s="22">
        <f t="shared" si="21"/>
        <v>0.55000000000000004</v>
      </c>
      <c r="F383" s="23">
        <v>0</v>
      </c>
      <c r="G383" s="24">
        <f t="shared" si="22"/>
        <v>0</v>
      </c>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9"/>
      <c r="B384" s="14" t="s">
        <v>42</v>
      </c>
      <c r="C384" s="25">
        <v>22331</v>
      </c>
      <c r="D384" s="25">
        <v>11137</v>
      </c>
      <c r="E384" s="16">
        <f t="shared" si="21"/>
        <v>0.5</v>
      </c>
      <c r="F384" s="41">
        <v>2</v>
      </c>
      <c r="G384" s="18">
        <f t="shared" si="22"/>
        <v>17.958157493041213</v>
      </c>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9"/>
      <c r="B385" s="20" t="s">
        <v>43</v>
      </c>
      <c r="C385" s="21">
        <v>3851</v>
      </c>
      <c r="D385" s="21">
        <v>2035</v>
      </c>
      <c r="E385" s="22">
        <f t="shared" si="21"/>
        <v>0.53</v>
      </c>
      <c r="F385" s="23">
        <v>1</v>
      </c>
      <c r="G385" s="24">
        <f t="shared" si="22"/>
        <v>49.140049140049136</v>
      </c>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9"/>
      <c r="B386" s="20" t="s">
        <v>44</v>
      </c>
      <c r="C386" s="21">
        <v>1187</v>
      </c>
      <c r="D386" s="21">
        <v>634</v>
      </c>
      <c r="E386" s="22">
        <f t="shared" si="21"/>
        <v>0.53</v>
      </c>
      <c r="F386" s="23">
        <v>0</v>
      </c>
      <c r="G386" s="24">
        <f t="shared" si="22"/>
        <v>0</v>
      </c>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9"/>
      <c r="B387" s="20" t="s">
        <v>45</v>
      </c>
      <c r="C387" s="21">
        <v>9871</v>
      </c>
      <c r="D387" s="21">
        <v>5230</v>
      </c>
      <c r="E387" s="22">
        <f t="shared" si="21"/>
        <v>0.53</v>
      </c>
      <c r="F387" s="23">
        <v>1</v>
      </c>
      <c r="G387" s="24">
        <f t="shared" si="22"/>
        <v>19.120458891013385</v>
      </c>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9"/>
      <c r="B388" s="20" t="s">
        <v>46</v>
      </c>
      <c r="C388" s="21">
        <v>6476</v>
      </c>
      <c r="D388" s="21">
        <v>3286</v>
      </c>
      <c r="E388" s="22">
        <f t="shared" si="21"/>
        <v>0.51</v>
      </c>
      <c r="F388" s="23">
        <v>0</v>
      </c>
      <c r="G388" s="24">
        <f t="shared" si="22"/>
        <v>0</v>
      </c>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9"/>
      <c r="B389" s="20" t="s">
        <v>47</v>
      </c>
      <c r="C389" s="21">
        <v>1570</v>
      </c>
      <c r="D389" s="21">
        <v>844</v>
      </c>
      <c r="E389" s="22">
        <f t="shared" si="21"/>
        <v>0.54</v>
      </c>
      <c r="F389" s="23">
        <v>0</v>
      </c>
      <c r="G389" s="24">
        <f t="shared" si="22"/>
        <v>0</v>
      </c>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9"/>
      <c r="B390" s="20" t="s">
        <v>48</v>
      </c>
      <c r="C390" s="21">
        <v>4647</v>
      </c>
      <c r="D390" s="21">
        <v>2442</v>
      </c>
      <c r="E390" s="22">
        <f t="shared" si="21"/>
        <v>0.53</v>
      </c>
      <c r="F390" s="23">
        <v>0</v>
      </c>
      <c r="G390" s="24">
        <f t="shared" si="22"/>
        <v>0</v>
      </c>
      <c r="H390" s="4"/>
      <c r="I390" s="4"/>
      <c r="J390" s="4"/>
      <c r="K390" s="4"/>
      <c r="L390" s="4"/>
      <c r="M390" s="4"/>
      <c r="N390" s="4"/>
      <c r="O390" s="4"/>
      <c r="P390" s="4"/>
      <c r="Q390" s="4"/>
      <c r="R390" s="4"/>
      <c r="S390" s="4"/>
      <c r="T390" s="4"/>
      <c r="U390" s="4"/>
      <c r="V390" s="4"/>
      <c r="W390" s="4"/>
      <c r="X390" s="4"/>
      <c r="Y390" s="4"/>
      <c r="Z390" s="4"/>
    </row>
    <row r="391" spans="1:26" ht="15.75" customHeight="1" x14ac:dyDescent="0.2">
      <c r="A391" s="26"/>
      <c r="B391" s="27" t="s">
        <v>49</v>
      </c>
      <c r="C391" s="28">
        <f t="shared" ref="C391:D391" si="23">SUM(C354:C390)</f>
        <v>208943</v>
      </c>
      <c r="D391" s="28">
        <f t="shared" si="23"/>
        <v>108706</v>
      </c>
      <c r="E391" s="22">
        <f>D391/C391</f>
        <v>0.52026629272098135</v>
      </c>
      <c r="F391" s="42">
        <f>SUM(F354:F390)</f>
        <v>20</v>
      </c>
      <c r="G391" s="29">
        <f t="shared" si="22"/>
        <v>18.398248486744063</v>
      </c>
      <c r="H391" s="4"/>
      <c r="I391" s="4"/>
      <c r="J391" s="4"/>
      <c r="K391" s="4"/>
      <c r="L391" s="4"/>
      <c r="M391" s="4"/>
      <c r="N391" s="4"/>
      <c r="O391" s="4"/>
      <c r="P391" s="4"/>
      <c r="Q391" s="4"/>
      <c r="R391" s="4"/>
      <c r="S391" s="4"/>
      <c r="T391" s="4"/>
      <c r="U391" s="4"/>
      <c r="V391" s="4"/>
      <c r="W391" s="4"/>
      <c r="X391" s="4"/>
      <c r="Y391" s="4"/>
      <c r="Z391" s="4"/>
    </row>
    <row r="392" spans="1:26" ht="15.75" customHeight="1" thickBo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30" t="s">
        <v>68</v>
      </c>
      <c r="B393" s="31"/>
      <c r="C393" s="31"/>
      <c r="D393" s="31"/>
      <c r="E393" s="31"/>
      <c r="F393" s="31"/>
      <c r="G393" s="32"/>
      <c r="H393" s="4"/>
      <c r="I393" s="4"/>
      <c r="J393" s="4"/>
      <c r="K393" s="4"/>
      <c r="L393" s="4"/>
      <c r="M393" s="4"/>
      <c r="N393" s="4"/>
      <c r="O393" s="4"/>
      <c r="P393" s="4"/>
      <c r="Q393" s="4"/>
      <c r="R393" s="4"/>
      <c r="S393" s="4"/>
      <c r="T393" s="4"/>
      <c r="U393" s="4"/>
      <c r="V393" s="4"/>
      <c r="W393" s="4"/>
      <c r="X393" s="4"/>
      <c r="Y393" s="4"/>
      <c r="Z393" s="4"/>
    </row>
    <row r="394" spans="1:26" ht="15.75" customHeight="1" x14ac:dyDescent="0.2">
      <c r="A394" s="34"/>
      <c r="B394" s="35"/>
      <c r="C394" s="35"/>
      <c r="D394" s="35"/>
      <c r="E394" s="35"/>
      <c r="F394" s="35"/>
      <c r="G394" s="36"/>
      <c r="H394" s="4"/>
      <c r="I394" s="4"/>
      <c r="J394" s="4"/>
      <c r="K394" s="4"/>
      <c r="L394" s="4"/>
      <c r="M394" s="4"/>
      <c r="N394" s="4"/>
      <c r="O394" s="4"/>
      <c r="P394" s="4"/>
      <c r="Q394" s="4"/>
      <c r="R394" s="4"/>
      <c r="S394" s="4"/>
      <c r="T394" s="4"/>
      <c r="U394" s="4"/>
      <c r="V394" s="4"/>
      <c r="W394" s="4"/>
      <c r="X394" s="4"/>
      <c r="Y394" s="4"/>
      <c r="Z394" s="4"/>
    </row>
    <row r="395" spans="1:26" ht="15.75" customHeight="1" x14ac:dyDescent="0.2">
      <c r="A395" s="34"/>
      <c r="B395" s="35"/>
      <c r="C395" s="35"/>
      <c r="D395" s="35"/>
      <c r="E395" s="35"/>
      <c r="F395" s="35"/>
      <c r="G395" s="36"/>
      <c r="H395" s="4"/>
      <c r="I395" s="4"/>
      <c r="J395" s="4"/>
      <c r="K395" s="4"/>
      <c r="L395" s="4"/>
      <c r="M395" s="4"/>
      <c r="N395" s="4"/>
      <c r="O395" s="4"/>
      <c r="P395" s="4"/>
      <c r="Q395" s="4"/>
      <c r="R395" s="4"/>
      <c r="S395" s="4"/>
      <c r="T395" s="4"/>
      <c r="U395" s="4"/>
      <c r="V395" s="4"/>
      <c r="W395" s="4"/>
      <c r="X395" s="4"/>
      <c r="Y395" s="4"/>
      <c r="Z395" s="4"/>
    </row>
    <row r="396" spans="1:26" ht="15.75" customHeight="1" x14ac:dyDescent="0.2">
      <c r="A396" s="34"/>
      <c r="B396" s="35"/>
      <c r="C396" s="35"/>
      <c r="D396" s="35"/>
      <c r="E396" s="35"/>
      <c r="F396" s="35"/>
      <c r="G396" s="36"/>
      <c r="H396" s="4"/>
      <c r="I396" s="4"/>
      <c r="J396" s="4"/>
      <c r="K396" s="4"/>
      <c r="L396" s="4"/>
      <c r="M396" s="4"/>
      <c r="N396" s="4"/>
      <c r="O396" s="4"/>
      <c r="P396" s="4"/>
      <c r="Q396" s="4"/>
      <c r="R396" s="4"/>
      <c r="S396" s="4"/>
      <c r="T396" s="4"/>
      <c r="U396" s="4"/>
      <c r="V396" s="4"/>
      <c r="W396" s="4"/>
      <c r="X396" s="4"/>
      <c r="Y396" s="4"/>
      <c r="Z396" s="4"/>
    </row>
    <row r="397" spans="1:26" ht="15.75" customHeight="1" x14ac:dyDescent="0.2">
      <c r="A397" s="34"/>
      <c r="B397" s="35"/>
      <c r="C397" s="35"/>
      <c r="D397" s="35"/>
      <c r="E397" s="35"/>
      <c r="F397" s="35"/>
      <c r="G397" s="36"/>
      <c r="H397" s="4"/>
      <c r="I397" s="4"/>
      <c r="J397" s="4"/>
      <c r="K397" s="4"/>
      <c r="L397" s="4"/>
      <c r="M397" s="4"/>
      <c r="N397" s="4"/>
      <c r="O397" s="4"/>
      <c r="P397" s="4"/>
      <c r="Q397" s="4"/>
      <c r="R397" s="4"/>
      <c r="S397" s="4"/>
      <c r="T397" s="4"/>
      <c r="U397" s="4"/>
      <c r="V397" s="4"/>
      <c r="W397" s="4"/>
      <c r="X397" s="4"/>
      <c r="Y397" s="4"/>
      <c r="Z397" s="4"/>
    </row>
    <row r="398" spans="1:26" ht="15.75" customHeight="1" thickBot="1" x14ac:dyDescent="0.25">
      <c r="A398" s="37"/>
      <c r="B398" s="38"/>
      <c r="C398" s="38"/>
      <c r="D398" s="38"/>
      <c r="E398" s="38"/>
      <c r="F398" s="38"/>
      <c r="G398" s="39"/>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36" customHeight="1" x14ac:dyDescent="0.25">
      <c r="A402" s="1" t="s">
        <v>69</v>
      </c>
      <c r="B402" s="2"/>
      <c r="C402" s="2"/>
      <c r="D402" s="2"/>
      <c r="E402" s="2"/>
      <c r="F402" s="2"/>
      <c r="G402" s="3"/>
      <c r="H402" s="4"/>
      <c r="I402" s="4"/>
      <c r="J402" s="4"/>
      <c r="K402" s="4"/>
      <c r="L402" s="4"/>
      <c r="M402" s="4"/>
      <c r="N402" s="4"/>
      <c r="O402" s="4"/>
      <c r="P402" s="4"/>
      <c r="Q402" s="4"/>
      <c r="R402" s="4"/>
      <c r="S402" s="4"/>
      <c r="T402" s="4"/>
      <c r="U402" s="4"/>
      <c r="V402" s="4"/>
      <c r="W402" s="4"/>
      <c r="X402" s="4"/>
      <c r="Y402" s="4"/>
      <c r="Z402" s="4"/>
    </row>
    <row r="403" spans="1:26" ht="51" x14ac:dyDescent="0.2">
      <c r="A403" s="5" t="s">
        <v>1</v>
      </c>
      <c r="B403" s="6"/>
      <c r="C403" s="7" t="s">
        <v>2</v>
      </c>
      <c r="D403" s="8"/>
      <c r="E403" s="6"/>
      <c r="F403" s="9" t="s">
        <v>3</v>
      </c>
      <c r="G403" s="10" t="s">
        <v>4</v>
      </c>
      <c r="H403" s="4"/>
      <c r="I403" s="4"/>
      <c r="J403" s="4"/>
      <c r="K403" s="4"/>
      <c r="L403" s="4"/>
      <c r="M403" s="4"/>
      <c r="N403" s="4"/>
      <c r="O403" s="4"/>
      <c r="P403" s="4"/>
      <c r="Q403" s="4"/>
      <c r="R403" s="4"/>
      <c r="S403" s="4"/>
      <c r="T403" s="4"/>
      <c r="U403" s="4"/>
      <c r="V403" s="4"/>
      <c r="W403" s="4"/>
      <c r="X403" s="4"/>
      <c r="Y403" s="4"/>
      <c r="Z403" s="4"/>
    </row>
    <row r="404" spans="1:26" ht="57" x14ac:dyDescent="0.2">
      <c r="A404" s="11" t="s">
        <v>5</v>
      </c>
      <c r="B404" s="11" t="s">
        <v>6</v>
      </c>
      <c r="C404" s="12" t="s">
        <v>66</v>
      </c>
      <c r="D404" s="12" t="s">
        <v>8</v>
      </c>
      <c r="E404" s="12" t="s">
        <v>9</v>
      </c>
      <c r="F404" s="12" t="s">
        <v>70</v>
      </c>
      <c r="G404" s="12" t="s">
        <v>11</v>
      </c>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3" t="s">
        <v>12</v>
      </c>
      <c r="B405" s="14" t="s">
        <v>12</v>
      </c>
      <c r="C405" s="15">
        <v>37955</v>
      </c>
      <c r="D405" s="15">
        <v>20119</v>
      </c>
      <c r="E405" s="16">
        <f t="shared" ref="E405:E441" si="24">ROUND(D405/C405,2)</f>
        <v>0.53</v>
      </c>
      <c r="F405" s="41">
        <v>4</v>
      </c>
      <c r="G405" s="18">
        <f>F405/D405*100000</f>
        <v>19.881703862020977</v>
      </c>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9"/>
      <c r="B406" s="20" t="s">
        <v>13</v>
      </c>
      <c r="C406" s="21">
        <v>3162</v>
      </c>
      <c r="D406" s="21">
        <v>1605</v>
      </c>
      <c r="E406" s="22">
        <f t="shared" si="24"/>
        <v>0.51</v>
      </c>
      <c r="F406" s="23">
        <v>0</v>
      </c>
      <c r="G406" s="24">
        <f t="shared" ref="G406:G442" si="25">F406/D406*100000</f>
        <v>0</v>
      </c>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9"/>
      <c r="B407" s="20" t="s">
        <v>14</v>
      </c>
      <c r="C407" s="21">
        <v>2207</v>
      </c>
      <c r="D407" s="21">
        <v>1154</v>
      </c>
      <c r="E407" s="22">
        <f t="shared" si="24"/>
        <v>0.52</v>
      </c>
      <c r="F407" s="23">
        <v>0</v>
      </c>
      <c r="G407" s="24">
        <f t="shared" si="25"/>
        <v>0</v>
      </c>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9"/>
      <c r="B408" s="20" t="s">
        <v>15</v>
      </c>
      <c r="C408" s="21">
        <v>1885</v>
      </c>
      <c r="D408" s="21">
        <v>999</v>
      </c>
      <c r="E408" s="22">
        <f t="shared" si="24"/>
        <v>0.53</v>
      </c>
      <c r="F408" s="23">
        <v>0</v>
      </c>
      <c r="G408" s="24">
        <f t="shared" si="25"/>
        <v>0</v>
      </c>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9"/>
      <c r="B409" s="20" t="s">
        <v>16</v>
      </c>
      <c r="C409" s="21">
        <v>7704</v>
      </c>
      <c r="D409" s="21">
        <v>3944</v>
      </c>
      <c r="E409" s="22">
        <f t="shared" si="24"/>
        <v>0.51</v>
      </c>
      <c r="F409" s="23">
        <v>2</v>
      </c>
      <c r="G409" s="24">
        <f t="shared" si="25"/>
        <v>50.709939148073019</v>
      </c>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9"/>
      <c r="B410" s="20" t="s">
        <v>17</v>
      </c>
      <c r="C410" s="21">
        <v>976</v>
      </c>
      <c r="D410" s="21">
        <v>510</v>
      </c>
      <c r="E410" s="22">
        <f t="shared" si="24"/>
        <v>0.52</v>
      </c>
      <c r="F410" s="23">
        <v>0</v>
      </c>
      <c r="G410" s="24">
        <f t="shared" si="25"/>
        <v>0</v>
      </c>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9"/>
      <c r="B411" s="20" t="s">
        <v>18</v>
      </c>
      <c r="C411" s="21">
        <v>1215</v>
      </c>
      <c r="D411" s="21">
        <v>679</v>
      </c>
      <c r="E411" s="22">
        <f t="shared" si="24"/>
        <v>0.56000000000000005</v>
      </c>
      <c r="F411" s="23">
        <v>0</v>
      </c>
      <c r="G411" s="24">
        <f t="shared" si="25"/>
        <v>0</v>
      </c>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9"/>
      <c r="B412" s="20" t="s">
        <v>19</v>
      </c>
      <c r="C412" s="21">
        <v>5082</v>
      </c>
      <c r="D412" s="21">
        <v>2664</v>
      </c>
      <c r="E412" s="22">
        <f t="shared" si="24"/>
        <v>0.52</v>
      </c>
      <c r="F412" s="23">
        <v>0</v>
      </c>
      <c r="G412" s="24">
        <f t="shared" si="25"/>
        <v>0</v>
      </c>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9"/>
      <c r="B413" s="20" t="s">
        <v>20</v>
      </c>
      <c r="C413" s="21">
        <v>1317</v>
      </c>
      <c r="D413" s="21">
        <v>682</v>
      </c>
      <c r="E413" s="22">
        <f t="shared" si="24"/>
        <v>0.52</v>
      </c>
      <c r="F413" s="23">
        <v>0</v>
      </c>
      <c r="G413" s="24">
        <f t="shared" si="25"/>
        <v>0</v>
      </c>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9"/>
      <c r="B414" s="20" t="s">
        <v>21</v>
      </c>
      <c r="C414" s="21">
        <v>2846</v>
      </c>
      <c r="D414" s="21">
        <v>1464</v>
      </c>
      <c r="E414" s="22">
        <f t="shared" si="24"/>
        <v>0.51</v>
      </c>
      <c r="F414" s="23">
        <v>0</v>
      </c>
      <c r="G414" s="24">
        <f t="shared" si="25"/>
        <v>0</v>
      </c>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9"/>
      <c r="B415" s="20" t="s">
        <v>22</v>
      </c>
      <c r="C415" s="21">
        <v>2820</v>
      </c>
      <c r="D415" s="21">
        <v>1457</v>
      </c>
      <c r="E415" s="22">
        <f t="shared" si="24"/>
        <v>0.52</v>
      </c>
      <c r="F415" s="23">
        <v>0</v>
      </c>
      <c r="G415" s="24">
        <f t="shared" si="25"/>
        <v>0</v>
      </c>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9"/>
      <c r="B416" s="20" t="s">
        <v>23</v>
      </c>
      <c r="C416" s="21">
        <v>3315</v>
      </c>
      <c r="D416" s="21">
        <v>1686</v>
      </c>
      <c r="E416" s="22">
        <f t="shared" si="24"/>
        <v>0.51</v>
      </c>
      <c r="F416" s="23">
        <v>0</v>
      </c>
      <c r="G416" s="24">
        <f t="shared" si="25"/>
        <v>0</v>
      </c>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9"/>
      <c r="B417" s="20" t="s">
        <v>24</v>
      </c>
      <c r="C417" s="21">
        <v>6451</v>
      </c>
      <c r="D417" s="21">
        <v>3438</v>
      </c>
      <c r="E417" s="22">
        <f t="shared" si="24"/>
        <v>0.53</v>
      </c>
      <c r="F417" s="23">
        <v>0</v>
      </c>
      <c r="G417" s="24">
        <f t="shared" si="25"/>
        <v>0</v>
      </c>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9"/>
      <c r="B418" s="20" t="s">
        <v>25</v>
      </c>
      <c r="C418" s="21">
        <v>6111</v>
      </c>
      <c r="D418" s="21">
        <v>3327</v>
      </c>
      <c r="E418" s="22">
        <f t="shared" si="24"/>
        <v>0.54</v>
      </c>
      <c r="F418" s="23">
        <v>0</v>
      </c>
      <c r="G418" s="24">
        <f t="shared" si="25"/>
        <v>0</v>
      </c>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9"/>
      <c r="B419" s="20" t="s">
        <v>26</v>
      </c>
      <c r="C419" s="21">
        <v>6105</v>
      </c>
      <c r="D419" s="21">
        <v>3159</v>
      </c>
      <c r="E419" s="22">
        <f t="shared" si="24"/>
        <v>0.52</v>
      </c>
      <c r="F419" s="23">
        <v>0</v>
      </c>
      <c r="G419" s="24">
        <f t="shared" si="25"/>
        <v>0</v>
      </c>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9"/>
      <c r="B420" s="20" t="s">
        <v>27</v>
      </c>
      <c r="C420" s="21">
        <v>5782</v>
      </c>
      <c r="D420" s="21">
        <v>2985</v>
      </c>
      <c r="E420" s="22">
        <f t="shared" si="24"/>
        <v>0.52</v>
      </c>
      <c r="F420" s="23">
        <v>0</v>
      </c>
      <c r="G420" s="24">
        <f t="shared" si="25"/>
        <v>0</v>
      </c>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9"/>
      <c r="B421" s="20" t="s">
        <v>28</v>
      </c>
      <c r="C421" s="21">
        <v>650</v>
      </c>
      <c r="D421" s="21">
        <v>326</v>
      </c>
      <c r="E421" s="22">
        <f t="shared" si="24"/>
        <v>0.5</v>
      </c>
      <c r="F421" s="23">
        <v>0</v>
      </c>
      <c r="G421" s="24">
        <f t="shared" si="25"/>
        <v>0</v>
      </c>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9"/>
      <c r="B422" s="20" t="s">
        <v>29</v>
      </c>
      <c r="C422" s="21">
        <v>6668</v>
      </c>
      <c r="D422" s="21">
        <v>3495</v>
      </c>
      <c r="E422" s="22">
        <f t="shared" si="24"/>
        <v>0.52</v>
      </c>
      <c r="F422" s="23">
        <v>0</v>
      </c>
      <c r="G422" s="24">
        <f t="shared" si="25"/>
        <v>0</v>
      </c>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9"/>
      <c r="B423" s="20" t="s">
        <v>30</v>
      </c>
      <c r="C423" s="21">
        <v>4627</v>
      </c>
      <c r="D423" s="21">
        <v>2365</v>
      </c>
      <c r="E423" s="22">
        <f t="shared" si="24"/>
        <v>0.51</v>
      </c>
      <c r="F423" s="23">
        <v>0</v>
      </c>
      <c r="G423" s="24">
        <f t="shared" si="25"/>
        <v>0</v>
      </c>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9"/>
      <c r="B424" s="20" t="s">
        <v>31</v>
      </c>
      <c r="C424" s="21">
        <v>9350</v>
      </c>
      <c r="D424" s="21">
        <v>4861</v>
      </c>
      <c r="E424" s="22">
        <f t="shared" si="24"/>
        <v>0.52</v>
      </c>
      <c r="F424" s="23">
        <v>0</v>
      </c>
      <c r="G424" s="24">
        <f t="shared" si="25"/>
        <v>0</v>
      </c>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9"/>
      <c r="B425" s="20" t="s">
        <v>32</v>
      </c>
      <c r="C425" s="21">
        <v>3606</v>
      </c>
      <c r="D425" s="21">
        <v>1872</v>
      </c>
      <c r="E425" s="22">
        <f t="shared" si="24"/>
        <v>0.52</v>
      </c>
      <c r="F425" s="23">
        <v>0</v>
      </c>
      <c r="G425" s="24">
        <f t="shared" si="25"/>
        <v>0</v>
      </c>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9"/>
      <c r="B426" s="20" t="s">
        <v>33</v>
      </c>
      <c r="C426" s="21">
        <v>975</v>
      </c>
      <c r="D426" s="21">
        <v>467</v>
      </c>
      <c r="E426" s="22">
        <f t="shared" si="24"/>
        <v>0.48</v>
      </c>
      <c r="F426" s="23">
        <v>0</v>
      </c>
      <c r="G426" s="24">
        <f t="shared" si="25"/>
        <v>0</v>
      </c>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9"/>
      <c r="B427" s="20" t="s">
        <v>34</v>
      </c>
      <c r="C427" s="21">
        <v>526</v>
      </c>
      <c r="D427" s="21">
        <v>272</v>
      </c>
      <c r="E427" s="22">
        <f t="shared" si="24"/>
        <v>0.52</v>
      </c>
      <c r="F427" s="23">
        <v>0</v>
      </c>
      <c r="G427" s="24">
        <f t="shared" si="25"/>
        <v>0</v>
      </c>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9"/>
      <c r="B428" s="20" t="s">
        <v>35</v>
      </c>
      <c r="C428" s="21">
        <v>3759</v>
      </c>
      <c r="D428" s="21">
        <v>1968</v>
      </c>
      <c r="E428" s="22">
        <f t="shared" si="24"/>
        <v>0.52</v>
      </c>
      <c r="F428" s="23">
        <v>0</v>
      </c>
      <c r="G428" s="24">
        <f t="shared" si="25"/>
        <v>0</v>
      </c>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9"/>
      <c r="B429" s="20" t="s">
        <v>36</v>
      </c>
      <c r="C429" s="21">
        <v>3488</v>
      </c>
      <c r="D429" s="21">
        <v>1803</v>
      </c>
      <c r="E429" s="22">
        <f t="shared" si="24"/>
        <v>0.52</v>
      </c>
      <c r="F429" s="23">
        <v>0</v>
      </c>
      <c r="G429" s="24">
        <f t="shared" si="25"/>
        <v>0</v>
      </c>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9"/>
      <c r="B430" s="20" t="s">
        <v>37</v>
      </c>
      <c r="C430" s="21">
        <v>749</v>
      </c>
      <c r="D430" s="21">
        <v>377</v>
      </c>
      <c r="E430" s="22">
        <f t="shared" si="24"/>
        <v>0.5</v>
      </c>
      <c r="F430" s="23">
        <v>0</v>
      </c>
      <c r="G430" s="24">
        <f t="shared" si="25"/>
        <v>0</v>
      </c>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9"/>
      <c r="B431" s="20" t="s">
        <v>38</v>
      </c>
      <c r="C431" s="21">
        <v>6341</v>
      </c>
      <c r="D431" s="21">
        <v>3303</v>
      </c>
      <c r="E431" s="22">
        <f t="shared" si="24"/>
        <v>0.52</v>
      </c>
      <c r="F431" s="23">
        <v>0</v>
      </c>
      <c r="G431" s="24">
        <f t="shared" si="25"/>
        <v>0</v>
      </c>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9"/>
      <c r="B432" s="20" t="s">
        <v>39</v>
      </c>
      <c r="C432" s="21">
        <v>6830</v>
      </c>
      <c r="D432" s="21">
        <v>3414</v>
      </c>
      <c r="E432" s="22">
        <f t="shared" si="24"/>
        <v>0.5</v>
      </c>
      <c r="F432" s="23">
        <v>1</v>
      </c>
      <c r="G432" s="24">
        <f t="shared" si="25"/>
        <v>29.291154071470416</v>
      </c>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9"/>
      <c r="B433" s="20" t="s">
        <v>40</v>
      </c>
      <c r="C433" s="21">
        <v>12672</v>
      </c>
      <c r="D433" s="21">
        <v>6579</v>
      </c>
      <c r="E433" s="22">
        <f t="shared" si="24"/>
        <v>0.52</v>
      </c>
      <c r="F433" s="23">
        <v>1</v>
      </c>
      <c r="G433" s="24">
        <f t="shared" si="25"/>
        <v>15.199878400972791</v>
      </c>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9"/>
      <c r="B434" s="20" t="s">
        <v>41</v>
      </c>
      <c r="C434" s="21">
        <v>3836</v>
      </c>
      <c r="D434" s="21">
        <v>2124</v>
      </c>
      <c r="E434" s="22">
        <f t="shared" si="24"/>
        <v>0.55000000000000004</v>
      </c>
      <c r="F434" s="23">
        <v>0</v>
      </c>
      <c r="G434" s="24">
        <f t="shared" si="25"/>
        <v>0</v>
      </c>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9"/>
      <c r="B435" s="14" t="s">
        <v>42</v>
      </c>
      <c r="C435" s="25">
        <v>22331</v>
      </c>
      <c r="D435" s="25">
        <v>11137</v>
      </c>
      <c r="E435" s="16">
        <f t="shared" si="24"/>
        <v>0.5</v>
      </c>
      <c r="F435" s="41">
        <v>3</v>
      </c>
      <c r="G435" s="18">
        <f t="shared" si="25"/>
        <v>26.937236239561823</v>
      </c>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9"/>
      <c r="B436" s="20" t="s">
        <v>43</v>
      </c>
      <c r="C436" s="21">
        <v>3851</v>
      </c>
      <c r="D436" s="21">
        <v>2035</v>
      </c>
      <c r="E436" s="22">
        <f t="shared" si="24"/>
        <v>0.53</v>
      </c>
      <c r="F436" s="23">
        <v>0</v>
      </c>
      <c r="G436" s="24">
        <f t="shared" si="25"/>
        <v>0</v>
      </c>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9"/>
      <c r="B437" s="20" t="s">
        <v>44</v>
      </c>
      <c r="C437" s="21">
        <v>1187</v>
      </c>
      <c r="D437" s="21">
        <v>634</v>
      </c>
      <c r="E437" s="22">
        <f t="shared" si="24"/>
        <v>0.53</v>
      </c>
      <c r="F437" s="23">
        <v>0</v>
      </c>
      <c r="G437" s="24">
        <f t="shared" si="25"/>
        <v>0</v>
      </c>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9"/>
      <c r="B438" s="20" t="s">
        <v>45</v>
      </c>
      <c r="C438" s="21">
        <v>9871</v>
      </c>
      <c r="D438" s="21">
        <v>5230</v>
      </c>
      <c r="E438" s="22">
        <f t="shared" si="24"/>
        <v>0.53</v>
      </c>
      <c r="F438" s="23">
        <v>3</v>
      </c>
      <c r="G438" s="24">
        <f t="shared" si="25"/>
        <v>57.361376673040155</v>
      </c>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9"/>
      <c r="B439" s="20" t="s">
        <v>46</v>
      </c>
      <c r="C439" s="21">
        <v>6476</v>
      </c>
      <c r="D439" s="21">
        <v>3286</v>
      </c>
      <c r="E439" s="22">
        <f t="shared" si="24"/>
        <v>0.51</v>
      </c>
      <c r="F439" s="23">
        <v>0</v>
      </c>
      <c r="G439" s="24">
        <f t="shared" si="25"/>
        <v>0</v>
      </c>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9"/>
      <c r="B440" s="20" t="s">
        <v>47</v>
      </c>
      <c r="C440" s="21">
        <v>1570</v>
      </c>
      <c r="D440" s="21">
        <v>844</v>
      </c>
      <c r="E440" s="22">
        <f t="shared" si="24"/>
        <v>0.54</v>
      </c>
      <c r="F440" s="23">
        <v>0</v>
      </c>
      <c r="G440" s="24">
        <f t="shared" si="25"/>
        <v>0</v>
      </c>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9"/>
      <c r="B441" s="20" t="s">
        <v>48</v>
      </c>
      <c r="C441" s="21">
        <v>4647</v>
      </c>
      <c r="D441" s="21">
        <v>2442</v>
      </c>
      <c r="E441" s="22">
        <f t="shared" si="24"/>
        <v>0.53</v>
      </c>
      <c r="F441" s="23">
        <v>0</v>
      </c>
      <c r="G441" s="24">
        <f t="shared" si="25"/>
        <v>0</v>
      </c>
      <c r="H441" s="4"/>
      <c r="I441" s="4"/>
      <c r="J441" s="4"/>
      <c r="K441" s="4"/>
      <c r="L441" s="4"/>
      <c r="M441" s="4"/>
      <c r="N441" s="4"/>
      <c r="O441" s="4"/>
      <c r="P441" s="4"/>
      <c r="Q441" s="4"/>
      <c r="R441" s="4"/>
      <c r="S441" s="4"/>
      <c r="T441" s="4"/>
      <c r="U441" s="4"/>
      <c r="V441" s="4"/>
      <c r="W441" s="4"/>
      <c r="X441" s="4"/>
      <c r="Y441" s="4"/>
      <c r="Z441" s="4"/>
    </row>
    <row r="442" spans="1:26" ht="15.75" customHeight="1" x14ac:dyDescent="0.2">
      <c r="A442" s="26"/>
      <c r="B442" s="27" t="s">
        <v>49</v>
      </c>
      <c r="C442" s="28">
        <f t="shared" ref="C442:D442" si="26">SUM(C405:C441)</f>
        <v>208943</v>
      </c>
      <c r="D442" s="28">
        <f t="shared" si="26"/>
        <v>108706</v>
      </c>
      <c r="E442" s="22">
        <f>D442/C442</f>
        <v>0.52026629272098135</v>
      </c>
      <c r="F442" s="42">
        <f>SUM(F405:F441)</f>
        <v>14</v>
      </c>
      <c r="G442" s="29">
        <f t="shared" si="25"/>
        <v>12.878773940720844</v>
      </c>
      <c r="H442" s="4"/>
      <c r="I442" s="4"/>
      <c r="J442" s="4"/>
      <c r="K442" s="4"/>
      <c r="L442" s="4"/>
      <c r="M442" s="4"/>
      <c r="N442" s="4"/>
      <c r="O442" s="4"/>
      <c r="P442" s="4"/>
      <c r="Q442" s="4"/>
      <c r="R442" s="4"/>
      <c r="S442" s="4"/>
      <c r="T442" s="4"/>
      <c r="U442" s="4"/>
      <c r="V442" s="4"/>
      <c r="W442" s="4"/>
      <c r="X442" s="4"/>
      <c r="Y442" s="4"/>
      <c r="Z442" s="4"/>
    </row>
    <row r="443" spans="1:26" ht="15.75" customHeight="1" thickBo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30" t="s">
        <v>71</v>
      </c>
      <c r="B444" s="31"/>
      <c r="C444" s="31"/>
      <c r="D444" s="31"/>
      <c r="E444" s="31"/>
      <c r="F444" s="31"/>
      <c r="G444" s="32"/>
      <c r="H444" s="4"/>
      <c r="I444" s="4"/>
      <c r="J444" s="4"/>
      <c r="K444" s="4"/>
      <c r="L444" s="4"/>
      <c r="M444" s="4"/>
      <c r="N444" s="4"/>
      <c r="O444" s="4"/>
      <c r="P444" s="4"/>
      <c r="Q444" s="4"/>
      <c r="R444" s="4"/>
      <c r="S444" s="4"/>
      <c r="T444" s="4"/>
      <c r="U444" s="4"/>
      <c r="V444" s="4"/>
      <c r="W444" s="4"/>
      <c r="X444" s="4"/>
      <c r="Y444" s="4"/>
      <c r="Z444" s="4"/>
    </row>
    <row r="445" spans="1:26" ht="15.75" customHeight="1" x14ac:dyDescent="0.2">
      <c r="A445" s="34"/>
      <c r="B445" s="35"/>
      <c r="C445" s="35"/>
      <c r="D445" s="35"/>
      <c r="E445" s="35"/>
      <c r="F445" s="35"/>
      <c r="G445" s="36"/>
      <c r="H445" s="4"/>
      <c r="I445" s="4"/>
      <c r="J445" s="4"/>
      <c r="K445" s="4"/>
      <c r="L445" s="4"/>
      <c r="M445" s="4"/>
      <c r="N445" s="4"/>
      <c r="O445" s="4"/>
      <c r="P445" s="4"/>
      <c r="Q445" s="4"/>
      <c r="R445" s="4"/>
      <c r="S445" s="4"/>
      <c r="T445" s="4"/>
      <c r="U445" s="4"/>
      <c r="V445" s="4"/>
      <c r="W445" s="4"/>
      <c r="X445" s="4"/>
      <c r="Y445" s="4"/>
      <c r="Z445" s="4"/>
    </row>
    <row r="446" spans="1:26" ht="15.75" customHeight="1" x14ac:dyDescent="0.2">
      <c r="A446" s="34"/>
      <c r="B446" s="35"/>
      <c r="C446" s="35"/>
      <c r="D446" s="35"/>
      <c r="E446" s="35"/>
      <c r="F446" s="35"/>
      <c r="G446" s="36"/>
      <c r="H446" s="4"/>
      <c r="I446" s="4"/>
      <c r="J446" s="4"/>
      <c r="K446" s="4"/>
      <c r="L446" s="4"/>
      <c r="M446" s="4"/>
      <c r="N446" s="4"/>
      <c r="O446" s="4"/>
      <c r="P446" s="4"/>
      <c r="Q446" s="4"/>
      <c r="R446" s="4"/>
      <c r="S446" s="4"/>
      <c r="T446" s="4"/>
      <c r="U446" s="4"/>
      <c r="V446" s="4"/>
      <c r="W446" s="4"/>
      <c r="X446" s="4"/>
      <c r="Y446" s="4"/>
      <c r="Z446" s="4"/>
    </row>
    <row r="447" spans="1:26" ht="15.75" customHeight="1" x14ac:dyDescent="0.2">
      <c r="A447" s="34"/>
      <c r="B447" s="35"/>
      <c r="C447" s="35"/>
      <c r="D447" s="35"/>
      <c r="E447" s="35"/>
      <c r="F447" s="35"/>
      <c r="G447" s="36"/>
      <c r="H447" s="4"/>
      <c r="I447" s="4"/>
      <c r="J447" s="4"/>
      <c r="K447" s="4"/>
      <c r="L447" s="4"/>
      <c r="M447" s="4"/>
      <c r="N447" s="4"/>
      <c r="O447" s="4"/>
      <c r="P447" s="4"/>
      <c r="Q447" s="4"/>
      <c r="R447" s="4"/>
      <c r="S447" s="4"/>
      <c r="T447" s="4"/>
      <c r="U447" s="4"/>
      <c r="V447" s="4"/>
      <c r="W447" s="4"/>
      <c r="X447" s="4"/>
      <c r="Y447" s="4"/>
      <c r="Z447" s="4"/>
    </row>
    <row r="448" spans="1:26" ht="15.75" customHeight="1" x14ac:dyDescent="0.2">
      <c r="A448" s="34"/>
      <c r="B448" s="35"/>
      <c r="C448" s="35"/>
      <c r="D448" s="35"/>
      <c r="E448" s="35"/>
      <c r="F448" s="35"/>
      <c r="G448" s="36"/>
      <c r="H448" s="4"/>
      <c r="I448" s="4"/>
      <c r="J448" s="4"/>
      <c r="K448" s="4"/>
      <c r="L448" s="4"/>
      <c r="M448" s="4"/>
      <c r="N448" s="4"/>
      <c r="O448" s="4"/>
      <c r="P448" s="4"/>
      <c r="Q448" s="4"/>
      <c r="R448" s="4"/>
      <c r="S448" s="4"/>
      <c r="T448" s="4"/>
      <c r="U448" s="4"/>
      <c r="V448" s="4"/>
      <c r="W448" s="4"/>
      <c r="X448" s="4"/>
      <c r="Y448" s="4"/>
      <c r="Z448" s="4"/>
    </row>
    <row r="449" spans="1:26" ht="15.75" customHeight="1" thickBot="1" x14ac:dyDescent="0.25">
      <c r="A449" s="37"/>
      <c r="B449" s="38"/>
      <c r="C449" s="38"/>
      <c r="D449" s="38"/>
      <c r="E449" s="38"/>
      <c r="F449" s="38"/>
      <c r="G449" s="39"/>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41.25" customHeight="1" x14ac:dyDescent="0.25">
      <c r="A453" s="1" t="s">
        <v>72</v>
      </c>
      <c r="B453" s="2"/>
      <c r="C453" s="2"/>
      <c r="D453" s="2"/>
      <c r="E453" s="2"/>
      <c r="F453" s="2"/>
      <c r="G453" s="3"/>
      <c r="H453" s="4"/>
      <c r="I453" s="4"/>
      <c r="J453" s="4"/>
      <c r="K453" s="4"/>
      <c r="L453" s="4"/>
      <c r="M453" s="4"/>
      <c r="N453" s="4"/>
      <c r="O453" s="4"/>
      <c r="P453" s="4"/>
      <c r="Q453" s="4"/>
      <c r="R453" s="4"/>
      <c r="S453" s="4"/>
      <c r="T453" s="4"/>
      <c r="U453" s="4"/>
      <c r="V453" s="4"/>
      <c r="W453" s="4"/>
      <c r="X453" s="4"/>
      <c r="Y453" s="4"/>
      <c r="Z453" s="4"/>
    </row>
    <row r="454" spans="1:26" ht="52.5" customHeight="1" x14ac:dyDescent="0.2">
      <c r="A454" s="5" t="s">
        <v>1</v>
      </c>
      <c r="B454" s="6"/>
      <c r="C454" s="7" t="s">
        <v>2</v>
      </c>
      <c r="D454" s="8"/>
      <c r="E454" s="6"/>
      <c r="F454" s="9" t="s">
        <v>3</v>
      </c>
      <c r="G454" s="10" t="s">
        <v>4</v>
      </c>
      <c r="H454" s="4"/>
      <c r="I454" s="4"/>
      <c r="J454" s="4"/>
      <c r="K454" s="4"/>
      <c r="L454" s="4"/>
      <c r="M454" s="4"/>
      <c r="N454" s="4"/>
      <c r="O454" s="4"/>
      <c r="P454" s="4"/>
      <c r="Q454" s="4"/>
      <c r="R454" s="4"/>
      <c r="S454" s="4"/>
      <c r="T454" s="4"/>
      <c r="U454" s="4"/>
      <c r="V454" s="4"/>
      <c r="W454" s="4"/>
      <c r="X454" s="4"/>
      <c r="Y454" s="4"/>
      <c r="Z454" s="4"/>
    </row>
    <row r="455" spans="1:26" ht="56.25" customHeight="1" x14ac:dyDescent="0.2">
      <c r="A455" s="11" t="s">
        <v>5</v>
      </c>
      <c r="B455" s="11" t="s">
        <v>6</v>
      </c>
      <c r="C455" s="12" t="s">
        <v>66</v>
      </c>
      <c r="D455" s="12" t="s">
        <v>8</v>
      </c>
      <c r="E455" s="12" t="s">
        <v>9</v>
      </c>
      <c r="F455" s="12" t="s">
        <v>73</v>
      </c>
      <c r="G455" s="12" t="s">
        <v>11</v>
      </c>
    </row>
    <row r="456" spans="1:26" ht="15" customHeight="1" x14ac:dyDescent="0.2">
      <c r="A456" s="13" t="s">
        <v>12</v>
      </c>
      <c r="B456" s="14" t="s">
        <v>12</v>
      </c>
      <c r="C456" s="15">
        <v>37955</v>
      </c>
      <c r="D456" s="15">
        <v>20119</v>
      </c>
      <c r="E456" s="16">
        <f t="shared" ref="E456:E492" si="27">ROUND(D456/C456,2)</f>
        <v>0.53</v>
      </c>
      <c r="F456" s="41">
        <v>3</v>
      </c>
      <c r="G456" s="41">
        <f>F456/D456*100000</f>
        <v>14.911277896515731</v>
      </c>
    </row>
    <row r="457" spans="1:26" ht="15" customHeight="1" x14ac:dyDescent="0.2">
      <c r="A457" s="19"/>
      <c r="B457" s="20" t="s">
        <v>13</v>
      </c>
      <c r="C457" s="21">
        <v>3162</v>
      </c>
      <c r="D457" s="21">
        <v>1605</v>
      </c>
      <c r="E457" s="22">
        <f t="shared" si="27"/>
        <v>0.51</v>
      </c>
      <c r="F457" s="42">
        <v>0</v>
      </c>
      <c r="G457" s="42">
        <f t="shared" ref="G457:G493" si="28">F457/D457*100000</f>
        <v>0</v>
      </c>
    </row>
    <row r="458" spans="1:26" ht="15" customHeight="1" x14ac:dyDescent="0.2">
      <c r="A458" s="19"/>
      <c r="B458" s="20" t="s">
        <v>14</v>
      </c>
      <c r="C458" s="21">
        <v>2207</v>
      </c>
      <c r="D458" s="21">
        <v>1154</v>
      </c>
      <c r="E458" s="22">
        <f t="shared" si="27"/>
        <v>0.52</v>
      </c>
      <c r="F458" s="42">
        <v>0</v>
      </c>
      <c r="G458" s="42">
        <f t="shared" si="28"/>
        <v>0</v>
      </c>
    </row>
    <row r="459" spans="1:26" ht="15" customHeight="1" x14ac:dyDescent="0.2">
      <c r="A459" s="19"/>
      <c r="B459" s="20" t="s">
        <v>15</v>
      </c>
      <c r="C459" s="21">
        <v>1885</v>
      </c>
      <c r="D459" s="21">
        <v>999</v>
      </c>
      <c r="E459" s="22">
        <f t="shared" si="27"/>
        <v>0.53</v>
      </c>
      <c r="F459" s="42">
        <v>0</v>
      </c>
      <c r="G459" s="42">
        <f t="shared" si="28"/>
        <v>0</v>
      </c>
    </row>
    <row r="460" spans="1:26" ht="15" customHeight="1" x14ac:dyDescent="0.2">
      <c r="A460" s="19"/>
      <c r="B460" s="20" t="s">
        <v>16</v>
      </c>
      <c r="C460" s="21">
        <v>7704</v>
      </c>
      <c r="D460" s="21">
        <v>3944</v>
      </c>
      <c r="E460" s="22">
        <f t="shared" si="27"/>
        <v>0.51</v>
      </c>
      <c r="F460" s="42">
        <v>1</v>
      </c>
      <c r="G460" s="42">
        <f t="shared" si="28"/>
        <v>25.35496957403651</v>
      </c>
    </row>
    <row r="461" spans="1:26" ht="15" customHeight="1" x14ac:dyDescent="0.2">
      <c r="A461" s="19"/>
      <c r="B461" s="20" t="s">
        <v>17</v>
      </c>
      <c r="C461" s="21">
        <v>976</v>
      </c>
      <c r="D461" s="21">
        <v>510</v>
      </c>
      <c r="E461" s="22">
        <f t="shared" si="27"/>
        <v>0.52</v>
      </c>
      <c r="F461" s="42">
        <v>0</v>
      </c>
      <c r="G461" s="42">
        <f t="shared" si="28"/>
        <v>0</v>
      </c>
    </row>
    <row r="462" spans="1:26" ht="15" customHeight="1" x14ac:dyDescent="0.2">
      <c r="A462" s="19"/>
      <c r="B462" s="20" t="s">
        <v>18</v>
      </c>
      <c r="C462" s="21">
        <v>1215</v>
      </c>
      <c r="D462" s="21">
        <v>679</v>
      </c>
      <c r="E462" s="22">
        <f t="shared" si="27"/>
        <v>0.56000000000000005</v>
      </c>
      <c r="F462" s="42">
        <v>0</v>
      </c>
      <c r="G462" s="42">
        <f t="shared" si="28"/>
        <v>0</v>
      </c>
    </row>
    <row r="463" spans="1:26" ht="15" customHeight="1" x14ac:dyDescent="0.2">
      <c r="A463" s="19"/>
      <c r="B463" s="20" t="s">
        <v>19</v>
      </c>
      <c r="C463" s="21">
        <v>5082</v>
      </c>
      <c r="D463" s="21">
        <v>2664</v>
      </c>
      <c r="E463" s="22">
        <f t="shared" si="27"/>
        <v>0.52</v>
      </c>
      <c r="F463" s="42">
        <v>0</v>
      </c>
      <c r="G463" s="42">
        <f t="shared" si="28"/>
        <v>0</v>
      </c>
    </row>
    <row r="464" spans="1:26" ht="15" customHeight="1" x14ac:dyDescent="0.2">
      <c r="A464" s="19"/>
      <c r="B464" s="20" t="s">
        <v>20</v>
      </c>
      <c r="C464" s="21">
        <v>1317</v>
      </c>
      <c r="D464" s="21">
        <v>682</v>
      </c>
      <c r="E464" s="22">
        <f t="shared" si="27"/>
        <v>0.52</v>
      </c>
      <c r="F464" s="42">
        <v>0</v>
      </c>
      <c r="G464" s="42">
        <f t="shared" si="28"/>
        <v>0</v>
      </c>
    </row>
    <row r="465" spans="1:7" ht="15" customHeight="1" x14ac:dyDescent="0.2">
      <c r="A465" s="19"/>
      <c r="B465" s="20" t="s">
        <v>21</v>
      </c>
      <c r="C465" s="21">
        <v>2846</v>
      </c>
      <c r="D465" s="21">
        <v>1464</v>
      </c>
      <c r="E465" s="22">
        <f t="shared" si="27"/>
        <v>0.51</v>
      </c>
      <c r="F465" s="42">
        <v>1</v>
      </c>
      <c r="G465" s="42">
        <f t="shared" si="28"/>
        <v>68.306010928961754</v>
      </c>
    </row>
    <row r="466" spans="1:7" ht="15" customHeight="1" x14ac:dyDescent="0.2">
      <c r="A466" s="19"/>
      <c r="B466" s="20" t="s">
        <v>22</v>
      </c>
      <c r="C466" s="21">
        <v>2820</v>
      </c>
      <c r="D466" s="21">
        <v>1457</v>
      </c>
      <c r="E466" s="22">
        <f t="shared" si="27"/>
        <v>0.52</v>
      </c>
      <c r="F466" s="42">
        <v>0</v>
      </c>
      <c r="G466" s="42">
        <f t="shared" si="28"/>
        <v>0</v>
      </c>
    </row>
    <row r="467" spans="1:7" ht="15" customHeight="1" x14ac:dyDescent="0.2">
      <c r="A467" s="19"/>
      <c r="B467" s="20" t="s">
        <v>23</v>
      </c>
      <c r="C467" s="21">
        <v>3315</v>
      </c>
      <c r="D467" s="21">
        <v>1686</v>
      </c>
      <c r="E467" s="22">
        <f t="shared" si="27"/>
        <v>0.51</v>
      </c>
      <c r="F467" s="42">
        <v>0</v>
      </c>
      <c r="G467" s="42">
        <f t="shared" si="28"/>
        <v>0</v>
      </c>
    </row>
    <row r="468" spans="1:7" ht="15" customHeight="1" x14ac:dyDescent="0.2">
      <c r="A468" s="19"/>
      <c r="B468" s="20" t="s">
        <v>24</v>
      </c>
      <c r="C468" s="21">
        <v>6451</v>
      </c>
      <c r="D468" s="21">
        <v>3438</v>
      </c>
      <c r="E468" s="22">
        <f t="shared" si="27"/>
        <v>0.53</v>
      </c>
      <c r="F468" s="42">
        <v>0</v>
      </c>
      <c r="G468" s="42">
        <f t="shared" si="28"/>
        <v>0</v>
      </c>
    </row>
    <row r="469" spans="1:7" ht="15" customHeight="1" x14ac:dyDescent="0.2">
      <c r="A469" s="19"/>
      <c r="B469" s="20" t="s">
        <v>25</v>
      </c>
      <c r="C469" s="21">
        <v>6111</v>
      </c>
      <c r="D469" s="21">
        <v>3327</v>
      </c>
      <c r="E469" s="22">
        <f t="shared" si="27"/>
        <v>0.54</v>
      </c>
      <c r="F469" s="42">
        <v>0</v>
      </c>
      <c r="G469" s="42">
        <f t="shared" si="28"/>
        <v>0</v>
      </c>
    </row>
    <row r="470" spans="1:7" ht="15" customHeight="1" x14ac:dyDescent="0.2">
      <c r="A470" s="19"/>
      <c r="B470" s="20" t="s">
        <v>26</v>
      </c>
      <c r="C470" s="21">
        <v>6105</v>
      </c>
      <c r="D470" s="21">
        <v>3159</v>
      </c>
      <c r="E470" s="22">
        <f t="shared" si="27"/>
        <v>0.52</v>
      </c>
      <c r="F470" s="42">
        <v>2</v>
      </c>
      <c r="G470" s="42">
        <f t="shared" si="28"/>
        <v>63.311174422285532</v>
      </c>
    </row>
    <row r="471" spans="1:7" ht="15" customHeight="1" x14ac:dyDescent="0.2">
      <c r="A471" s="19"/>
      <c r="B471" s="20" t="s">
        <v>27</v>
      </c>
      <c r="C471" s="21">
        <v>5782</v>
      </c>
      <c r="D471" s="21">
        <v>2985</v>
      </c>
      <c r="E471" s="22">
        <f t="shared" si="27"/>
        <v>0.52</v>
      </c>
      <c r="F471" s="42">
        <v>0</v>
      </c>
      <c r="G471" s="42">
        <f t="shared" si="28"/>
        <v>0</v>
      </c>
    </row>
    <row r="472" spans="1:7" ht="15" customHeight="1" x14ac:dyDescent="0.2">
      <c r="A472" s="19"/>
      <c r="B472" s="20" t="s">
        <v>28</v>
      </c>
      <c r="C472" s="21">
        <v>650</v>
      </c>
      <c r="D472" s="21">
        <v>326</v>
      </c>
      <c r="E472" s="22">
        <f t="shared" si="27"/>
        <v>0.5</v>
      </c>
      <c r="F472" s="42">
        <v>0</v>
      </c>
      <c r="G472" s="42">
        <f t="shared" si="28"/>
        <v>0</v>
      </c>
    </row>
    <row r="473" spans="1:7" ht="15" customHeight="1" x14ac:dyDescent="0.2">
      <c r="A473" s="19"/>
      <c r="B473" s="20" t="s">
        <v>29</v>
      </c>
      <c r="C473" s="21">
        <v>6668</v>
      </c>
      <c r="D473" s="21">
        <v>3495</v>
      </c>
      <c r="E473" s="22">
        <f t="shared" si="27"/>
        <v>0.52</v>
      </c>
      <c r="F473" s="42">
        <v>2</v>
      </c>
      <c r="G473" s="42">
        <f t="shared" si="28"/>
        <v>57.224606580829764</v>
      </c>
    </row>
    <row r="474" spans="1:7" ht="15" customHeight="1" x14ac:dyDescent="0.2">
      <c r="A474" s="19"/>
      <c r="B474" s="20" t="s">
        <v>30</v>
      </c>
      <c r="C474" s="21">
        <v>4627</v>
      </c>
      <c r="D474" s="21">
        <v>2365</v>
      </c>
      <c r="E474" s="22">
        <f t="shared" si="27"/>
        <v>0.51</v>
      </c>
      <c r="F474" s="42">
        <v>1</v>
      </c>
      <c r="G474" s="42">
        <f t="shared" si="28"/>
        <v>42.283298097251581</v>
      </c>
    </row>
    <row r="475" spans="1:7" ht="15" customHeight="1" x14ac:dyDescent="0.2">
      <c r="A475" s="19"/>
      <c r="B475" s="20" t="s">
        <v>31</v>
      </c>
      <c r="C475" s="21">
        <v>9350</v>
      </c>
      <c r="D475" s="21">
        <v>4861</v>
      </c>
      <c r="E475" s="22">
        <f t="shared" si="27"/>
        <v>0.52</v>
      </c>
      <c r="F475" s="42">
        <v>0</v>
      </c>
      <c r="G475" s="42">
        <f t="shared" si="28"/>
        <v>0</v>
      </c>
    </row>
    <row r="476" spans="1:7" ht="15" customHeight="1" x14ac:dyDescent="0.2">
      <c r="A476" s="19"/>
      <c r="B476" s="20" t="s">
        <v>32</v>
      </c>
      <c r="C476" s="21">
        <v>3606</v>
      </c>
      <c r="D476" s="21">
        <v>1872</v>
      </c>
      <c r="E476" s="22">
        <f t="shared" si="27"/>
        <v>0.52</v>
      </c>
      <c r="F476" s="42">
        <v>1</v>
      </c>
      <c r="G476" s="42">
        <f t="shared" si="28"/>
        <v>53.418803418803421</v>
      </c>
    </row>
    <row r="477" spans="1:7" ht="15" customHeight="1" x14ac:dyDescent="0.2">
      <c r="A477" s="19"/>
      <c r="B477" s="20" t="s">
        <v>33</v>
      </c>
      <c r="C477" s="21">
        <v>975</v>
      </c>
      <c r="D477" s="21">
        <v>467</v>
      </c>
      <c r="E477" s="22">
        <f t="shared" si="27"/>
        <v>0.48</v>
      </c>
      <c r="F477" s="42">
        <v>0</v>
      </c>
      <c r="G477" s="42">
        <f t="shared" si="28"/>
        <v>0</v>
      </c>
    </row>
    <row r="478" spans="1:7" ht="15" customHeight="1" x14ac:dyDescent="0.2">
      <c r="A478" s="19"/>
      <c r="B478" s="20" t="s">
        <v>34</v>
      </c>
      <c r="C478" s="21">
        <v>526</v>
      </c>
      <c r="D478" s="21">
        <v>272</v>
      </c>
      <c r="E478" s="22">
        <f t="shared" si="27"/>
        <v>0.52</v>
      </c>
      <c r="F478" s="42">
        <v>0</v>
      </c>
      <c r="G478" s="42">
        <f t="shared" si="28"/>
        <v>0</v>
      </c>
    </row>
    <row r="479" spans="1:7" ht="15" customHeight="1" x14ac:dyDescent="0.2">
      <c r="A479" s="19"/>
      <c r="B479" s="20" t="s">
        <v>35</v>
      </c>
      <c r="C479" s="21">
        <v>3759</v>
      </c>
      <c r="D479" s="21">
        <v>1968</v>
      </c>
      <c r="E479" s="22">
        <f t="shared" si="27"/>
        <v>0.52</v>
      </c>
      <c r="F479" s="42">
        <v>0</v>
      </c>
      <c r="G479" s="42">
        <f t="shared" si="28"/>
        <v>0</v>
      </c>
    </row>
    <row r="480" spans="1:7" ht="15" customHeight="1" x14ac:dyDescent="0.2">
      <c r="A480" s="19"/>
      <c r="B480" s="20" t="s">
        <v>36</v>
      </c>
      <c r="C480" s="21">
        <v>3488</v>
      </c>
      <c r="D480" s="21">
        <v>1803</v>
      </c>
      <c r="E480" s="22">
        <f t="shared" si="27"/>
        <v>0.52</v>
      </c>
      <c r="F480" s="42">
        <v>1</v>
      </c>
      <c r="G480" s="42">
        <f t="shared" si="28"/>
        <v>55.463117027176935</v>
      </c>
    </row>
    <row r="481" spans="1:7" ht="15" customHeight="1" x14ac:dyDescent="0.2">
      <c r="A481" s="19"/>
      <c r="B481" s="20" t="s">
        <v>37</v>
      </c>
      <c r="C481" s="21">
        <v>749</v>
      </c>
      <c r="D481" s="21">
        <v>377</v>
      </c>
      <c r="E481" s="22">
        <f t="shared" si="27"/>
        <v>0.5</v>
      </c>
      <c r="F481" s="42">
        <v>0</v>
      </c>
      <c r="G481" s="42">
        <f t="shared" si="28"/>
        <v>0</v>
      </c>
    </row>
    <row r="482" spans="1:7" ht="15" customHeight="1" x14ac:dyDescent="0.2">
      <c r="A482" s="19"/>
      <c r="B482" s="20" t="s">
        <v>38</v>
      </c>
      <c r="C482" s="21">
        <v>6341</v>
      </c>
      <c r="D482" s="21">
        <v>3303</v>
      </c>
      <c r="E482" s="22">
        <f t="shared" si="27"/>
        <v>0.52</v>
      </c>
      <c r="F482" s="42">
        <v>1</v>
      </c>
      <c r="G482" s="42">
        <f t="shared" si="28"/>
        <v>30.275507114744173</v>
      </c>
    </row>
    <row r="483" spans="1:7" ht="15" customHeight="1" x14ac:dyDescent="0.2">
      <c r="A483" s="19"/>
      <c r="B483" s="20" t="s">
        <v>39</v>
      </c>
      <c r="C483" s="21">
        <v>6830</v>
      </c>
      <c r="D483" s="21">
        <v>3414</v>
      </c>
      <c r="E483" s="22">
        <f t="shared" si="27"/>
        <v>0.5</v>
      </c>
      <c r="F483" s="42">
        <v>1</v>
      </c>
      <c r="G483" s="42">
        <f t="shared" si="28"/>
        <v>29.291154071470416</v>
      </c>
    </row>
    <row r="484" spans="1:7" ht="15" customHeight="1" x14ac:dyDescent="0.2">
      <c r="A484" s="19"/>
      <c r="B484" s="20" t="s">
        <v>40</v>
      </c>
      <c r="C484" s="21">
        <v>12672</v>
      </c>
      <c r="D484" s="21">
        <v>6579</v>
      </c>
      <c r="E484" s="22">
        <f t="shared" si="27"/>
        <v>0.52</v>
      </c>
      <c r="F484" s="42">
        <v>3</v>
      </c>
      <c r="G484" s="42">
        <f t="shared" si="28"/>
        <v>45.599635202918378</v>
      </c>
    </row>
    <row r="485" spans="1:7" ht="15" customHeight="1" x14ac:dyDescent="0.2">
      <c r="A485" s="19"/>
      <c r="B485" s="20" t="s">
        <v>41</v>
      </c>
      <c r="C485" s="21">
        <v>3836</v>
      </c>
      <c r="D485" s="21">
        <v>2124</v>
      </c>
      <c r="E485" s="22">
        <f t="shared" si="27"/>
        <v>0.55000000000000004</v>
      </c>
      <c r="F485" s="42">
        <v>0</v>
      </c>
      <c r="G485" s="42">
        <f t="shared" si="28"/>
        <v>0</v>
      </c>
    </row>
    <row r="486" spans="1:7" ht="15" customHeight="1" x14ac:dyDescent="0.2">
      <c r="A486" s="19"/>
      <c r="B486" s="14" t="s">
        <v>42</v>
      </c>
      <c r="C486" s="25">
        <v>22331</v>
      </c>
      <c r="D486" s="25">
        <v>11137</v>
      </c>
      <c r="E486" s="16">
        <f t="shared" si="27"/>
        <v>0.5</v>
      </c>
      <c r="F486" s="41">
        <v>1</v>
      </c>
      <c r="G486" s="41">
        <f t="shared" si="28"/>
        <v>8.9790787465206066</v>
      </c>
    </row>
    <row r="487" spans="1:7" ht="15" customHeight="1" x14ac:dyDescent="0.2">
      <c r="A487" s="19"/>
      <c r="B487" s="20" t="s">
        <v>43</v>
      </c>
      <c r="C487" s="21">
        <v>3851</v>
      </c>
      <c r="D487" s="21">
        <v>2035</v>
      </c>
      <c r="E487" s="22">
        <f t="shared" si="27"/>
        <v>0.53</v>
      </c>
      <c r="F487" s="42">
        <v>0</v>
      </c>
      <c r="G487" s="42">
        <f t="shared" si="28"/>
        <v>0</v>
      </c>
    </row>
    <row r="488" spans="1:7" ht="15" customHeight="1" x14ac:dyDescent="0.2">
      <c r="A488" s="19"/>
      <c r="B488" s="20" t="s">
        <v>44</v>
      </c>
      <c r="C488" s="21">
        <v>1187</v>
      </c>
      <c r="D488" s="21">
        <v>634</v>
      </c>
      <c r="E488" s="22">
        <f t="shared" si="27"/>
        <v>0.53</v>
      </c>
      <c r="F488" s="42">
        <v>0</v>
      </c>
      <c r="G488" s="42">
        <f t="shared" si="28"/>
        <v>0</v>
      </c>
    </row>
    <row r="489" spans="1:7" ht="15" customHeight="1" x14ac:dyDescent="0.2">
      <c r="A489" s="19"/>
      <c r="B489" s="20" t="s">
        <v>45</v>
      </c>
      <c r="C489" s="21">
        <v>9871</v>
      </c>
      <c r="D489" s="21">
        <v>5230</v>
      </c>
      <c r="E489" s="22">
        <f t="shared" si="27"/>
        <v>0.53</v>
      </c>
      <c r="F489" s="42">
        <v>1</v>
      </c>
      <c r="G489" s="42">
        <f t="shared" si="28"/>
        <v>19.120458891013385</v>
      </c>
    </row>
    <row r="490" spans="1:7" ht="15" customHeight="1" x14ac:dyDescent="0.2">
      <c r="A490" s="19"/>
      <c r="B490" s="20" t="s">
        <v>46</v>
      </c>
      <c r="C490" s="21">
        <v>6476</v>
      </c>
      <c r="D490" s="21">
        <v>3286</v>
      </c>
      <c r="E490" s="22">
        <f t="shared" si="27"/>
        <v>0.51</v>
      </c>
      <c r="F490" s="42">
        <v>0</v>
      </c>
      <c r="G490" s="42">
        <f t="shared" si="28"/>
        <v>0</v>
      </c>
    </row>
    <row r="491" spans="1:7" ht="15" customHeight="1" x14ac:dyDescent="0.2">
      <c r="A491" s="19"/>
      <c r="B491" s="20" t="s">
        <v>47</v>
      </c>
      <c r="C491" s="21">
        <v>1570</v>
      </c>
      <c r="D491" s="21">
        <v>844</v>
      </c>
      <c r="E491" s="22">
        <f t="shared" si="27"/>
        <v>0.54</v>
      </c>
      <c r="F491" s="42">
        <v>1</v>
      </c>
      <c r="G491" s="42">
        <f t="shared" si="28"/>
        <v>118.48341232227489</v>
      </c>
    </row>
    <row r="492" spans="1:7" ht="15" customHeight="1" x14ac:dyDescent="0.2">
      <c r="A492" s="19"/>
      <c r="B492" s="20" t="s">
        <v>48</v>
      </c>
      <c r="C492" s="21">
        <v>4647</v>
      </c>
      <c r="D492" s="21">
        <v>2442</v>
      </c>
      <c r="E492" s="22">
        <f t="shared" si="27"/>
        <v>0.53</v>
      </c>
      <c r="F492" s="42">
        <v>0</v>
      </c>
      <c r="G492" s="42">
        <f t="shared" si="28"/>
        <v>0</v>
      </c>
    </row>
    <row r="493" spans="1:7" ht="15" customHeight="1" x14ac:dyDescent="0.2">
      <c r="A493" s="26"/>
      <c r="B493" s="27" t="s">
        <v>49</v>
      </c>
      <c r="C493" s="28">
        <f t="shared" ref="C493:D493" si="29">SUM(C456:C492)</f>
        <v>208943</v>
      </c>
      <c r="D493" s="28">
        <f t="shared" si="29"/>
        <v>108706</v>
      </c>
      <c r="E493" s="22">
        <f>D493/C493</f>
        <v>0.52026629272098135</v>
      </c>
      <c r="F493" s="42">
        <f>SUM(F456:F492)</f>
        <v>20</v>
      </c>
      <c r="G493" s="29">
        <f t="shared" si="28"/>
        <v>18.398248486744063</v>
      </c>
    </row>
    <row r="494" spans="1:7" ht="15" customHeight="1" thickBot="1" x14ac:dyDescent="0.25">
      <c r="A494" s="4"/>
      <c r="B494" s="4"/>
      <c r="C494" s="4"/>
      <c r="D494" s="4"/>
      <c r="E494" s="4"/>
      <c r="F494" s="4"/>
      <c r="G494" s="4"/>
    </row>
    <row r="495" spans="1:7" ht="15" customHeight="1" x14ac:dyDescent="0.2">
      <c r="A495" s="30" t="s">
        <v>74</v>
      </c>
      <c r="B495" s="31"/>
      <c r="C495" s="31"/>
      <c r="D495" s="31"/>
      <c r="E495" s="31"/>
      <c r="F495" s="31"/>
      <c r="G495" s="32"/>
    </row>
    <row r="496" spans="1:7" ht="15" customHeight="1" x14ac:dyDescent="0.2">
      <c r="A496" s="34"/>
      <c r="B496" s="35"/>
      <c r="C496" s="35"/>
      <c r="D496" s="35"/>
      <c r="E496" s="35"/>
      <c r="F496" s="35"/>
      <c r="G496" s="36"/>
    </row>
    <row r="497" spans="1:15" ht="15" customHeight="1" x14ac:dyDescent="0.2">
      <c r="A497" s="34"/>
      <c r="B497" s="35"/>
      <c r="C497" s="35"/>
      <c r="D497" s="35"/>
      <c r="E497" s="35"/>
      <c r="F497" s="35"/>
      <c r="G497" s="36"/>
    </row>
    <row r="498" spans="1:15" ht="15" customHeight="1" x14ac:dyDescent="0.2">
      <c r="A498" s="34"/>
      <c r="B498" s="35"/>
      <c r="C498" s="35"/>
      <c r="D498" s="35"/>
      <c r="E498" s="35"/>
      <c r="F498" s="35"/>
      <c r="G498" s="36"/>
    </row>
    <row r="499" spans="1:15" ht="15" customHeight="1" x14ac:dyDescent="0.2">
      <c r="A499" s="34"/>
      <c r="B499" s="35"/>
      <c r="C499" s="35"/>
      <c r="D499" s="35"/>
      <c r="E499" s="35"/>
      <c r="F499" s="35"/>
      <c r="G499" s="36"/>
    </row>
    <row r="500" spans="1:15" ht="15" customHeight="1" thickBot="1" x14ac:dyDescent="0.25">
      <c r="A500" s="37"/>
      <c r="B500" s="38"/>
      <c r="C500" s="38"/>
      <c r="D500" s="38"/>
      <c r="E500" s="38"/>
      <c r="F500" s="38"/>
      <c r="G500" s="39"/>
    </row>
    <row r="504" spans="1:15" ht="48.75" customHeight="1" x14ac:dyDescent="0.25">
      <c r="A504" s="1" t="s">
        <v>75</v>
      </c>
      <c r="B504" s="2"/>
      <c r="C504" s="2"/>
      <c r="D504" s="2"/>
      <c r="E504" s="2"/>
      <c r="F504" s="2"/>
      <c r="G504" s="3"/>
      <c r="I504" s="1" t="s">
        <v>75</v>
      </c>
      <c r="J504" s="2"/>
      <c r="K504" s="2"/>
      <c r="L504" s="2"/>
      <c r="M504" s="2"/>
      <c r="N504" s="2"/>
      <c r="O504" s="3"/>
    </row>
    <row r="505" spans="1:15" ht="63" customHeight="1" x14ac:dyDescent="0.2">
      <c r="A505" s="5" t="s">
        <v>1</v>
      </c>
      <c r="B505" s="6"/>
      <c r="C505" s="7" t="s">
        <v>2</v>
      </c>
      <c r="D505" s="8"/>
      <c r="E505" s="6"/>
      <c r="F505" s="9" t="s">
        <v>3</v>
      </c>
      <c r="G505" s="10" t="s">
        <v>4</v>
      </c>
      <c r="I505" s="5" t="s">
        <v>1</v>
      </c>
      <c r="J505" s="6"/>
      <c r="K505" s="7" t="s">
        <v>2</v>
      </c>
      <c r="L505" s="8"/>
      <c r="M505" s="6"/>
      <c r="N505" s="9" t="s">
        <v>3</v>
      </c>
      <c r="O505" s="10" t="s">
        <v>4</v>
      </c>
    </row>
    <row r="506" spans="1:15" ht="71.25" x14ac:dyDescent="0.2">
      <c r="A506" s="11" t="s">
        <v>5</v>
      </c>
      <c r="B506" s="11" t="s">
        <v>6</v>
      </c>
      <c r="C506" s="12" t="s">
        <v>66</v>
      </c>
      <c r="D506" s="12" t="s">
        <v>8</v>
      </c>
      <c r="E506" s="12" t="s">
        <v>9</v>
      </c>
      <c r="F506" s="12" t="s">
        <v>76</v>
      </c>
      <c r="G506" s="12" t="s">
        <v>11</v>
      </c>
      <c r="I506" s="11" t="s">
        <v>5</v>
      </c>
      <c r="J506" s="11" t="s">
        <v>6</v>
      </c>
      <c r="K506" s="12" t="s">
        <v>66</v>
      </c>
      <c r="L506" s="12" t="s">
        <v>8</v>
      </c>
      <c r="M506" s="12" t="s">
        <v>9</v>
      </c>
      <c r="N506" s="12" t="s">
        <v>76</v>
      </c>
      <c r="O506" s="12" t="s">
        <v>11</v>
      </c>
    </row>
    <row r="507" spans="1:15" ht="15" customHeight="1" x14ac:dyDescent="0.2">
      <c r="A507" s="13" t="s">
        <v>12</v>
      </c>
      <c r="B507" s="14" t="s">
        <v>12</v>
      </c>
      <c r="C507" s="15">
        <v>37955</v>
      </c>
      <c r="D507" s="15">
        <v>20119</v>
      </c>
      <c r="E507" s="16">
        <f t="shared" ref="E507:E543" si="30">ROUND(D507/C507,2)</f>
        <v>0.53</v>
      </c>
      <c r="F507" s="41">
        <v>5</v>
      </c>
      <c r="G507" s="41">
        <f>F507/D507*100000</f>
        <v>24.85212982752622</v>
      </c>
      <c r="I507" s="13" t="s">
        <v>12</v>
      </c>
      <c r="J507" s="14" t="s">
        <v>12</v>
      </c>
      <c r="K507" s="15">
        <v>37955</v>
      </c>
      <c r="L507" s="15">
        <v>20119</v>
      </c>
      <c r="M507" s="16">
        <f t="shared" ref="M507:M543" si="31">ROUND(L507/K507,2)</f>
        <v>0.53</v>
      </c>
      <c r="N507" s="41">
        <v>5</v>
      </c>
      <c r="O507" s="41">
        <f>N507/L507*100000</f>
        <v>24.85212982752622</v>
      </c>
    </row>
    <row r="508" spans="1:15" ht="15" customHeight="1" x14ac:dyDescent="0.2">
      <c r="A508" s="19"/>
      <c r="B508" s="20" t="s">
        <v>13</v>
      </c>
      <c r="C508" s="21">
        <v>3162</v>
      </c>
      <c r="D508" s="21">
        <v>1605</v>
      </c>
      <c r="E508" s="22">
        <f t="shared" si="30"/>
        <v>0.51</v>
      </c>
      <c r="F508" s="42">
        <v>0</v>
      </c>
      <c r="G508" s="42">
        <f t="shared" ref="G508:G544" si="32">F508/D508*100000</f>
        <v>0</v>
      </c>
      <c r="I508" s="19"/>
      <c r="J508" s="20" t="s">
        <v>13</v>
      </c>
      <c r="K508" s="21">
        <v>3162</v>
      </c>
      <c r="L508" s="21">
        <v>1605</v>
      </c>
      <c r="M508" s="22">
        <f t="shared" si="31"/>
        <v>0.51</v>
      </c>
      <c r="N508" s="42">
        <v>0</v>
      </c>
      <c r="O508" s="42">
        <f t="shared" ref="O508:O544" si="33">N508/L508*100000</f>
        <v>0</v>
      </c>
    </row>
    <row r="509" spans="1:15" ht="15" customHeight="1" x14ac:dyDescent="0.2">
      <c r="A509" s="19"/>
      <c r="B509" s="20" t="s">
        <v>14</v>
      </c>
      <c r="C509" s="21">
        <v>2207</v>
      </c>
      <c r="D509" s="21">
        <v>1154</v>
      </c>
      <c r="E509" s="22">
        <f t="shared" si="30"/>
        <v>0.52</v>
      </c>
      <c r="F509" s="42">
        <v>0</v>
      </c>
      <c r="G509" s="42">
        <f t="shared" si="32"/>
        <v>0</v>
      </c>
      <c r="I509" s="19"/>
      <c r="J509" s="20" t="s">
        <v>14</v>
      </c>
      <c r="K509" s="21">
        <v>2207</v>
      </c>
      <c r="L509" s="21">
        <v>1154</v>
      </c>
      <c r="M509" s="22">
        <f t="shared" si="31"/>
        <v>0.52</v>
      </c>
      <c r="N509" s="42">
        <v>0</v>
      </c>
      <c r="O509" s="42">
        <f t="shared" si="33"/>
        <v>0</v>
      </c>
    </row>
    <row r="510" spans="1:15" ht="15" customHeight="1" x14ac:dyDescent="0.2">
      <c r="A510" s="19"/>
      <c r="B510" s="20" t="s">
        <v>15</v>
      </c>
      <c r="C510" s="21">
        <v>1885</v>
      </c>
      <c r="D510" s="21">
        <v>999</v>
      </c>
      <c r="E510" s="22">
        <f t="shared" si="30"/>
        <v>0.53</v>
      </c>
      <c r="F510" s="42">
        <v>0</v>
      </c>
      <c r="G510" s="42">
        <f t="shared" si="32"/>
        <v>0</v>
      </c>
      <c r="I510" s="19"/>
      <c r="J510" s="20" t="s">
        <v>15</v>
      </c>
      <c r="K510" s="21">
        <v>1885</v>
      </c>
      <c r="L510" s="21">
        <v>999</v>
      </c>
      <c r="M510" s="22">
        <f t="shared" si="31"/>
        <v>0.53</v>
      </c>
      <c r="N510" s="42">
        <v>0</v>
      </c>
      <c r="O510" s="42">
        <f t="shared" si="33"/>
        <v>0</v>
      </c>
    </row>
    <row r="511" spans="1:15" ht="15" customHeight="1" x14ac:dyDescent="0.2">
      <c r="A511" s="19"/>
      <c r="B511" s="20" t="s">
        <v>16</v>
      </c>
      <c r="C511" s="21">
        <v>7704</v>
      </c>
      <c r="D511" s="21">
        <v>3944</v>
      </c>
      <c r="E511" s="22">
        <f t="shared" si="30"/>
        <v>0.51</v>
      </c>
      <c r="F511" s="42">
        <v>0</v>
      </c>
      <c r="G511" s="42">
        <f t="shared" si="32"/>
        <v>0</v>
      </c>
      <c r="I511" s="19"/>
      <c r="J511" s="20" t="s">
        <v>16</v>
      </c>
      <c r="K511" s="21">
        <v>7704</v>
      </c>
      <c r="L511" s="21">
        <v>3944</v>
      </c>
      <c r="M511" s="22">
        <f t="shared" si="31"/>
        <v>0.51</v>
      </c>
      <c r="N511" s="42">
        <v>0</v>
      </c>
      <c r="O511" s="42">
        <f t="shared" si="33"/>
        <v>0</v>
      </c>
    </row>
    <row r="512" spans="1:15" ht="15" customHeight="1" x14ac:dyDescent="0.2">
      <c r="A512" s="19"/>
      <c r="B512" s="20" t="s">
        <v>17</v>
      </c>
      <c r="C512" s="21">
        <v>976</v>
      </c>
      <c r="D512" s="21">
        <v>510</v>
      </c>
      <c r="E512" s="22">
        <f t="shared" si="30"/>
        <v>0.52</v>
      </c>
      <c r="F512" s="42">
        <v>0</v>
      </c>
      <c r="G512" s="42">
        <f t="shared" si="32"/>
        <v>0</v>
      </c>
      <c r="I512" s="19"/>
      <c r="J512" s="20" t="s">
        <v>17</v>
      </c>
      <c r="K512" s="21">
        <v>976</v>
      </c>
      <c r="L512" s="21">
        <v>510</v>
      </c>
      <c r="M512" s="22">
        <f t="shared" si="31"/>
        <v>0.52</v>
      </c>
      <c r="N512" s="42">
        <v>0</v>
      </c>
      <c r="O512" s="42">
        <f t="shared" si="33"/>
        <v>0</v>
      </c>
    </row>
    <row r="513" spans="1:15" ht="15" customHeight="1" x14ac:dyDescent="0.2">
      <c r="A513" s="19"/>
      <c r="B513" s="20" t="s">
        <v>18</v>
      </c>
      <c r="C513" s="21">
        <v>1215</v>
      </c>
      <c r="D513" s="21">
        <v>679</v>
      </c>
      <c r="E513" s="22">
        <f t="shared" si="30"/>
        <v>0.56000000000000005</v>
      </c>
      <c r="F513" s="42">
        <v>0</v>
      </c>
      <c r="G513" s="42">
        <f t="shared" si="32"/>
        <v>0</v>
      </c>
      <c r="I513" s="19"/>
      <c r="J513" s="20" t="s">
        <v>18</v>
      </c>
      <c r="K513" s="21">
        <v>1215</v>
      </c>
      <c r="L513" s="21">
        <v>679</v>
      </c>
      <c r="M513" s="22">
        <f t="shared" si="31"/>
        <v>0.56000000000000005</v>
      </c>
      <c r="N513" s="42">
        <v>0</v>
      </c>
      <c r="O513" s="42">
        <f t="shared" si="33"/>
        <v>0</v>
      </c>
    </row>
    <row r="514" spans="1:15" ht="15" customHeight="1" x14ac:dyDescent="0.2">
      <c r="A514" s="19"/>
      <c r="B514" s="20" t="s">
        <v>19</v>
      </c>
      <c r="C514" s="21">
        <v>5082</v>
      </c>
      <c r="D514" s="21">
        <v>2664</v>
      </c>
      <c r="E514" s="22">
        <f t="shared" si="30"/>
        <v>0.52</v>
      </c>
      <c r="F514" s="42">
        <v>0</v>
      </c>
      <c r="G514" s="42">
        <f t="shared" si="32"/>
        <v>0</v>
      </c>
      <c r="I514" s="19"/>
      <c r="J514" s="20" t="s">
        <v>19</v>
      </c>
      <c r="K514" s="21">
        <v>5082</v>
      </c>
      <c r="L514" s="21">
        <v>2664</v>
      </c>
      <c r="M514" s="22">
        <f t="shared" si="31"/>
        <v>0.52</v>
      </c>
      <c r="N514" s="42">
        <v>0</v>
      </c>
      <c r="O514" s="42">
        <f t="shared" si="33"/>
        <v>0</v>
      </c>
    </row>
    <row r="515" spans="1:15" ht="15" customHeight="1" x14ac:dyDescent="0.2">
      <c r="A515" s="19"/>
      <c r="B515" s="20" t="s">
        <v>20</v>
      </c>
      <c r="C515" s="21">
        <v>1317</v>
      </c>
      <c r="D515" s="21">
        <v>682</v>
      </c>
      <c r="E515" s="22">
        <f t="shared" si="30"/>
        <v>0.52</v>
      </c>
      <c r="F515" s="42">
        <v>0</v>
      </c>
      <c r="G515" s="42">
        <f t="shared" si="32"/>
        <v>0</v>
      </c>
      <c r="I515" s="19"/>
      <c r="J515" s="20" t="s">
        <v>20</v>
      </c>
      <c r="K515" s="21">
        <v>1317</v>
      </c>
      <c r="L515" s="21">
        <v>682</v>
      </c>
      <c r="M515" s="22">
        <f t="shared" si="31"/>
        <v>0.52</v>
      </c>
      <c r="N515" s="42">
        <v>0</v>
      </c>
      <c r="O515" s="42">
        <f t="shared" si="33"/>
        <v>0</v>
      </c>
    </row>
    <row r="516" spans="1:15" ht="15" customHeight="1" x14ac:dyDescent="0.2">
      <c r="A516" s="19"/>
      <c r="B516" s="20" t="s">
        <v>21</v>
      </c>
      <c r="C516" s="21">
        <v>2846</v>
      </c>
      <c r="D516" s="21">
        <v>1464</v>
      </c>
      <c r="E516" s="22">
        <f t="shared" si="30"/>
        <v>0.51</v>
      </c>
      <c r="F516" s="42">
        <v>0</v>
      </c>
      <c r="G516" s="42">
        <f t="shared" si="32"/>
        <v>0</v>
      </c>
      <c r="I516" s="19"/>
      <c r="J516" s="20" t="s">
        <v>21</v>
      </c>
      <c r="K516" s="21">
        <v>2846</v>
      </c>
      <c r="L516" s="21">
        <v>1464</v>
      </c>
      <c r="M516" s="22">
        <f t="shared" si="31"/>
        <v>0.51</v>
      </c>
      <c r="N516" s="42">
        <v>0</v>
      </c>
      <c r="O516" s="42">
        <f t="shared" si="33"/>
        <v>0</v>
      </c>
    </row>
    <row r="517" spans="1:15" ht="15" customHeight="1" x14ac:dyDescent="0.2">
      <c r="A517" s="19"/>
      <c r="B517" s="20" t="s">
        <v>22</v>
      </c>
      <c r="C517" s="21">
        <v>2820</v>
      </c>
      <c r="D517" s="21">
        <v>1457</v>
      </c>
      <c r="E517" s="22">
        <f t="shared" si="30"/>
        <v>0.52</v>
      </c>
      <c r="F517" s="42">
        <v>0</v>
      </c>
      <c r="G517" s="42">
        <f t="shared" si="32"/>
        <v>0</v>
      </c>
      <c r="I517" s="19"/>
      <c r="J517" s="20" t="s">
        <v>22</v>
      </c>
      <c r="K517" s="21">
        <v>2820</v>
      </c>
      <c r="L517" s="21">
        <v>1457</v>
      </c>
      <c r="M517" s="22">
        <f t="shared" si="31"/>
        <v>0.52</v>
      </c>
      <c r="N517" s="42">
        <v>0</v>
      </c>
      <c r="O517" s="42">
        <f t="shared" si="33"/>
        <v>0</v>
      </c>
    </row>
    <row r="518" spans="1:15" ht="15" customHeight="1" x14ac:dyDescent="0.2">
      <c r="A518" s="19"/>
      <c r="B518" s="20" t="s">
        <v>23</v>
      </c>
      <c r="C518" s="21">
        <v>3315</v>
      </c>
      <c r="D518" s="21">
        <v>1686</v>
      </c>
      <c r="E518" s="22">
        <f t="shared" si="30"/>
        <v>0.51</v>
      </c>
      <c r="F518" s="42">
        <v>0</v>
      </c>
      <c r="G518" s="42">
        <f t="shared" si="32"/>
        <v>0</v>
      </c>
      <c r="I518" s="19"/>
      <c r="J518" s="20" t="s">
        <v>23</v>
      </c>
      <c r="K518" s="21">
        <v>3315</v>
      </c>
      <c r="L518" s="21">
        <v>1686</v>
      </c>
      <c r="M518" s="22">
        <f t="shared" si="31"/>
        <v>0.51</v>
      </c>
      <c r="N518" s="42">
        <v>0</v>
      </c>
      <c r="O518" s="42">
        <f t="shared" si="33"/>
        <v>0</v>
      </c>
    </row>
    <row r="519" spans="1:15" ht="15" customHeight="1" x14ac:dyDescent="0.2">
      <c r="A519" s="19"/>
      <c r="B519" s="20" t="s">
        <v>24</v>
      </c>
      <c r="C519" s="21">
        <v>6451</v>
      </c>
      <c r="D519" s="21">
        <v>3438</v>
      </c>
      <c r="E519" s="22">
        <f t="shared" si="30"/>
        <v>0.53</v>
      </c>
      <c r="F519" s="42">
        <v>2</v>
      </c>
      <c r="G519" s="42">
        <f t="shared" si="32"/>
        <v>58.173356602675973</v>
      </c>
      <c r="I519" s="19"/>
      <c r="J519" s="20" t="s">
        <v>24</v>
      </c>
      <c r="K519" s="21">
        <v>6451</v>
      </c>
      <c r="L519" s="21">
        <v>3438</v>
      </c>
      <c r="M519" s="22">
        <f t="shared" si="31"/>
        <v>0.53</v>
      </c>
      <c r="N519" s="42">
        <v>2</v>
      </c>
      <c r="O519" s="42">
        <f t="shared" si="33"/>
        <v>58.173356602675973</v>
      </c>
    </row>
    <row r="520" spans="1:15" ht="15" customHeight="1" x14ac:dyDescent="0.2">
      <c r="A520" s="19"/>
      <c r="B520" s="20" t="s">
        <v>25</v>
      </c>
      <c r="C520" s="21">
        <v>6111</v>
      </c>
      <c r="D520" s="21">
        <v>3327</v>
      </c>
      <c r="E520" s="22">
        <f t="shared" si="30"/>
        <v>0.54</v>
      </c>
      <c r="F520" s="42">
        <v>1</v>
      </c>
      <c r="G520" s="42">
        <f t="shared" si="32"/>
        <v>30.057108506161704</v>
      </c>
      <c r="I520" s="19"/>
      <c r="J520" s="20" t="s">
        <v>25</v>
      </c>
      <c r="K520" s="21">
        <v>6111</v>
      </c>
      <c r="L520" s="21">
        <v>3327</v>
      </c>
      <c r="M520" s="22">
        <f t="shared" si="31"/>
        <v>0.54</v>
      </c>
      <c r="N520" s="42">
        <v>1</v>
      </c>
      <c r="O520" s="42">
        <f t="shared" si="33"/>
        <v>30.057108506161704</v>
      </c>
    </row>
    <row r="521" spans="1:15" ht="15" customHeight="1" x14ac:dyDescent="0.2">
      <c r="A521" s="19"/>
      <c r="B521" s="20" t="s">
        <v>26</v>
      </c>
      <c r="C521" s="21">
        <v>6105</v>
      </c>
      <c r="D521" s="21">
        <v>3159</v>
      </c>
      <c r="E521" s="22">
        <f t="shared" si="30"/>
        <v>0.52</v>
      </c>
      <c r="F521" s="42">
        <v>0</v>
      </c>
      <c r="G521" s="42">
        <f t="shared" si="32"/>
        <v>0</v>
      </c>
      <c r="I521" s="19"/>
      <c r="J521" s="20" t="s">
        <v>26</v>
      </c>
      <c r="K521" s="21">
        <v>6105</v>
      </c>
      <c r="L521" s="21">
        <v>3159</v>
      </c>
      <c r="M521" s="22">
        <f t="shared" si="31"/>
        <v>0.52</v>
      </c>
      <c r="N521" s="42">
        <v>0</v>
      </c>
      <c r="O521" s="42">
        <f t="shared" si="33"/>
        <v>0</v>
      </c>
    </row>
    <row r="522" spans="1:15" ht="15" customHeight="1" x14ac:dyDescent="0.2">
      <c r="A522" s="19"/>
      <c r="B522" s="20" t="s">
        <v>27</v>
      </c>
      <c r="C522" s="21">
        <v>5782</v>
      </c>
      <c r="D522" s="21">
        <v>2985</v>
      </c>
      <c r="E522" s="22">
        <f t="shared" si="30"/>
        <v>0.52</v>
      </c>
      <c r="F522" s="42">
        <v>1</v>
      </c>
      <c r="G522" s="42">
        <f t="shared" si="32"/>
        <v>33.500837520938028</v>
      </c>
      <c r="I522" s="19"/>
      <c r="J522" s="20" t="s">
        <v>27</v>
      </c>
      <c r="K522" s="21">
        <v>5782</v>
      </c>
      <c r="L522" s="21">
        <v>2985</v>
      </c>
      <c r="M522" s="22">
        <f t="shared" si="31"/>
        <v>0.52</v>
      </c>
      <c r="N522" s="42">
        <v>1</v>
      </c>
      <c r="O522" s="42">
        <f t="shared" si="33"/>
        <v>33.500837520938028</v>
      </c>
    </row>
    <row r="523" spans="1:15" ht="15" customHeight="1" x14ac:dyDescent="0.2">
      <c r="A523" s="19"/>
      <c r="B523" s="20" t="s">
        <v>28</v>
      </c>
      <c r="C523" s="21">
        <v>650</v>
      </c>
      <c r="D523" s="21">
        <v>326</v>
      </c>
      <c r="E523" s="22">
        <f t="shared" si="30"/>
        <v>0.5</v>
      </c>
      <c r="F523" s="42">
        <v>0</v>
      </c>
      <c r="G523" s="42">
        <f t="shared" si="32"/>
        <v>0</v>
      </c>
      <c r="I523" s="19"/>
      <c r="J523" s="20" t="s">
        <v>28</v>
      </c>
      <c r="K523" s="21">
        <v>650</v>
      </c>
      <c r="L523" s="21">
        <v>326</v>
      </c>
      <c r="M523" s="22">
        <f t="shared" si="31"/>
        <v>0.5</v>
      </c>
      <c r="N523" s="42">
        <v>0</v>
      </c>
      <c r="O523" s="42">
        <f t="shared" si="33"/>
        <v>0</v>
      </c>
    </row>
    <row r="524" spans="1:15" ht="15" customHeight="1" x14ac:dyDescent="0.2">
      <c r="A524" s="19"/>
      <c r="B524" s="20" t="s">
        <v>29</v>
      </c>
      <c r="C524" s="21">
        <v>6668</v>
      </c>
      <c r="D524" s="21">
        <v>3495</v>
      </c>
      <c r="E524" s="22">
        <f t="shared" si="30"/>
        <v>0.52</v>
      </c>
      <c r="F524" s="42">
        <v>0</v>
      </c>
      <c r="G524" s="42">
        <f t="shared" si="32"/>
        <v>0</v>
      </c>
      <c r="I524" s="19"/>
      <c r="J524" s="20" t="s">
        <v>29</v>
      </c>
      <c r="K524" s="21">
        <v>6668</v>
      </c>
      <c r="L524" s="21">
        <v>3495</v>
      </c>
      <c r="M524" s="22">
        <f t="shared" si="31"/>
        <v>0.52</v>
      </c>
      <c r="N524" s="42">
        <v>0</v>
      </c>
      <c r="O524" s="42">
        <f t="shared" si="33"/>
        <v>0</v>
      </c>
    </row>
    <row r="525" spans="1:15" ht="15" customHeight="1" x14ac:dyDescent="0.2">
      <c r="A525" s="19"/>
      <c r="B525" s="20" t="s">
        <v>30</v>
      </c>
      <c r="C525" s="21">
        <v>4627</v>
      </c>
      <c r="D525" s="21">
        <v>2365</v>
      </c>
      <c r="E525" s="22">
        <f t="shared" si="30"/>
        <v>0.51</v>
      </c>
      <c r="F525" s="42">
        <v>0</v>
      </c>
      <c r="G525" s="42">
        <f t="shared" si="32"/>
        <v>0</v>
      </c>
      <c r="I525" s="19"/>
      <c r="J525" s="20" t="s">
        <v>30</v>
      </c>
      <c r="K525" s="21">
        <v>4627</v>
      </c>
      <c r="L525" s="21">
        <v>2365</v>
      </c>
      <c r="M525" s="22">
        <f t="shared" si="31"/>
        <v>0.51</v>
      </c>
      <c r="N525" s="42">
        <v>0</v>
      </c>
      <c r="O525" s="42">
        <f t="shared" si="33"/>
        <v>0</v>
      </c>
    </row>
    <row r="526" spans="1:15" ht="15" customHeight="1" x14ac:dyDescent="0.2">
      <c r="A526" s="19"/>
      <c r="B526" s="20" t="s">
        <v>31</v>
      </c>
      <c r="C526" s="21">
        <v>9350</v>
      </c>
      <c r="D526" s="21">
        <v>4861</v>
      </c>
      <c r="E526" s="22">
        <f t="shared" si="30"/>
        <v>0.52</v>
      </c>
      <c r="F526" s="42">
        <v>0</v>
      </c>
      <c r="G526" s="42">
        <f t="shared" si="32"/>
        <v>0</v>
      </c>
      <c r="I526" s="19"/>
      <c r="J526" s="20" t="s">
        <v>31</v>
      </c>
      <c r="K526" s="21">
        <v>9350</v>
      </c>
      <c r="L526" s="21">
        <v>4861</v>
      </c>
      <c r="M526" s="22">
        <f t="shared" si="31"/>
        <v>0.52</v>
      </c>
      <c r="N526" s="42">
        <v>0</v>
      </c>
      <c r="O526" s="42">
        <f t="shared" si="33"/>
        <v>0</v>
      </c>
    </row>
    <row r="527" spans="1:15" ht="15" customHeight="1" x14ac:dyDescent="0.2">
      <c r="A527" s="19"/>
      <c r="B527" s="20" t="s">
        <v>32</v>
      </c>
      <c r="C527" s="21">
        <v>3606</v>
      </c>
      <c r="D527" s="21">
        <v>1872</v>
      </c>
      <c r="E527" s="22">
        <f t="shared" si="30"/>
        <v>0.52</v>
      </c>
      <c r="F527" s="42">
        <v>0</v>
      </c>
      <c r="G527" s="42">
        <f t="shared" si="32"/>
        <v>0</v>
      </c>
      <c r="I527" s="19"/>
      <c r="J527" s="20" t="s">
        <v>32</v>
      </c>
      <c r="K527" s="21">
        <v>3606</v>
      </c>
      <c r="L527" s="21">
        <v>1872</v>
      </c>
      <c r="M527" s="22">
        <f t="shared" si="31"/>
        <v>0.52</v>
      </c>
      <c r="N527" s="42">
        <v>0</v>
      </c>
      <c r="O527" s="42">
        <f t="shared" si="33"/>
        <v>0</v>
      </c>
    </row>
    <row r="528" spans="1:15" ht="15" customHeight="1" x14ac:dyDescent="0.2">
      <c r="A528" s="19"/>
      <c r="B528" s="20" t="s">
        <v>33</v>
      </c>
      <c r="C528" s="21">
        <v>975</v>
      </c>
      <c r="D528" s="21">
        <v>467</v>
      </c>
      <c r="E528" s="22">
        <f t="shared" si="30"/>
        <v>0.48</v>
      </c>
      <c r="F528" s="42">
        <v>0</v>
      </c>
      <c r="G528" s="42">
        <f t="shared" si="32"/>
        <v>0</v>
      </c>
      <c r="I528" s="19"/>
      <c r="J528" s="20" t="s">
        <v>33</v>
      </c>
      <c r="K528" s="21">
        <v>975</v>
      </c>
      <c r="L528" s="21">
        <v>467</v>
      </c>
      <c r="M528" s="22">
        <f t="shared" si="31"/>
        <v>0.48</v>
      </c>
      <c r="N528" s="42">
        <v>0</v>
      </c>
      <c r="O528" s="42">
        <f t="shared" si="33"/>
        <v>0</v>
      </c>
    </row>
    <row r="529" spans="1:15" ht="15" customHeight="1" x14ac:dyDescent="0.2">
      <c r="A529" s="19"/>
      <c r="B529" s="20" t="s">
        <v>34</v>
      </c>
      <c r="C529" s="21">
        <v>526</v>
      </c>
      <c r="D529" s="21">
        <v>272</v>
      </c>
      <c r="E529" s="22">
        <f t="shared" si="30"/>
        <v>0.52</v>
      </c>
      <c r="F529" s="42">
        <v>0</v>
      </c>
      <c r="G529" s="42">
        <f t="shared" si="32"/>
        <v>0</v>
      </c>
      <c r="I529" s="19"/>
      <c r="J529" s="20" t="s">
        <v>34</v>
      </c>
      <c r="K529" s="21">
        <v>526</v>
      </c>
      <c r="L529" s="21">
        <v>272</v>
      </c>
      <c r="M529" s="22">
        <f t="shared" si="31"/>
        <v>0.52</v>
      </c>
      <c r="N529" s="42">
        <v>0</v>
      </c>
      <c r="O529" s="42">
        <f t="shared" si="33"/>
        <v>0</v>
      </c>
    </row>
    <row r="530" spans="1:15" ht="15" customHeight="1" x14ac:dyDescent="0.2">
      <c r="A530" s="19"/>
      <c r="B530" s="20" t="s">
        <v>35</v>
      </c>
      <c r="C530" s="21">
        <v>3759</v>
      </c>
      <c r="D530" s="21">
        <v>1968</v>
      </c>
      <c r="E530" s="22">
        <f t="shared" si="30"/>
        <v>0.52</v>
      </c>
      <c r="F530" s="42">
        <v>0</v>
      </c>
      <c r="G530" s="42">
        <f t="shared" si="32"/>
        <v>0</v>
      </c>
      <c r="I530" s="19"/>
      <c r="J530" s="20" t="s">
        <v>35</v>
      </c>
      <c r="K530" s="21">
        <v>3759</v>
      </c>
      <c r="L530" s="21">
        <v>1968</v>
      </c>
      <c r="M530" s="22">
        <f t="shared" si="31"/>
        <v>0.52</v>
      </c>
      <c r="N530" s="42">
        <v>0</v>
      </c>
      <c r="O530" s="42">
        <f t="shared" si="33"/>
        <v>0</v>
      </c>
    </row>
    <row r="531" spans="1:15" ht="15" customHeight="1" x14ac:dyDescent="0.2">
      <c r="A531" s="19"/>
      <c r="B531" s="20" t="s">
        <v>36</v>
      </c>
      <c r="C531" s="21">
        <v>3488</v>
      </c>
      <c r="D531" s="21">
        <v>1803</v>
      </c>
      <c r="E531" s="22">
        <f t="shared" si="30"/>
        <v>0.52</v>
      </c>
      <c r="F531" s="42">
        <v>0</v>
      </c>
      <c r="G531" s="42">
        <f t="shared" si="32"/>
        <v>0</v>
      </c>
      <c r="I531" s="19"/>
      <c r="J531" s="20" t="s">
        <v>36</v>
      </c>
      <c r="K531" s="21">
        <v>3488</v>
      </c>
      <c r="L531" s="21">
        <v>1803</v>
      </c>
      <c r="M531" s="22">
        <f t="shared" si="31"/>
        <v>0.52</v>
      </c>
      <c r="N531" s="42">
        <v>0</v>
      </c>
      <c r="O531" s="42">
        <f t="shared" si="33"/>
        <v>0</v>
      </c>
    </row>
    <row r="532" spans="1:15" ht="15" customHeight="1" x14ac:dyDescent="0.2">
      <c r="A532" s="19"/>
      <c r="B532" s="20" t="s">
        <v>37</v>
      </c>
      <c r="C532" s="21">
        <v>749</v>
      </c>
      <c r="D532" s="21">
        <v>377</v>
      </c>
      <c r="E532" s="22">
        <f t="shared" si="30"/>
        <v>0.5</v>
      </c>
      <c r="F532" s="42">
        <v>0</v>
      </c>
      <c r="G532" s="42">
        <f t="shared" si="32"/>
        <v>0</v>
      </c>
      <c r="I532" s="19"/>
      <c r="J532" s="20" t="s">
        <v>37</v>
      </c>
      <c r="K532" s="21">
        <v>749</v>
      </c>
      <c r="L532" s="21">
        <v>377</v>
      </c>
      <c r="M532" s="22">
        <f t="shared" si="31"/>
        <v>0.5</v>
      </c>
      <c r="N532" s="42">
        <v>0</v>
      </c>
      <c r="O532" s="42">
        <f t="shared" si="33"/>
        <v>0</v>
      </c>
    </row>
    <row r="533" spans="1:15" ht="15" customHeight="1" x14ac:dyDescent="0.2">
      <c r="A533" s="19"/>
      <c r="B533" s="20" t="s">
        <v>38</v>
      </c>
      <c r="C533" s="21">
        <v>6341</v>
      </c>
      <c r="D533" s="21">
        <v>3303</v>
      </c>
      <c r="E533" s="22">
        <f t="shared" si="30"/>
        <v>0.52</v>
      </c>
      <c r="F533" s="42">
        <v>0</v>
      </c>
      <c r="G533" s="42">
        <f t="shared" si="32"/>
        <v>0</v>
      </c>
      <c r="I533" s="19"/>
      <c r="J533" s="20" t="s">
        <v>38</v>
      </c>
      <c r="K533" s="21">
        <v>6341</v>
      </c>
      <c r="L533" s="21">
        <v>3303</v>
      </c>
      <c r="M533" s="22">
        <f t="shared" si="31"/>
        <v>0.52</v>
      </c>
      <c r="N533" s="42">
        <v>0</v>
      </c>
      <c r="O533" s="42">
        <f t="shared" si="33"/>
        <v>0</v>
      </c>
    </row>
    <row r="534" spans="1:15" ht="15" customHeight="1" x14ac:dyDescent="0.2">
      <c r="A534" s="19"/>
      <c r="B534" s="20" t="s">
        <v>39</v>
      </c>
      <c r="C534" s="21">
        <v>6830</v>
      </c>
      <c r="D534" s="21">
        <v>3414</v>
      </c>
      <c r="E534" s="22">
        <f t="shared" si="30"/>
        <v>0.5</v>
      </c>
      <c r="F534" s="42">
        <v>1</v>
      </c>
      <c r="G534" s="42">
        <f t="shared" si="32"/>
        <v>29.291154071470416</v>
      </c>
      <c r="I534" s="19"/>
      <c r="J534" s="20" t="s">
        <v>39</v>
      </c>
      <c r="K534" s="21">
        <v>6830</v>
      </c>
      <c r="L534" s="21">
        <v>3414</v>
      </c>
      <c r="M534" s="22">
        <f t="shared" si="31"/>
        <v>0.5</v>
      </c>
      <c r="N534" s="42">
        <v>1</v>
      </c>
      <c r="O534" s="42">
        <f t="shared" si="33"/>
        <v>29.291154071470416</v>
      </c>
    </row>
    <row r="535" spans="1:15" ht="15" customHeight="1" x14ac:dyDescent="0.2">
      <c r="A535" s="19"/>
      <c r="B535" s="20" t="s">
        <v>40</v>
      </c>
      <c r="C535" s="21">
        <v>12672</v>
      </c>
      <c r="D535" s="21">
        <v>6579</v>
      </c>
      <c r="E535" s="22">
        <f t="shared" si="30"/>
        <v>0.52</v>
      </c>
      <c r="F535" s="42">
        <v>0</v>
      </c>
      <c r="G535" s="42">
        <f t="shared" si="32"/>
        <v>0</v>
      </c>
      <c r="I535" s="19"/>
      <c r="J535" s="20" t="s">
        <v>40</v>
      </c>
      <c r="K535" s="21">
        <v>12672</v>
      </c>
      <c r="L535" s="21">
        <v>6579</v>
      </c>
      <c r="M535" s="22">
        <f t="shared" si="31"/>
        <v>0.52</v>
      </c>
      <c r="N535" s="42">
        <v>0</v>
      </c>
      <c r="O535" s="42">
        <f t="shared" si="33"/>
        <v>0</v>
      </c>
    </row>
    <row r="536" spans="1:15" ht="15" customHeight="1" x14ac:dyDescent="0.2">
      <c r="A536" s="19"/>
      <c r="B536" s="20" t="s">
        <v>41</v>
      </c>
      <c r="C536" s="21">
        <v>3836</v>
      </c>
      <c r="D536" s="21">
        <v>2124</v>
      </c>
      <c r="E536" s="22">
        <f t="shared" si="30"/>
        <v>0.55000000000000004</v>
      </c>
      <c r="F536" s="42">
        <v>0</v>
      </c>
      <c r="G536" s="42">
        <f t="shared" si="32"/>
        <v>0</v>
      </c>
      <c r="I536" s="19"/>
      <c r="J536" s="20" t="s">
        <v>41</v>
      </c>
      <c r="K536" s="21">
        <v>3836</v>
      </c>
      <c r="L536" s="21">
        <v>2124</v>
      </c>
      <c r="M536" s="22">
        <f t="shared" si="31"/>
        <v>0.55000000000000004</v>
      </c>
      <c r="N536" s="42">
        <v>0</v>
      </c>
      <c r="O536" s="42">
        <f t="shared" si="33"/>
        <v>0</v>
      </c>
    </row>
    <row r="537" spans="1:15" ht="15" customHeight="1" x14ac:dyDescent="0.2">
      <c r="A537" s="19"/>
      <c r="B537" s="14" t="s">
        <v>42</v>
      </c>
      <c r="C537" s="25">
        <v>22331</v>
      </c>
      <c r="D537" s="25">
        <v>11137</v>
      </c>
      <c r="E537" s="16">
        <f t="shared" si="30"/>
        <v>0.5</v>
      </c>
      <c r="F537" s="41">
        <v>0</v>
      </c>
      <c r="G537" s="41">
        <f t="shared" si="32"/>
        <v>0</v>
      </c>
      <c r="I537" s="19"/>
      <c r="J537" s="14" t="s">
        <v>42</v>
      </c>
      <c r="K537" s="25">
        <v>22331</v>
      </c>
      <c r="L537" s="25">
        <v>11137</v>
      </c>
      <c r="M537" s="16">
        <f t="shared" si="31"/>
        <v>0.5</v>
      </c>
      <c r="N537" s="41">
        <v>0</v>
      </c>
      <c r="O537" s="41">
        <f t="shared" si="33"/>
        <v>0</v>
      </c>
    </row>
    <row r="538" spans="1:15" ht="15" customHeight="1" x14ac:dyDescent="0.2">
      <c r="A538" s="19"/>
      <c r="B538" s="20" t="s">
        <v>43</v>
      </c>
      <c r="C538" s="21">
        <v>3851</v>
      </c>
      <c r="D538" s="21">
        <v>2035</v>
      </c>
      <c r="E538" s="22">
        <f t="shared" si="30"/>
        <v>0.53</v>
      </c>
      <c r="F538" s="42">
        <v>0</v>
      </c>
      <c r="G538" s="42">
        <f t="shared" si="32"/>
        <v>0</v>
      </c>
      <c r="I538" s="19"/>
      <c r="J538" s="20" t="s">
        <v>43</v>
      </c>
      <c r="K538" s="21">
        <v>3851</v>
      </c>
      <c r="L538" s="21">
        <v>2035</v>
      </c>
      <c r="M538" s="22">
        <f t="shared" si="31"/>
        <v>0.53</v>
      </c>
      <c r="N538" s="42">
        <v>0</v>
      </c>
      <c r="O538" s="42">
        <f t="shared" si="33"/>
        <v>0</v>
      </c>
    </row>
    <row r="539" spans="1:15" ht="15" customHeight="1" x14ac:dyDescent="0.2">
      <c r="A539" s="19"/>
      <c r="B539" s="20" t="s">
        <v>44</v>
      </c>
      <c r="C539" s="21">
        <v>1187</v>
      </c>
      <c r="D539" s="21">
        <v>634</v>
      </c>
      <c r="E539" s="22">
        <f t="shared" si="30"/>
        <v>0.53</v>
      </c>
      <c r="F539" s="42">
        <v>0</v>
      </c>
      <c r="G539" s="42">
        <f t="shared" si="32"/>
        <v>0</v>
      </c>
      <c r="I539" s="19"/>
      <c r="J539" s="20" t="s">
        <v>44</v>
      </c>
      <c r="K539" s="21">
        <v>1187</v>
      </c>
      <c r="L539" s="21">
        <v>634</v>
      </c>
      <c r="M539" s="22">
        <f t="shared" si="31"/>
        <v>0.53</v>
      </c>
      <c r="N539" s="42">
        <v>0</v>
      </c>
      <c r="O539" s="42">
        <f t="shared" si="33"/>
        <v>0</v>
      </c>
    </row>
    <row r="540" spans="1:15" ht="15" customHeight="1" x14ac:dyDescent="0.2">
      <c r="A540" s="19"/>
      <c r="B540" s="20" t="s">
        <v>45</v>
      </c>
      <c r="C540" s="21">
        <v>9871</v>
      </c>
      <c r="D540" s="21">
        <v>5230</v>
      </c>
      <c r="E540" s="22">
        <f t="shared" si="30"/>
        <v>0.53</v>
      </c>
      <c r="F540" s="42">
        <v>0</v>
      </c>
      <c r="G540" s="42">
        <f t="shared" si="32"/>
        <v>0</v>
      </c>
      <c r="I540" s="19"/>
      <c r="J540" s="20" t="s">
        <v>45</v>
      </c>
      <c r="K540" s="21">
        <v>9871</v>
      </c>
      <c r="L540" s="21">
        <v>5230</v>
      </c>
      <c r="M540" s="22">
        <f t="shared" si="31"/>
        <v>0.53</v>
      </c>
      <c r="N540" s="42">
        <v>0</v>
      </c>
      <c r="O540" s="42">
        <f t="shared" si="33"/>
        <v>0</v>
      </c>
    </row>
    <row r="541" spans="1:15" ht="15" customHeight="1" x14ac:dyDescent="0.2">
      <c r="A541" s="19"/>
      <c r="B541" s="20" t="s">
        <v>46</v>
      </c>
      <c r="C541" s="21">
        <v>6476</v>
      </c>
      <c r="D541" s="21">
        <v>3286</v>
      </c>
      <c r="E541" s="22">
        <f t="shared" si="30"/>
        <v>0.51</v>
      </c>
      <c r="F541" s="42">
        <v>0</v>
      </c>
      <c r="G541" s="42">
        <f t="shared" si="32"/>
        <v>0</v>
      </c>
      <c r="I541" s="19"/>
      <c r="J541" s="20" t="s">
        <v>46</v>
      </c>
      <c r="K541" s="21">
        <v>6476</v>
      </c>
      <c r="L541" s="21">
        <v>3286</v>
      </c>
      <c r="M541" s="22">
        <f t="shared" si="31"/>
        <v>0.51</v>
      </c>
      <c r="N541" s="42">
        <v>0</v>
      </c>
      <c r="O541" s="42">
        <f t="shared" si="33"/>
        <v>0</v>
      </c>
    </row>
    <row r="542" spans="1:15" ht="15" customHeight="1" x14ac:dyDescent="0.2">
      <c r="A542" s="19"/>
      <c r="B542" s="20" t="s">
        <v>47</v>
      </c>
      <c r="C542" s="21">
        <v>1570</v>
      </c>
      <c r="D542" s="21">
        <v>844</v>
      </c>
      <c r="E542" s="22">
        <f t="shared" si="30"/>
        <v>0.54</v>
      </c>
      <c r="F542" s="42">
        <v>0</v>
      </c>
      <c r="G542" s="42">
        <f t="shared" si="32"/>
        <v>0</v>
      </c>
      <c r="I542" s="19"/>
      <c r="J542" s="20" t="s">
        <v>47</v>
      </c>
      <c r="K542" s="21">
        <v>1570</v>
      </c>
      <c r="L542" s="21">
        <v>844</v>
      </c>
      <c r="M542" s="22">
        <f t="shared" si="31"/>
        <v>0.54</v>
      </c>
      <c r="N542" s="42">
        <v>0</v>
      </c>
      <c r="O542" s="42">
        <f t="shared" si="33"/>
        <v>0</v>
      </c>
    </row>
    <row r="543" spans="1:15" ht="15" customHeight="1" x14ac:dyDescent="0.2">
      <c r="A543" s="19"/>
      <c r="B543" s="20" t="s">
        <v>48</v>
      </c>
      <c r="C543" s="21">
        <v>4647</v>
      </c>
      <c r="D543" s="21">
        <v>2442</v>
      </c>
      <c r="E543" s="22">
        <f t="shared" si="30"/>
        <v>0.53</v>
      </c>
      <c r="F543" s="42">
        <v>1</v>
      </c>
      <c r="G543" s="42">
        <f t="shared" si="32"/>
        <v>40.95004095004095</v>
      </c>
      <c r="I543" s="19"/>
      <c r="J543" s="20" t="s">
        <v>48</v>
      </c>
      <c r="K543" s="21">
        <v>4647</v>
      </c>
      <c r="L543" s="21">
        <v>2442</v>
      </c>
      <c r="M543" s="22">
        <f t="shared" si="31"/>
        <v>0.53</v>
      </c>
      <c r="N543" s="42">
        <v>1</v>
      </c>
      <c r="O543" s="42">
        <f t="shared" si="33"/>
        <v>40.95004095004095</v>
      </c>
    </row>
    <row r="544" spans="1:15" ht="15" customHeight="1" x14ac:dyDescent="0.2">
      <c r="A544" s="26"/>
      <c r="B544" s="27" t="s">
        <v>49</v>
      </c>
      <c r="C544" s="28">
        <f t="shared" ref="C544:D544" si="34">SUM(C507:C543)</f>
        <v>208943</v>
      </c>
      <c r="D544" s="28">
        <f t="shared" si="34"/>
        <v>108706</v>
      </c>
      <c r="E544" s="22">
        <f>D544/C544</f>
        <v>0.52026629272098135</v>
      </c>
      <c r="F544" s="42">
        <f>SUM(F507:F543)</f>
        <v>11</v>
      </c>
      <c r="G544" s="29">
        <f t="shared" si="32"/>
        <v>10.119036667709235</v>
      </c>
      <c r="I544" s="26"/>
      <c r="J544" s="27" t="s">
        <v>49</v>
      </c>
      <c r="K544" s="28">
        <f t="shared" ref="K544:L544" si="35">SUM(K507:K543)</f>
        <v>208943</v>
      </c>
      <c r="L544" s="28">
        <f t="shared" si="35"/>
        <v>108706</v>
      </c>
      <c r="M544" s="22">
        <f>L544/K544</f>
        <v>0.52026629272098135</v>
      </c>
      <c r="N544" s="42">
        <f>SUM(N507:N543)</f>
        <v>11</v>
      </c>
      <c r="O544" s="29">
        <f t="shared" si="33"/>
        <v>10.119036667709235</v>
      </c>
    </row>
    <row r="545" spans="1:15" ht="15" customHeight="1" thickBot="1" x14ac:dyDescent="0.25">
      <c r="A545" s="4"/>
      <c r="B545" s="4"/>
      <c r="C545" s="4"/>
      <c r="D545" s="4"/>
      <c r="E545" s="4"/>
      <c r="F545" s="4"/>
      <c r="G545" s="4"/>
      <c r="I545" s="4"/>
      <c r="J545" s="4"/>
      <c r="K545" s="4"/>
      <c r="L545" s="4"/>
      <c r="M545" s="4"/>
      <c r="N545" s="4"/>
      <c r="O545" s="4"/>
    </row>
    <row r="546" spans="1:15" ht="15" customHeight="1" x14ac:dyDescent="0.2">
      <c r="A546" s="30" t="s">
        <v>77</v>
      </c>
      <c r="B546" s="31"/>
      <c r="C546" s="31"/>
      <c r="D546" s="31"/>
      <c r="E546" s="31"/>
      <c r="F546" s="31"/>
      <c r="G546" s="32"/>
      <c r="I546" s="30" t="s">
        <v>77</v>
      </c>
      <c r="J546" s="31"/>
      <c r="K546" s="31"/>
      <c r="L546" s="31"/>
      <c r="M546" s="31"/>
      <c r="N546" s="31"/>
      <c r="O546" s="32"/>
    </row>
    <row r="547" spans="1:15" ht="15" customHeight="1" x14ac:dyDescent="0.2">
      <c r="A547" s="34"/>
      <c r="B547" s="35"/>
      <c r="C547" s="35"/>
      <c r="D547" s="35"/>
      <c r="E547" s="35"/>
      <c r="F547" s="35"/>
      <c r="G547" s="36"/>
      <c r="I547" s="34"/>
      <c r="J547" s="35"/>
      <c r="K547" s="35"/>
      <c r="L547" s="35"/>
      <c r="M547" s="35"/>
      <c r="N547" s="35"/>
      <c r="O547" s="36"/>
    </row>
    <row r="548" spans="1:15" ht="15" customHeight="1" x14ac:dyDescent="0.2">
      <c r="A548" s="34"/>
      <c r="B548" s="35"/>
      <c r="C548" s="35"/>
      <c r="D548" s="35"/>
      <c r="E548" s="35"/>
      <c r="F548" s="35"/>
      <c r="G548" s="36"/>
      <c r="I548" s="34"/>
      <c r="J548" s="35"/>
      <c r="K548" s="35"/>
      <c r="L548" s="35"/>
      <c r="M548" s="35"/>
      <c r="N548" s="35"/>
      <c r="O548" s="36"/>
    </row>
    <row r="549" spans="1:15" ht="15" customHeight="1" x14ac:dyDescent="0.2">
      <c r="A549" s="34"/>
      <c r="B549" s="35"/>
      <c r="C549" s="35"/>
      <c r="D549" s="35"/>
      <c r="E549" s="35"/>
      <c r="F549" s="35"/>
      <c r="G549" s="36"/>
      <c r="I549" s="34"/>
      <c r="J549" s="35"/>
      <c r="K549" s="35"/>
      <c r="L549" s="35"/>
      <c r="M549" s="35"/>
      <c r="N549" s="35"/>
      <c r="O549" s="36"/>
    </row>
    <row r="550" spans="1:15" ht="15" customHeight="1" x14ac:dyDescent="0.2">
      <c r="A550" s="34"/>
      <c r="B550" s="35"/>
      <c r="C550" s="35"/>
      <c r="D550" s="35"/>
      <c r="E550" s="35"/>
      <c r="F550" s="35"/>
      <c r="G550" s="36"/>
      <c r="I550" s="34"/>
      <c r="J550" s="35"/>
      <c r="K550" s="35"/>
      <c r="L550" s="35"/>
      <c r="M550" s="35"/>
      <c r="N550" s="35"/>
      <c r="O550" s="36"/>
    </row>
    <row r="551" spans="1:15" ht="15" customHeight="1" thickBot="1" x14ac:dyDescent="0.25">
      <c r="A551" s="37"/>
      <c r="B551" s="38"/>
      <c r="C551" s="38"/>
      <c r="D551" s="38"/>
      <c r="E551" s="38"/>
      <c r="F551" s="38"/>
      <c r="G551" s="39"/>
      <c r="I551" s="37"/>
      <c r="J551" s="38"/>
      <c r="K551" s="38"/>
      <c r="L551" s="38"/>
      <c r="M551" s="38"/>
      <c r="N551" s="38"/>
      <c r="O551" s="39"/>
    </row>
    <row r="553" spans="1:15" ht="52.5" customHeight="1" x14ac:dyDescent="0.25">
      <c r="A553" s="1" t="s">
        <v>78</v>
      </c>
      <c r="B553" s="2"/>
      <c r="C553" s="2"/>
      <c r="D553" s="2"/>
      <c r="E553" s="2"/>
      <c r="F553" s="2"/>
      <c r="G553" s="3"/>
      <c r="I553" s="1" t="s">
        <v>78</v>
      </c>
      <c r="J553" s="2"/>
      <c r="K553" s="2"/>
      <c r="L553" s="2"/>
      <c r="M553" s="2"/>
      <c r="N553" s="2"/>
      <c r="O553" s="3"/>
    </row>
    <row r="554" spans="1:15" ht="58.5" customHeight="1" x14ac:dyDescent="0.2">
      <c r="A554" s="5" t="s">
        <v>1</v>
      </c>
      <c r="B554" s="6"/>
      <c r="C554" s="7" t="s">
        <v>2</v>
      </c>
      <c r="D554" s="8"/>
      <c r="E554" s="6"/>
      <c r="F554" s="9" t="s">
        <v>3</v>
      </c>
      <c r="G554" s="10" t="s">
        <v>4</v>
      </c>
      <c r="I554" s="5" t="s">
        <v>1</v>
      </c>
      <c r="J554" s="6"/>
      <c r="K554" s="7" t="s">
        <v>2</v>
      </c>
      <c r="L554" s="8"/>
      <c r="M554" s="6"/>
      <c r="N554" s="9" t="s">
        <v>3</v>
      </c>
      <c r="O554" s="10" t="s">
        <v>4</v>
      </c>
    </row>
    <row r="555" spans="1:15" ht="60" customHeight="1" x14ac:dyDescent="0.2">
      <c r="A555" s="11" t="s">
        <v>5</v>
      </c>
      <c r="B555" s="11" t="s">
        <v>6</v>
      </c>
      <c r="C555" s="12" t="s">
        <v>66</v>
      </c>
      <c r="D555" s="12" t="s">
        <v>8</v>
      </c>
      <c r="E555" s="12" t="s">
        <v>9</v>
      </c>
      <c r="F555" s="12" t="s">
        <v>79</v>
      </c>
      <c r="G555" s="12" t="s">
        <v>11</v>
      </c>
      <c r="I555" s="11" t="s">
        <v>5</v>
      </c>
      <c r="J555" s="11" t="s">
        <v>6</v>
      </c>
      <c r="K555" s="12" t="s">
        <v>66</v>
      </c>
      <c r="L555" s="12" t="s">
        <v>8</v>
      </c>
      <c r="M555" s="12" t="s">
        <v>9</v>
      </c>
      <c r="N555" s="12" t="s">
        <v>79</v>
      </c>
      <c r="O555" s="12" t="s">
        <v>11</v>
      </c>
    </row>
    <row r="556" spans="1:15" ht="15" customHeight="1" x14ac:dyDescent="0.2">
      <c r="A556" s="13" t="s">
        <v>12</v>
      </c>
      <c r="B556" s="14" t="s">
        <v>12</v>
      </c>
      <c r="C556" s="15">
        <v>37955</v>
      </c>
      <c r="D556" s="15">
        <v>20119</v>
      </c>
      <c r="E556" s="16">
        <f t="shared" ref="E556:E592" si="36">ROUND(D556/C556,2)</f>
        <v>0.53</v>
      </c>
      <c r="F556" s="14">
        <v>3</v>
      </c>
      <c r="G556" s="43">
        <f>F556/D556*100000</f>
        <v>14.911277896515731</v>
      </c>
      <c r="I556" s="13" t="s">
        <v>12</v>
      </c>
      <c r="J556" s="14" t="s">
        <v>12</v>
      </c>
      <c r="K556" s="15">
        <v>37955</v>
      </c>
      <c r="L556" s="15">
        <v>20119</v>
      </c>
      <c r="M556" s="16">
        <f t="shared" ref="M556:M592" si="37">ROUND(L556/K556,2)</f>
        <v>0.53</v>
      </c>
      <c r="N556" s="41">
        <v>3</v>
      </c>
      <c r="O556" s="41">
        <f>N556/L556*100000</f>
        <v>14.911277896515731</v>
      </c>
    </row>
    <row r="557" spans="1:15" ht="15" customHeight="1" x14ac:dyDescent="0.2">
      <c r="A557" s="19"/>
      <c r="B557" s="20" t="s">
        <v>13</v>
      </c>
      <c r="C557" s="21">
        <v>3162</v>
      </c>
      <c r="D557" s="21">
        <v>1605</v>
      </c>
      <c r="E557" s="22">
        <f t="shared" si="36"/>
        <v>0.51</v>
      </c>
      <c r="F557" s="20">
        <v>0</v>
      </c>
      <c r="G557" s="44">
        <f t="shared" ref="G557:G593" si="38">F557/D557*100000</f>
        <v>0</v>
      </c>
      <c r="I557" s="19"/>
      <c r="J557" s="20" t="s">
        <v>13</v>
      </c>
      <c r="K557" s="21">
        <v>3162</v>
      </c>
      <c r="L557" s="21">
        <v>1605</v>
      </c>
      <c r="M557" s="22">
        <f t="shared" si="37"/>
        <v>0.51</v>
      </c>
      <c r="N557" s="42">
        <v>0</v>
      </c>
      <c r="O557" s="42">
        <f t="shared" ref="O557:O593" si="39">N557/L557*100000</f>
        <v>0</v>
      </c>
    </row>
    <row r="558" spans="1:15" ht="15" customHeight="1" x14ac:dyDescent="0.2">
      <c r="A558" s="19"/>
      <c r="B558" s="20" t="s">
        <v>14</v>
      </c>
      <c r="C558" s="21">
        <v>2207</v>
      </c>
      <c r="D558" s="21">
        <v>1154</v>
      </c>
      <c r="E558" s="22">
        <f t="shared" si="36"/>
        <v>0.52</v>
      </c>
      <c r="F558" s="20">
        <v>0</v>
      </c>
      <c r="G558" s="44">
        <f t="shared" si="38"/>
        <v>0</v>
      </c>
      <c r="I558" s="19"/>
      <c r="J558" s="20" t="s">
        <v>14</v>
      </c>
      <c r="K558" s="21">
        <v>2207</v>
      </c>
      <c r="L558" s="21">
        <v>1154</v>
      </c>
      <c r="M558" s="22">
        <f t="shared" si="37"/>
        <v>0.52</v>
      </c>
      <c r="N558" s="42">
        <v>0</v>
      </c>
      <c r="O558" s="42">
        <f t="shared" si="39"/>
        <v>0</v>
      </c>
    </row>
    <row r="559" spans="1:15" ht="15" customHeight="1" x14ac:dyDescent="0.2">
      <c r="A559" s="19"/>
      <c r="B559" s="20" t="s">
        <v>15</v>
      </c>
      <c r="C559" s="21">
        <v>1885</v>
      </c>
      <c r="D559" s="21">
        <v>999</v>
      </c>
      <c r="E559" s="22">
        <f t="shared" si="36"/>
        <v>0.53</v>
      </c>
      <c r="F559" s="20">
        <v>0</v>
      </c>
      <c r="G559" s="44">
        <f t="shared" si="38"/>
        <v>0</v>
      </c>
      <c r="I559" s="19"/>
      <c r="J559" s="20" t="s">
        <v>15</v>
      </c>
      <c r="K559" s="21">
        <v>1885</v>
      </c>
      <c r="L559" s="21">
        <v>999</v>
      </c>
      <c r="M559" s="22">
        <f t="shared" si="37"/>
        <v>0.53</v>
      </c>
      <c r="N559" s="42">
        <v>0</v>
      </c>
      <c r="O559" s="42">
        <f t="shared" si="39"/>
        <v>0</v>
      </c>
    </row>
    <row r="560" spans="1:15" ht="15" customHeight="1" x14ac:dyDescent="0.2">
      <c r="A560" s="19"/>
      <c r="B560" s="20" t="s">
        <v>16</v>
      </c>
      <c r="C560" s="21">
        <v>7704</v>
      </c>
      <c r="D560" s="21">
        <v>3944</v>
      </c>
      <c r="E560" s="22">
        <f t="shared" si="36"/>
        <v>0.51</v>
      </c>
      <c r="F560" s="20">
        <v>0</v>
      </c>
      <c r="G560" s="44">
        <f t="shared" si="38"/>
        <v>0</v>
      </c>
      <c r="I560" s="19"/>
      <c r="J560" s="20" t="s">
        <v>16</v>
      </c>
      <c r="K560" s="21">
        <v>7704</v>
      </c>
      <c r="L560" s="21">
        <v>3944</v>
      </c>
      <c r="M560" s="22">
        <f t="shared" si="37"/>
        <v>0.51</v>
      </c>
      <c r="N560" s="42">
        <v>0</v>
      </c>
      <c r="O560" s="42">
        <f t="shared" si="39"/>
        <v>0</v>
      </c>
    </row>
    <row r="561" spans="1:15" ht="15" customHeight="1" x14ac:dyDescent="0.2">
      <c r="A561" s="19"/>
      <c r="B561" s="20" t="s">
        <v>17</v>
      </c>
      <c r="C561" s="21">
        <v>976</v>
      </c>
      <c r="D561" s="21">
        <v>510</v>
      </c>
      <c r="E561" s="22">
        <f t="shared" si="36"/>
        <v>0.52</v>
      </c>
      <c r="F561" s="20">
        <v>0</v>
      </c>
      <c r="G561" s="44">
        <f t="shared" si="38"/>
        <v>0</v>
      </c>
      <c r="I561" s="19"/>
      <c r="J561" s="20" t="s">
        <v>17</v>
      </c>
      <c r="K561" s="21">
        <v>976</v>
      </c>
      <c r="L561" s="21">
        <v>510</v>
      </c>
      <c r="M561" s="22">
        <f t="shared" si="37"/>
        <v>0.52</v>
      </c>
      <c r="N561" s="42">
        <v>0</v>
      </c>
      <c r="O561" s="42">
        <f t="shared" si="39"/>
        <v>0</v>
      </c>
    </row>
    <row r="562" spans="1:15" ht="15" customHeight="1" x14ac:dyDescent="0.2">
      <c r="A562" s="19"/>
      <c r="B562" s="20" t="s">
        <v>18</v>
      </c>
      <c r="C562" s="21">
        <v>1215</v>
      </c>
      <c r="D562" s="21">
        <v>679</v>
      </c>
      <c r="E562" s="22">
        <f t="shared" si="36"/>
        <v>0.56000000000000005</v>
      </c>
      <c r="F562" s="20">
        <v>0</v>
      </c>
      <c r="G562" s="44">
        <f t="shared" si="38"/>
        <v>0</v>
      </c>
      <c r="I562" s="19"/>
      <c r="J562" s="20" t="s">
        <v>18</v>
      </c>
      <c r="K562" s="21">
        <v>1215</v>
      </c>
      <c r="L562" s="21">
        <v>679</v>
      </c>
      <c r="M562" s="22">
        <f t="shared" si="37"/>
        <v>0.56000000000000005</v>
      </c>
      <c r="N562" s="42">
        <v>0</v>
      </c>
      <c r="O562" s="42">
        <f t="shared" si="39"/>
        <v>0</v>
      </c>
    </row>
    <row r="563" spans="1:15" ht="15" customHeight="1" x14ac:dyDescent="0.2">
      <c r="A563" s="19"/>
      <c r="B563" s="20" t="s">
        <v>19</v>
      </c>
      <c r="C563" s="21">
        <v>5082</v>
      </c>
      <c r="D563" s="21">
        <v>2664</v>
      </c>
      <c r="E563" s="22">
        <f t="shared" si="36"/>
        <v>0.52</v>
      </c>
      <c r="F563" s="20">
        <v>0</v>
      </c>
      <c r="G563" s="44">
        <f t="shared" si="38"/>
        <v>0</v>
      </c>
      <c r="I563" s="19"/>
      <c r="J563" s="20" t="s">
        <v>19</v>
      </c>
      <c r="K563" s="21">
        <v>5082</v>
      </c>
      <c r="L563" s="21">
        <v>2664</v>
      </c>
      <c r="M563" s="22">
        <f t="shared" si="37"/>
        <v>0.52</v>
      </c>
      <c r="N563" s="42">
        <v>0</v>
      </c>
      <c r="O563" s="42">
        <f t="shared" si="39"/>
        <v>0</v>
      </c>
    </row>
    <row r="564" spans="1:15" ht="15" customHeight="1" x14ac:dyDescent="0.2">
      <c r="A564" s="19"/>
      <c r="B564" s="20" t="s">
        <v>20</v>
      </c>
      <c r="C564" s="21">
        <v>1317</v>
      </c>
      <c r="D564" s="21">
        <v>682</v>
      </c>
      <c r="E564" s="22">
        <f t="shared" si="36"/>
        <v>0.52</v>
      </c>
      <c r="F564" s="20">
        <v>0</v>
      </c>
      <c r="G564" s="44">
        <f t="shared" si="38"/>
        <v>0</v>
      </c>
      <c r="I564" s="19"/>
      <c r="J564" s="20" t="s">
        <v>20</v>
      </c>
      <c r="K564" s="21">
        <v>1317</v>
      </c>
      <c r="L564" s="21">
        <v>682</v>
      </c>
      <c r="M564" s="22">
        <f t="shared" si="37"/>
        <v>0.52</v>
      </c>
      <c r="N564" s="42">
        <v>0</v>
      </c>
      <c r="O564" s="42">
        <f t="shared" si="39"/>
        <v>0</v>
      </c>
    </row>
    <row r="565" spans="1:15" ht="15" customHeight="1" x14ac:dyDescent="0.2">
      <c r="A565" s="19"/>
      <c r="B565" s="20" t="s">
        <v>21</v>
      </c>
      <c r="C565" s="21">
        <v>2846</v>
      </c>
      <c r="D565" s="21">
        <v>1464</v>
      </c>
      <c r="E565" s="22">
        <f t="shared" si="36"/>
        <v>0.51</v>
      </c>
      <c r="F565" s="20">
        <v>0</v>
      </c>
      <c r="G565" s="44">
        <f t="shared" si="38"/>
        <v>0</v>
      </c>
      <c r="I565" s="19"/>
      <c r="J565" s="20" t="s">
        <v>21</v>
      </c>
      <c r="K565" s="21">
        <v>2846</v>
      </c>
      <c r="L565" s="21">
        <v>1464</v>
      </c>
      <c r="M565" s="22">
        <f t="shared" si="37"/>
        <v>0.51</v>
      </c>
      <c r="N565" s="42">
        <v>0</v>
      </c>
      <c r="O565" s="42">
        <f t="shared" si="39"/>
        <v>0</v>
      </c>
    </row>
    <row r="566" spans="1:15" ht="15" customHeight="1" x14ac:dyDescent="0.2">
      <c r="A566" s="19"/>
      <c r="B566" s="20" t="s">
        <v>22</v>
      </c>
      <c r="C566" s="21">
        <v>2820</v>
      </c>
      <c r="D566" s="21">
        <v>1457</v>
      </c>
      <c r="E566" s="22">
        <f t="shared" si="36"/>
        <v>0.52</v>
      </c>
      <c r="F566" s="20">
        <v>0</v>
      </c>
      <c r="G566" s="44">
        <f t="shared" si="38"/>
        <v>0</v>
      </c>
      <c r="I566" s="19"/>
      <c r="J566" s="20" t="s">
        <v>22</v>
      </c>
      <c r="K566" s="21">
        <v>2820</v>
      </c>
      <c r="L566" s="21">
        <v>1457</v>
      </c>
      <c r="M566" s="22">
        <f t="shared" si="37"/>
        <v>0.52</v>
      </c>
      <c r="N566" s="42">
        <v>0</v>
      </c>
      <c r="O566" s="42">
        <f t="shared" si="39"/>
        <v>0</v>
      </c>
    </row>
    <row r="567" spans="1:15" ht="15" customHeight="1" x14ac:dyDescent="0.2">
      <c r="A567" s="19"/>
      <c r="B567" s="20" t="s">
        <v>23</v>
      </c>
      <c r="C567" s="21">
        <v>3315</v>
      </c>
      <c r="D567" s="21">
        <v>1686</v>
      </c>
      <c r="E567" s="22">
        <f t="shared" si="36"/>
        <v>0.51</v>
      </c>
      <c r="F567" s="20">
        <v>0</v>
      </c>
      <c r="G567" s="44">
        <f t="shared" si="38"/>
        <v>0</v>
      </c>
      <c r="I567" s="19"/>
      <c r="J567" s="20" t="s">
        <v>23</v>
      </c>
      <c r="K567" s="21">
        <v>3315</v>
      </c>
      <c r="L567" s="21">
        <v>1686</v>
      </c>
      <c r="M567" s="22">
        <f t="shared" si="37"/>
        <v>0.51</v>
      </c>
      <c r="N567" s="42">
        <v>0</v>
      </c>
      <c r="O567" s="42">
        <f t="shared" si="39"/>
        <v>0</v>
      </c>
    </row>
    <row r="568" spans="1:15" ht="15" customHeight="1" x14ac:dyDescent="0.2">
      <c r="A568" s="19"/>
      <c r="B568" s="20" t="s">
        <v>24</v>
      </c>
      <c r="C568" s="21">
        <v>6451</v>
      </c>
      <c r="D568" s="21">
        <v>3438</v>
      </c>
      <c r="E568" s="22">
        <f t="shared" si="36"/>
        <v>0.53</v>
      </c>
      <c r="F568" s="20">
        <v>2</v>
      </c>
      <c r="G568" s="44">
        <f t="shared" si="38"/>
        <v>58.173356602675973</v>
      </c>
      <c r="I568" s="19"/>
      <c r="J568" s="20" t="s">
        <v>24</v>
      </c>
      <c r="K568" s="21">
        <v>6451</v>
      </c>
      <c r="L568" s="21">
        <v>3438</v>
      </c>
      <c r="M568" s="22">
        <f t="shared" si="37"/>
        <v>0.53</v>
      </c>
      <c r="N568" s="42">
        <v>2</v>
      </c>
      <c r="O568" s="42">
        <f t="shared" si="39"/>
        <v>58.173356602675973</v>
      </c>
    </row>
    <row r="569" spans="1:15" ht="15" customHeight="1" x14ac:dyDescent="0.2">
      <c r="A569" s="19"/>
      <c r="B569" s="20" t="s">
        <v>25</v>
      </c>
      <c r="C569" s="21">
        <v>6111</v>
      </c>
      <c r="D569" s="21">
        <v>3327</v>
      </c>
      <c r="E569" s="22">
        <f t="shared" si="36"/>
        <v>0.54</v>
      </c>
      <c r="F569" s="20">
        <v>0</v>
      </c>
      <c r="G569" s="44">
        <f t="shared" si="38"/>
        <v>0</v>
      </c>
      <c r="I569" s="19"/>
      <c r="J569" s="20" t="s">
        <v>25</v>
      </c>
      <c r="K569" s="21">
        <v>6111</v>
      </c>
      <c r="L569" s="21">
        <v>3327</v>
      </c>
      <c r="M569" s="22">
        <f t="shared" si="37"/>
        <v>0.54</v>
      </c>
      <c r="N569" s="42">
        <v>0</v>
      </c>
      <c r="O569" s="42">
        <f t="shared" si="39"/>
        <v>0</v>
      </c>
    </row>
    <row r="570" spans="1:15" ht="15" customHeight="1" x14ac:dyDescent="0.2">
      <c r="A570" s="19"/>
      <c r="B570" s="20" t="s">
        <v>26</v>
      </c>
      <c r="C570" s="21">
        <v>6105</v>
      </c>
      <c r="D570" s="21">
        <v>3159</v>
      </c>
      <c r="E570" s="22">
        <f t="shared" si="36"/>
        <v>0.52</v>
      </c>
      <c r="F570" s="20">
        <v>0</v>
      </c>
      <c r="G570" s="44">
        <f t="shared" si="38"/>
        <v>0</v>
      </c>
      <c r="I570" s="19"/>
      <c r="J570" s="20" t="s">
        <v>26</v>
      </c>
      <c r="K570" s="21">
        <v>6105</v>
      </c>
      <c r="L570" s="21">
        <v>3159</v>
      </c>
      <c r="M570" s="22">
        <f t="shared" si="37"/>
        <v>0.52</v>
      </c>
      <c r="N570" s="42">
        <v>0</v>
      </c>
      <c r="O570" s="42">
        <f t="shared" si="39"/>
        <v>0</v>
      </c>
    </row>
    <row r="571" spans="1:15" ht="15" customHeight="1" x14ac:dyDescent="0.2">
      <c r="A571" s="19"/>
      <c r="B571" s="20" t="s">
        <v>27</v>
      </c>
      <c r="C571" s="21">
        <v>5782</v>
      </c>
      <c r="D571" s="21">
        <v>2985</v>
      </c>
      <c r="E571" s="22">
        <f t="shared" si="36"/>
        <v>0.52</v>
      </c>
      <c r="F571" s="20">
        <v>2</v>
      </c>
      <c r="G571" s="44">
        <f t="shared" si="38"/>
        <v>67.001675041876055</v>
      </c>
      <c r="I571" s="19"/>
      <c r="J571" s="20" t="s">
        <v>27</v>
      </c>
      <c r="K571" s="21">
        <v>5782</v>
      </c>
      <c r="L571" s="21">
        <v>2985</v>
      </c>
      <c r="M571" s="22">
        <f t="shared" si="37"/>
        <v>0.52</v>
      </c>
      <c r="N571" s="42">
        <v>2</v>
      </c>
      <c r="O571" s="42">
        <f t="shared" si="39"/>
        <v>67.001675041876055</v>
      </c>
    </row>
    <row r="572" spans="1:15" ht="15" customHeight="1" x14ac:dyDescent="0.2">
      <c r="A572" s="19"/>
      <c r="B572" s="20" t="s">
        <v>28</v>
      </c>
      <c r="C572" s="21">
        <v>650</v>
      </c>
      <c r="D572" s="21">
        <v>326</v>
      </c>
      <c r="E572" s="22">
        <f t="shared" si="36"/>
        <v>0.5</v>
      </c>
      <c r="F572" s="20">
        <v>0</v>
      </c>
      <c r="G572" s="44">
        <f t="shared" si="38"/>
        <v>0</v>
      </c>
      <c r="I572" s="19"/>
      <c r="J572" s="20" t="s">
        <v>28</v>
      </c>
      <c r="K572" s="21">
        <v>650</v>
      </c>
      <c r="L572" s="21">
        <v>326</v>
      </c>
      <c r="M572" s="22">
        <f t="shared" si="37"/>
        <v>0.5</v>
      </c>
      <c r="N572" s="42">
        <v>0</v>
      </c>
      <c r="O572" s="42">
        <f t="shared" si="39"/>
        <v>0</v>
      </c>
    </row>
    <row r="573" spans="1:15" ht="15" customHeight="1" x14ac:dyDescent="0.2">
      <c r="A573" s="19"/>
      <c r="B573" s="20" t="s">
        <v>29</v>
      </c>
      <c r="C573" s="21">
        <v>6668</v>
      </c>
      <c r="D573" s="21">
        <v>3495</v>
      </c>
      <c r="E573" s="22">
        <f t="shared" si="36"/>
        <v>0.52</v>
      </c>
      <c r="F573" s="20">
        <v>0</v>
      </c>
      <c r="G573" s="44">
        <f t="shared" si="38"/>
        <v>0</v>
      </c>
      <c r="I573" s="19"/>
      <c r="J573" s="20" t="s">
        <v>29</v>
      </c>
      <c r="K573" s="21">
        <v>6668</v>
      </c>
      <c r="L573" s="21">
        <v>3495</v>
      </c>
      <c r="M573" s="22">
        <f t="shared" si="37"/>
        <v>0.52</v>
      </c>
      <c r="N573" s="42">
        <v>0</v>
      </c>
      <c r="O573" s="42">
        <f t="shared" si="39"/>
        <v>0</v>
      </c>
    </row>
    <row r="574" spans="1:15" ht="15" customHeight="1" x14ac:dyDescent="0.2">
      <c r="A574" s="19"/>
      <c r="B574" s="20" t="s">
        <v>30</v>
      </c>
      <c r="C574" s="21">
        <v>4627</v>
      </c>
      <c r="D574" s="21">
        <v>2365</v>
      </c>
      <c r="E574" s="22">
        <f t="shared" si="36"/>
        <v>0.51</v>
      </c>
      <c r="F574" s="20">
        <v>1</v>
      </c>
      <c r="G574" s="44">
        <f t="shared" si="38"/>
        <v>42.283298097251581</v>
      </c>
      <c r="I574" s="19"/>
      <c r="J574" s="20" t="s">
        <v>30</v>
      </c>
      <c r="K574" s="21">
        <v>4627</v>
      </c>
      <c r="L574" s="21">
        <v>2365</v>
      </c>
      <c r="M574" s="22">
        <f t="shared" si="37"/>
        <v>0.51</v>
      </c>
      <c r="N574" s="42">
        <v>1</v>
      </c>
      <c r="O574" s="42">
        <f t="shared" si="39"/>
        <v>42.283298097251581</v>
      </c>
    </row>
    <row r="575" spans="1:15" ht="15" customHeight="1" x14ac:dyDescent="0.2">
      <c r="A575" s="19"/>
      <c r="B575" s="20" t="s">
        <v>31</v>
      </c>
      <c r="C575" s="21">
        <v>9350</v>
      </c>
      <c r="D575" s="21">
        <v>4861</v>
      </c>
      <c r="E575" s="22">
        <f t="shared" si="36"/>
        <v>0.52</v>
      </c>
      <c r="F575" s="20">
        <v>0</v>
      </c>
      <c r="G575" s="44">
        <f t="shared" si="38"/>
        <v>0</v>
      </c>
      <c r="I575" s="19"/>
      <c r="J575" s="20" t="s">
        <v>31</v>
      </c>
      <c r="K575" s="21">
        <v>9350</v>
      </c>
      <c r="L575" s="21">
        <v>4861</v>
      </c>
      <c r="M575" s="22">
        <f t="shared" si="37"/>
        <v>0.52</v>
      </c>
      <c r="N575" s="42">
        <v>0</v>
      </c>
      <c r="O575" s="42">
        <f t="shared" si="39"/>
        <v>0</v>
      </c>
    </row>
    <row r="576" spans="1:15" ht="15" customHeight="1" x14ac:dyDescent="0.2">
      <c r="A576" s="19"/>
      <c r="B576" s="20" t="s">
        <v>32</v>
      </c>
      <c r="C576" s="21">
        <v>3606</v>
      </c>
      <c r="D576" s="21">
        <v>1872</v>
      </c>
      <c r="E576" s="22">
        <f t="shared" si="36"/>
        <v>0.52</v>
      </c>
      <c r="F576" s="20">
        <v>1</v>
      </c>
      <c r="G576" s="44">
        <f t="shared" si="38"/>
        <v>53.418803418803421</v>
      </c>
      <c r="I576" s="19"/>
      <c r="J576" s="20" t="s">
        <v>32</v>
      </c>
      <c r="K576" s="21">
        <v>3606</v>
      </c>
      <c r="L576" s="21">
        <v>1872</v>
      </c>
      <c r="M576" s="22">
        <f t="shared" si="37"/>
        <v>0.52</v>
      </c>
      <c r="N576" s="42">
        <v>1</v>
      </c>
      <c r="O576" s="42">
        <f t="shared" si="39"/>
        <v>53.418803418803421</v>
      </c>
    </row>
    <row r="577" spans="1:15" ht="15" customHeight="1" x14ac:dyDescent="0.2">
      <c r="A577" s="19"/>
      <c r="B577" s="20" t="s">
        <v>33</v>
      </c>
      <c r="C577" s="21">
        <v>975</v>
      </c>
      <c r="D577" s="21">
        <v>467</v>
      </c>
      <c r="E577" s="22">
        <f t="shared" si="36"/>
        <v>0.48</v>
      </c>
      <c r="F577" s="20">
        <v>0</v>
      </c>
      <c r="G577" s="44">
        <f t="shared" si="38"/>
        <v>0</v>
      </c>
      <c r="I577" s="19"/>
      <c r="J577" s="20" t="s">
        <v>33</v>
      </c>
      <c r="K577" s="21">
        <v>975</v>
      </c>
      <c r="L577" s="21">
        <v>467</v>
      </c>
      <c r="M577" s="22">
        <f t="shared" si="37"/>
        <v>0.48</v>
      </c>
      <c r="N577" s="42">
        <v>0</v>
      </c>
      <c r="O577" s="42">
        <f t="shared" si="39"/>
        <v>0</v>
      </c>
    </row>
    <row r="578" spans="1:15" ht="15" customHeight="1" x14ac:dyDescent="0.2">
      <c r="A578" s="19"/>
      <c r="B578" s="20" t="s">
        <v>34</v>
      </c>
      <c r="C578" s="21">
        <v>526</v>
      </c>
      <c r="D578" s="21">
        <v>272</v>
      </c>
      <c r="E578" s="22">
        <f t="shared" si="36"/>
        <v>0.52</v>
      </c>
      <c r="F578" s="20">
        <v>0</v>
      </c>
      <c r="G578" s="44">
        <f t="shared" si="38"/>
        <v>0</v>
      </c>
      <c r="I578" s="19"/>
      <c r="J578" s="20" t="s">
        <v>34</v>
      </c>
      <c r="K578" s="21">
        <v>526</v>
      </c>
      <c r="L578" s="21">
        <v>272</v>
      </c>
      <c r="M578" s="22">
        <f t="shared" si="37"/>
        <v>0.52</v>
      </c>
      <c r="N578" s="42">
        <v>0</v>
      </c>
      <c r="O578" s="42">
        <f t="shared" si="39"/>
        <v>0</v>
      </c>
    </row>
    <row r="579" spans="1:15" ht="15" customHeight="1" x14ac:dyDescent="0.2">
      <c r="A579" s="19"/>
      <c r="B579" s="20" t="s">
        <v>35</v>
      </c>
      <c r="C579" s="21">
        <v>3759</v>
      </c>
      <c r="D579" s="21">
        <v>1968</v>
      </c>
      <c r="E579" s="22">
        <f t="shared" si="36"/>
        <v>0.52</v>
      </c>
      <c r="F579" s="20">
        <v>1</v>
      </c>
      <c r="G579" s="44">
        <f t="shared" si="38"/>
        <v>50.813008130081307</v>
      </c>
      <c r="I579" s="19"/>
      <c r="J579" s="20" t="s">
        <v>35</v>
      </c>
      <c r="K579" s="21">
        <v>3759</v>
      </c>
      <c r="L579" s="21">
        <v>1968</v>
      </c>
      <c r="M579" s="22">
        <f t="shared" si="37"/>
        <v>0.52</v>
      </c>
      <c r="N579" s="42">
        <v>1</v>
      </c>
      <c r="O579" s="42">
        <f t="shared" si="39"/>
        <v>50.813008130081307</v>
      </c>
    </row>
    <row r="580" spans="1:15" ht="15" customHeight="1" x14ac:dyDescent="0.2">
      <c r="A580" s="19"/>
      <c r="B580" s="20" t="s">
        <v>36</v>
      </c>
      <c r="C580" s="21">
        <v>3488</v>
      </c>
      <c r="D580" s="21">
        <v>1803</v>
      </c>
      <c r="E580" s="22">
        <f t="shared" si="36"/>
        <v>0.52</v>
      </c>
      <c r="F580" s="20">
        <v>0</v>
      </c>
      <c r="G580" s="44">
        <f t="shared" si="38"/>
        <v>0</v>
      </c>
      <c r="I580" s="19"/>
      <c r="J580" s="20" t="s">
        <v>36</v>
      </c>
      <c r="K580" s="21">
        <v>3488</v>
      </c>
      <c r="L580" s="21">
        <v>1803</v>
      </c>
      <c r="M580" s="22">
        <f t="shared" si="37"/>
        <v>0.52</v>
      </c>
      <c r="N580" s="42">
        <v>0</v>
      </c>
      <c r="O580" s="42">
        <f t="shared" si="39"/>
        <v>0</v>
      </c>
    </row>
    <row r="581" spans="1:15" ht="15" customHeight="1" x14ac:dyDescent="0.2">
      <c r="A581" s="19"/>
      <c r="B581" s="20" t="s">
        <v>37</v>
      </c>
      <c r="C581" s="21">
        <v>749</v>
      </c>
      <c r="D581" s="21">
        <v>377</v>
      </c>
      <c r="E581" s="22">
        <f t="shared" si="36"/>
        <v>0.5</v>
      </c>
      <c r="F581" s="20">
        <v>0</v>
      </c>
      <c r="G581" s="44">
        <f t="shared" si="38"/>
        <v>0</v>
      </c>
      <c r="I581" s="19"/>
      <c r="J581" s="20" t="s">
        <v>37</v>
      </c>
      <c r="K581" s="21">
        <v>749</v>
      </c>
      <c r="L581" s="21">
        <v>377</v>
      </c>
      <c r="M581" s="22">
        <f t="shared" si="37"/>
        <v>0.5</v>
      </c>
      <c r="N581" s="42">
        <v>0</v>
      </c>
      <c r="O581" s="42">
        <f t="shared" si="39"/>
        <v>0</v>
      </c>
    </row>
    <row r="582" spans="1:15" ht="15" customHeight="1" x14ac:dyDescent="0.2">
      <c r="A582" s="19"/>
      <c r="B582" s="20" t="s">
        <v>38</v>
      </c>
      <c r="C582" s="21">
        <v>6341</v>
      </c>
      <c r="D582" s="21">
        <v>3303</v>
      </c>
      <c r="E582" s="22">
        <f t="shared" si="36"/>
        <v>0.52</v>
      </c>
      <c r="F582" s="20">
        <v>0</v>
      </c>
      <c r="G582" s="44">
        <f t="shared" si="38"/>
        <v>0</v>
      </c>
      <c r="I582" s="19"/>
      <c r="J582" s="20" t="s">
        <v>38</v>
      </c>
      <c r="K582" s="21">
        <v>6341</v>
      </c>
      <c r="L582" s="21">
        <v>3303</v>
      </c>
      <c r="M582" s="22">
        <f t="shared" si="37"/>
        <v>0.52</v>
      </c>
      <c r="N582" s="42">
        <v>0</v>
      </c>
      <c r="O582" s="42">
        <f t="shared" si="39"/>
        <v>0</v>
      </c>
    </row>
    <row r="583" spans="1:15" ht="15" customHeight="1" x14ac:dyDescent="0.2">
      <c r="A583" s="19"/>
      <c r="B583" s="20" t="s">
        <v>39</v>
      </c>
      <c r="C583" s="21">
        <v>6830</v>
      </c>
      <c r="D583" s="21">
        <v>3414</v>
      </c>
      <c r="E583" s="22">
        <f t="shared" si="36"/>
        <v>0.5</v>
      </c>
      <c r="F583" s="20">
        <v>0</v>
      </c>
      <c r="G583" s="44">
        <f t="shared" si="38"/>
        <v>0</v>
      </c>
      <c r="I583" s="19"/>
      <c r="J583" s="20" t="s">
        <v>39</v>
      </c>
      <c r="K583" s="21">
        <v>6830</v>
      </c>
      <c r="L583" s="21">
        <v>3414</v>
      </c>
      <c r="M583" s="22">
        <f t="shared" si="37"/>
        <v>0.5</v>
      </c>
      <c r="N583" s="42">
        <v>0</v>
      </c>
      <c r="O583" s="42">
        <f t="shared" si="39"/>
        <v>0</v>
      </c>
    </row>
    <row r="584" spans="1:15" ht="15" customHeight="1" x14ac:dyDescent="0.2">
      <c r="A584" s="19"/>
      <c r="B584" s="20" t="s">
        <v>40</v>
      </c>
      <c r="C584" s="21">
        <v>12672</v>
      </c>
      <c r="D584" s="21">
        <v>6579</v>
      </c>
      <c r="E584" s="22">
        <f t="shared" si="36"/>
        <v>0.52</v>
      </c>
      <c r="F584" s="20">
        <v>4</v>
      </c>
      <c r="G584" s="44">
        <f t="shared" si="38"/>
        <v>60.799513603891164</v>
      </c>
      <c r="I584" s="19"/>
      <c r="J584" s="20" t="s">
        <v>40</v>
      </c>
      <c r="K584" s="21">
        <v>12672</v>
      </c>
      <c r="L584" s="21">
        <v>6579</v>
      </c>
      <c r="M584" s="22">
        <f t="shared" si="37"/>
        <v>0.52</v>
      </c>
      <c r="N584" s="42">
        <v>4</v>
      </c>
      <c r="O584" s="42">
        <f t="shared" si="39"/>
        <v>60.799513603891164</v>
      </c>
    </row>
    <row r="585" spans="1:15" ht="15" customHeight="1" x14ac:dyDescent="0.2">
      <c r="A585" s="19"/>
      <c r="B585" s="20" t="s">
        <v>41</v>
      </c>
      <c r="C585" s="21">
        <v>3836</v>
      </c>
      <c r="D585" s="21">
        <v>2124</v>
      </c>
      <c r="E585" s="22">
        <f t="shared" si="36"/>
        <v>0.55000000000000004</v>
      </c>
      <c r="F585" s="20">
        <v>1</v>
      </c>
      <c r="G585" s="44">
        <f t="shared" si="38"/>
        <v>47.080979284369114</v>
      </c>
      <c r="I585" s="19"/>
      <c r="J585" s="20" t="s">
        <v>41</v>
      </c>
      <c r="K585" s="21">
        <v>3836</v>
      </c>
      <c r="L585" s="21">
        <v>2124</v>
      </c>
      <c r="M585" s="22">
        <f t="shared" si="37"/>
        <v>0.55000000000000004</v>
      </c>
      <c r="N585" s="42">
        <v>1</v>
      </c>
      <c r="O585" s="42">
        <f t="shared" si="39"/>
        <v>47.080979284369114</v>
      </c>
    </row>
    <row r="586" spans="1:15" ht="15" customHeight="1" x14ac:dyDescent="0.2">
      <c r="A586" s="19"/>
      <c r="B586" s="14" t="s">
        <v>42</v>
      </c>
      <c r="C586" s="25">
        <v>22331</v>
      </c>
      <c r="D586" s="25">
        <v>11137</v>
      </c>
      <c r="E586" s="16">
        <f t="shared" si="36"/>
        <v>0.5</v>
      </c>
      <c r="F586" s="14">
        <v>1</v>
      </c>
      <c r="G586" s="43">
        <f t="shared" si="38"/>
        <v>8.9790787465206066</v>
      </c>
      <c r="I586" s="19"/>
      <c r="J586" s="14" t="s">
        <v>42</v>
      </c>
      <c r="K586" s="25">
        <v>22331</v>
      </c>
      <c r="L586" s="25">
        <v>11137</v>
      </c>
      <c r="M586" s="16">
        <f t="shared" si="37"/>
        <v>0.5</v>
      </c>
      <c r="N586" s="41">
        <v>1</v>
      </c>
      <c r="O586" s="41">
        <f t="shared" si="39"/>
        <v>8.9790787465206066</v>
      </c>
    </row>
    <row r="587" spans="1:15" ht="15" customHeight="1" x14ac:dyDescent="0.2">
      <c r="A587" s="19"/>
      <c r="B587" s="20" t="s">
        <v>43</v>
      </c>
      <c r="C587" s="21">
        <v>3851</v>
      </c>
      <c r="D587" s="21">
        <v>2035</v>
      </c>
      <c r="E587" s="22">
        <f t="shared" si="36"/>
        <v>0.53</v>
      </c>
      <c r="F587" s="20">
        <v>0</v>
      </c>
      <c r="G587" s="44">
        <f t="shared" si="38"/>
        <v>0</v>
      </c>
      <c r="I587" s="19"/>
      <c r="J587" s="20" t="s">
        <v>43</v>
      </c>
      <c r="K587" s="21">
        <v>3851</v>
      </c>
      <c r="L587" s="21">
        <v>2035</v>
      </c>
      <c r="M587" s="22">
        <f t="shared" si="37"/>
        <v>0.53</v>
      </c>
      <c r="N587" s="42">
        <v>0</v>
      </c>
      <c r="O587" s="42">
        <f t="shared" si="39"/>
        <v>0</v>
      </c>
    </row>
    <row r="588" spans="1:15" ht="15" customHeight="1" x14ac:dyDescent="0.2">
      <c r="A588" s="19"/>
      <c r="B588" s="20" t="s">
        <v>44</v>
      </c>
      <c r="C588" s="21">
        <v>1187</v>
      </c>
      <c r="D588" s="21">
        <v>634</v>
      </c>
      <c r="E588" s="22">
        <f t="shared" si="36"/>
        <v>0.53</v>
      </c>
      <c r="F588" s="20">
        <v>1</v>
      </c>
      <c r="G588" s="44">
        <f t="shared" si="38"/>
        <v>157.72870662460568</v>
      </c>
      <c r="I588" s="19"/>
      <c r="J588" s="20" t="s">
        <v>44</v>
      </c>
      <c r="K588" s="21">
        <v>1187</v>
      </c>
      <c r="L588" s="21">
        <v>634</v>
      </c>
      <c r="M588" s="22">
        <f t="shared" si="37"/>
        <v>0.53</v>
      </c>
      <c r="N588" s="42">
        <v>1</v>
      </c>
      <c r="O588" s="42">
        <f t="shared" si="39"/>
        <v>157.72870662460568</v>
      </c>
    </row>
    <row r="589" spans="1:15" ht="15" customHeight="1" x14ac:dyDescent="0.2">
      <c r="A589" s="19"/>
      <c r="B589" s="20" t="s">
        <v>45</v>
      </c>
      <c r="C589" s="21">
        <v>9871</v>
      </c>
      <c r="D589" s="21">
        <v>5230</v>
      </c>
      <c r="E589" s="22">
        <f t="shared" si="36"/>
        <v>0.53</v>
      </c>
      <c r="F589" s="20">
        <v>0</v>
      </c>
      <c r="G589" s="44">
        <f t="shared" si="38"/>
        <v>0</v>
      </c>
      <c r="I589" s="19"/>
      <c r="J589" s="20" t="s">
        <v>45</v>
      </c>
      <c r="K589" s="21">
        <v>9871</v>
      </c>
      <c r="L589" s="21">
        <v>5230</v>
      </c>
      <c r="M589" s="22">
        <f t="shared" si="37"/>
        <v>0.53</v>
      </c>
      <c r="N589" s="42">
        <v>0</v>
      </c>
      <c r="O589" s="42">
        <f t="shared" si="39"/>
        <v>0</v>
      </c>
    </row>
    <row r="590" spans="1:15" ht="15" customHeight="1" x14ac:dyDescent="0.2">
      <c r="A590" s="19"/>
      <c r="B590" s="20" t="s">
        <v>46</v>
      </c>
      <c r="C590" s="21">
        <v>6476</v>
      </c>
      <c r="D590" s="21">
        <v>3286</v>
      </c>
      <c r="E590" s="22">
        <f t="shared" si="36"/>
        <v>0.51</v>
      </c>
      <c r="F590" s="20">
        <v>0</v>
      </c>
      <c r="G590" s="44">
        <f t="shared" si="38"/>
        <v>0</v>
      </c>
      <c r="I590" s="19"/>
      <c r="J590" s="20" t="s">
        <v>46</v>
      </c>
      <c r="K590" s="21">
        <v>6476</v>
      </c>
      <c r="L590" s="21">
        <v>3286</v>
      </c>
      <c r="M590" s="22">
        <f t="shared" si="37"/>
        <v>0.51</v>
      </c>
      <c r="N590" s="42">
        <v>0</v>
      </c>
      <c r="O590" s="42">
        <f t="shared" si="39"/>
        <v>0</v>
      </c>
    </row>
    <row r="591" spans="1:15" ht="15" customHeight="1" x14ac:dyDescent="0.2">
      <c r="A591" s="19"/>
      <c r="B591" s="20" t="s">
        <v>47</v>
      </c>
      <c r="C591" s="21">
        <v>1570</v>
      </c>
      <c r="D591" s="21">
        <v>844</v>
      </c>
      <c r="E591" s="22">
        <f t="shared" si="36"/>
        <v>0.54</v>
      </c>
      <c r="F591" s="20">
        <v>0</v>
      </c>
      <c r="G591" s="44">
        <f t="shared" si="38"/>
        <v>0</v>
      </c>
      <c r="I591" s="19"/>
      <c r="J591" s="20" t="s">
        <v>47</v>
      </c>
      <c r="K591" s="21">
        <v>1570</v>
      </c>
      <c r="L591" s="21">
        <v>844</v>
      </c>
      <c r="M591" s="22">
        <f t="shared" si="37"/>
        <v>0.54</v>
      </c>
      <c r="N591" s="42">
        <v>0</v>
      </c>
      <c r="O591" s="42">
        <f t="shared" si="39"/>
        <v>0</v>
      </c>
    </row>
    <row r="592" spans="1:15" ht="15" customHeight="1" x14ac:dyDescent="0.2">
      <c r="A592" s="19"/>
      <c r="B592" s="20" t="s">
        <v>48</v>
      </c>
      <c r="C592" s="21">
        <v>4647</v>
      </c>
      <c r="D592" s="21">
        <v>2442</v>
      </c>
      <c r="E592" s="22">
        <f t="shared" si="36"/>
        <v>0.53</v>
      </c>
      <c r="F592" s="20">
        <v>0</v>
      </c>
      <c r="G592" s="44">
        <f t="shared" si="38"/>
        <v>0</v>
      </c>
      <c r="I592" s="19"/>
      <c r="J592" s="20" t="s">
        <v>48</v>
      </c>
      <c r="K592" s="21">
        <v>4647</v>
      </c>
      <c r="L592" s="21">
        <v>2442</v>
      </c>
      <c r="M592" s="22">
        <f t="shared" si="37"/>
        <v>0.53</v>
      </c>
      <c r="N592" s="42">
        <v>0</v>
      </c>
      <c r="O592" s="42">
        <f t="shared" si="39"/>
        <v>0</v>
      </c>
    </row>
    <row r="593" spans="1:15" ht="15" customHeight="1" x14ac:dyDescent="0.2">
      <c r="A593" s="26"/>
      <c r="B593" s="27" t="s">
        <v>49</v>
      </c>
      <c r="C593" s="28">
        <f t="shared" ref="C593:D593" si="40">SUM(C556:C592)</f>
        <v>208943</v>
      </c>
      <c r="D593" s="28">
        <f t="shared" si="40"/>
        <v>108706</v>
      </c>
      <c r="E593" s="22">
        <f>D593/C593</f>
        <v>0.52026629272098135</v>
      </c>
      <c r="F593" s="42">
        <f>SUM(F556:F592)</f>
        <v>17</v>
      </c>
      <c r="G593" s="29">
        <f t="shared" si="38"/>
        <v>15.638511213732453</v>
      </c>
      <c r="I593" s="26"/>
      <c r="J593" s="27" t="s">
        <v>49</v>
      </c>
      <c r="K593" s="28">
        <f t="shared" ref="K593:L593" si="41">SUM(K556:K592)</f>
        <v>208943</v>
      </c>
      <c r="L593" s="28">
        <f t="shared" si="41"/>
        <v>108706</v>
      </c>
      <c r="M593" s="22">
        <f>L593/K593</f>
        <v>0.52026629272098135</v>
      </c>
      <c r="N593" s="42">
        <f>SUM(N556:N592)</f>
        <v>17</v>
      </c>
      <c r="O593" s="29">
        <f t="shared" si="39"/>
        <v>15.638511213732453</v>
      </c>
    </row>
    <row r="594" spans="1:15" ht="15" customHeight="1" thickBot="1" x14ac:dyDescent="0.25">
      <c r="A594" s="4"/>
      <c r="B594" s="4"/>
      <c r="C594" s="4"/>
      <c r="D594" s="4"/>
      <c r="E594" s="4"/>
      <c r="F594" s="4"/>
      <c r="G594" s="4"/>
      <c r="I594" s="4"/>
      <c r="J594" s="4"/>
      <c r="K594" s="4"/>
      <c r="L594" s="4"/>
      <c r="M594" s="4"/>
      <c r="N594" s="4"/>
      <c r="O594" s="4"/>
    </row>
    <row r="595" spans="1:15" ht="15" customHeight="1" x14ac:dyDescent="0.2">
      <c r="A595" s="30" t="s">
        <v>80</v>
      </c>
      <c r="B595" s="31"/>
      <c r="C595" s="31"/>
      <c r="D595" s="31"/>
      <c r="E595" s="31"/>
      <c r="F595" s="31"/>
      <c r="G595" s="32"/>
      <c r="I595" s="30" t="s">
        <v>80</v>
      </c>
      <c r="J595" s="31"/>
      <c r="K595" s="31"/>
      <c r="L595" s="31"/>
      <c r="M595" s="31"/>
      <c r="N595" s="31"/>
      <c r="O595" s="32"/>
    </row>
    <row r="596" spans="1:15" ht="15" customHeight="1" x14ac:dyDescent="0.2">
      <c r="A596" s="34"/>
      <c r="B596" s="35"/>
      <c r="C596" s="35"/>
      <c r="D596" s="35"/>
      <c r="E596" s="35"/>
      <c r="F596" s="35"/>
      <c r="G596" s="36"/>
      <c r="I596" s="34"/>
      <c r="J596" s="35"/>
      <c r="K596" s="35"/>
      <c r="L596" s="35"/>
      <c r="M596" s="35"/>
      <c r="N596" s="35"/>
      <c r="O596" s="36"/>
    </row>
    <row r="597" spans="1:15" ht="15" customHeight="1" x14ac:dyDescent="0.2">
      <c r="A597" s="34"/>
      <c r="B597" s="35"/>
      <c r="C597" s="35"/>
      <c r="D597" s="35"/>
      <c r="E597" s="35"/>
      <c r="F597" s="35"/>
      <c r="G597" s="36"/>
      <c r="I597" s="34"/>
      <c r="J597" s="35"/>
      <c r="K597" s="35"/>
      <c r="L597" s="35"/>
      <c r="M597" s="35"/>
      <c r="N597" s="35"/>
      <c r="O597" s="36"/>
    </row>
    <row r="598" spans="1:15" ht="15" customHeight="1" x14ac:dyDescent="0.2">
      <c r="A598" s="34"/>
      <c r="B598" s="35"/>
      <c r="C598" s="35"/>
      <c r="D598" s="35"/>
      <c r="E598" s="35"/>
      <c r="F598" s="35"/>
      <c r="G598" s="36"/>
      <c r="I598" s="34"/>
      <c r="J598" s="35"/>
      <c r="K598" s="35"/>
      <c r="L598" s="35"/>
      <c r="M598" s="35"/>
      <c r="N598" s="35"/>
      <c r="O598" s="36"/>
    </row>
    <row r="599" spans="1:15" ht="15" customHeight="1" x14ac:dyDescent="0.2">
      <c r="A599" s="34"/>
      <c r="B599" s="35"/>
      <c r="C599" s="35"/>
      <c r="D599" s="35"/>
      <c r="E599" s="35"/>
      <c r="F599" s="35"/>
      <c r="G599" s="36"/>
      <c r="I599" s="34"/>
      <c r="J599" s="35"/>
      <c r="K599" s="35"/>
      <c r="L599" s="35"/>
      <c r="M599" s="35"/>
      <c r="N599" s="35"/>
      <c r="O599" s="36"/>
    </row>
    <row r="600" spans="1:15" ht="15" customHeight="1" thickBot="1" x14ac:dyDescent="0.25">
      <c r="A600" s="37"/>
      <c r="B600" s="38"/>
      <c r="C600" s="38"/>
      <c r="D600" s="38"/>
      <c r="E600" s="38"/>
      <c r="F600" s="38"/>
      <c r="G600" s="39"/>
      <c r="I600" s="37"/>
      <c r="J600" s="38"/>
      <c r="K600" s="38"/>
      <c r="L600" s="38"/>
      <c r="M600" s="38"/>
      <c r="N600" s="38"/>
      <c r="O600" s="39"/>
    </row>
    <row r="603" spans="1:15" ht="44.25" customHeight="1" x14ac:dyDescent="0.25">
      <c r="A603" s="1" t="s">
        <v>81</v>
      </c>
      <c r="B603" s="2"/>
      <c r="C603" s="2"/>
      <c r="D603" s="2"/>
      <c r="E603" s="2"/>
      <c r="F603" s="2"/>
      <c r="G603" s="3"/>
      <c r="I603" s="1" t="s">
        <v>81</v>
      </c>
      <c r="J603" s="2"/>
      <c r="K603" s="2"/>
      <c r="L603" s="2"/>
      <c r="M603" s="2"/>
      <c r="N603" s="2"/>
      <c r="O603" s="3"/>
    </row>
    <row r="604" spans="1:15" ht="92.25" customHeight="1" x14ac:dyDescent="0.2">
      <c r="A604" s="5" t="s">
        <v>1</v>
      </c>
      <c r="B604" s="6"/>
      <c r="C604" s="7" t="s">
        <v>2</v>
      </c>
      <c r="D604" s="8"/>
      <c r="E604" s="6"/>
      <c r="F604" s="9" t="s">
        <v>3</v>
      </c>
      <c r="G604" s="10" t="s">
        <v>4</v>
      </c>
      <c r="I604" s="5" t="s">
        <v>1</v>
      </c>
      <c r="J604" s="6"/>
      <c r="K604" s="7" t="s">
        <v>2</v>
      </c>
      <c r="L604" s="8"/>
      <c r="M604" s="6"/>
      <c r="N604" s="9" t="s">
        <v>3</v>
      </c>
      <c r="O604" s="10" t="s">
        <v>4</v>
      </c>
    </row>
    <row r="605" spans="1:15" ht="78.75" customHeight="1" x14ac:dyDescent="0.2">
      <c r="A605" s="11" t="s">
        <v>5</v>
      </c>
      <c r="B605" s="11" t="s">
        <v>6</v>
      </c>
      <c r="C605" s="12" t="s">
        <v>66</v>
      </c>
      <c r="D605" s="12" t="s">
        <v>8</v>
      </c>
      <c r="E605" s="12" t="s">
        <v>9</v>
      </c>
      <c r="F605" s="12" t="s">
        <v>10</v>
      </c>
      <c r="G605" s="12" t="s">
        <v>11</v>
      </c>
      <c r="I605" s="11" t="s">
        <v>5</v>
      </c>
      <c r="J605" s="11" t="s">
        <v>6</v>
      </c>
      <c r="K605" s="12" t="s">
        <v>66</v>
      </c>
      <c r="L605" s="12" t="s">
        <v>8</v>
      </c>
      <c r="M605" s="12" t="s">
        <v>9</v>
      </c>
      <c r="N605" s="12" t="s">
        <v>10</v>
      </c>
      <c r="O605" s="12" t="s">
        <v>11</v>
      </c>
    </row>
    <row r="606" spans="1:15" ht="15" customHeight="1" x14ac:dyDescent="0.2">
      <c r="A606" s="13" t="s">
        <v>12</v>
      </c>
      <c r="B606" s="14" t="s">
        <v>12</v>
      </c>
      <c r="C606" s="15">
        <v>37955</v>
      </c>
      <c r="D606" s="15">
        <v>20119</v>
      </c>
      <c r="E606" s="16">
        <f t="shared" ref="E606:E642" si="42">ROUND(D606/C606,2)</f>
        <v>0.53</v>
      </c>
      <c r="F606" s="41">
        <v>3</v>
      </c>
      <c r="G606" s="16">
        <f>F606/D606*100000</f>
        <v>14.911277896515731</v>
      </c>
      <c r="I606" s="13" t="s">
        <v>12</v>
      </c>
      <c r="J606" s="14" t="s">
        <v>12</v>
      </c>
      <c r="K606" s="15">
        <v>37955</v>
      </c>
      <c r="L606" s="15">
        <v>20119</v>
      </c>
      <c r="M606" s="16">
        <f t="shared" ref="M606:M642" si="43">ROUND(L606/K606,2)</f>
        <v>0.53</v>
      </c>
      <c r="N606" s="41">
        <v>3</v>
      </c>
      <c r="O606" s="41">
        <f>N606/L606*100000</f>
        <v>14.911277896515731</v>
      </c>
    </row>
    <row r="607" spans="1:15" ht="15" customHeight="1" x14ac:dyDescent="0.2">
      <c r="A607" s="19"/>
      <c r="B607" s="20" t="s">
        <v>13</v>
      </c>
      <c r="C607" s="21">
        <v>3162</v>
      </c>
      <c r="D607" s="21">
        <v>1605</v>
      </c>
      <c r="E607" s="22">
        <f t="shared" si="42"/>
        <v>0.51</v>
      </c>
      <c r="F607" s="42">
        <v>0</v>
      </c>
      <c r="G607" s="22">
        <f t="shared" ref="G607:G643" si="44">F607/D607*100000</f>
        <v>0</v>
      </c>
      <c r="I607" s="19"/>
      <c r="J607" s="20" t="s">
        <v>13</v>
      </c>
      <c r="K607" s="21">
        <v>3162</v>
      </c>
      <c r="L607" s="21">
        <v>1605</v>
      </c>
      <c r="M607" s="22">
        <f t="shared" si="43"/>
        <v>0.51</v>
      </c>
      <c r="N607" s="42">
        <v>0</v>
      </c>
      <c r="O607" s="42">
        <f t="shared" ref="O607:O643" si="45">N607/L607*100000</f>
        <v>0</v>
      </c>
    </row>
    <row r="608" spans="1:15" ht="15" customHeight="1" x14ac:dyDescent="0.2">
      <c r="A608" s="19"/>
      <c r="B608" s="20" t="s">
        <v>14</v>
      </c>
      <c r="C608" s="21">
        <v>2207</v>
      </c>
      <c r="D608" s="21">
        <v>1154</v>
      </c>
      <c r="E608" s="22">
        <f t="shared" si="42"/>
        <v>0.52</v>
      </c>
      <c r="F608" s="42">
        <v>0</v>
      </c>
      <c r="G608" s="22">
        <f t="shared" si="44"/>
        <v>0</v>
      </c>
      <c r="I608" s="19"/>
      <c r="J608" s="20" t="s">
        <v>14</v>
      </c>
      <c r="K608" s="21">
        <v>2207</v>
      </c>
      <c r="L608" s="21">
        <v>1154</v>
      </c>
      <c r="M608" s="22">
        <f t="shared" si="43"/>
        <v>0.52</v>
      </c>
      <c r="N608" s="42">
        <v>0</v>
      </c>
      <c r="O608" s="42">
        <f t="shared" si="45"/>
        <v>0</v>
      </c>
    </row>
    <row r="609" spans="1:15" ht="15" customHeight="1" x14ac:dyDescent="0.2">
      <c r="A609" s="19"/>
      <c r="B609" s="20" t="s">
        <v>15</v>
      </c>
      <c r="C609" s="21">
        <v>1885</v>
      </c>
      <c r="D609" s="21">
        <v>999</v>
      </c>
      <c r="E609" s="22">
        <f t="shared" si="42"/>
        <v>0.53</v>
      </c>
      <c r="F609" s="42">
        <v>0</v>
      </c>
      <c r="G609" s="22">
        <f t="shared" si="44"/>
        <v>0</v>
      </c>
      <c r="I609" s="19"/>
      <c r="J609" s="20" t="s">
        <v>15</v>
      </c>
      <c r="K609" s="21">
        <v>1885</v>
      </c>
      <c r="L609" s="21">
        <v>999</v>
      </c>
      <c r="M609" s="22">
        <f t="shared" si="43"/>
        <v>0.53</v>
      </c>
      <c r="N609" s="42">
        <v>0</v>
      </c>
      <c r="O609" s="42">
        <f t="shared" si="45"/>
        <v>0</v>
      </c>
    </row>
    <row r="610" spans="1:15" ht="15" customHeight="1" x14ac:dyDescent="0.2">
      <c r="A610" s="19"/>
      <c r="B610" s="20" t="s">
        <v>16</v>
      </c>
      <c r="C610" s="21">
        <v>7704</v>
      </c>
      <c r="D610" s="21">
        <v>3944</v>
      </c>
      <c r="E610" s="22">
        <f t="shared" si="42"/>
        <v>0.51</v>
      </c>
      <c r="F610" s="42">
        <v>1</v>
      </c>
      <c r="G610" s="22">
        <f t="shared" si="44"/>
        <v>25.35496957403651</v>
      </c>
      <c r="I610" s="19"/>
      <c r="J610" s="20" t="s">
        <v>16</v>
      </c>
      <c r="K610" s="21">
        <v>7704</v>
      </c>
      <c r="L610" s="21">
        <v>3944</v>
      </c>
      <c r="M610" s="22">
        <f t="shared" si="43"/>
        <v>0.51</v>
      </c>
      <c r="N610" s="42">
        <v>1</v>
      </c>
      <c r="O610" s="42">
        <f t="shared" si="45"/>
        <v>25.35496957403651</v>
      </c>
    </row>
    <row r="611" spans="1:15" ht="15" customHeight="1" x14ac:dyDescent="0.2">
      <c r="A611" s="19"/>
      <c r="B611" s="20" t="s">
        <v>17</v>
      </c>
      <c r="C611" s="21">
        <v>976</v>
      </c>
      <c r="D611" s="21">
        <v>510</v>
      </c>
      <c r="E611" s="22">
        <f t="shared" si="42"/>
        <v>0.52</v>
      </c>
      <c r="F611" s="42">
        <v>0</v>
      </c>
      <c r="G611" s="22">
        <f t="shared" si="44"/>
        <v>0</v>
      </c>
      <c r="I611" s="19"/>
      <c r="J611" s="20" t="s">
        <v>17</v>
      </c>
      <c r="K611" s="21">
        <v>976</v>
      </c>
      <c r="L611" s="21">
        <v>510</v>
      </c>
      <c r="M611" s="22">
        <f t="shared" si="43"/>
        <v>0.52</v>
      </c>
      <c r="N611" s="42">
        <v>0</v>
      </c>
      <c r="O611" s="42">
        <f t="shared" si="45"/>
        <v>0</v>
      </c>
    </row>
    <row r="612" spans="1:15" ht="15" customHeight="1" x14ac:dyDescent="0.2">
      <c r="A612" s="19"/>
      <c r="B612" s="20" t="s">
        <v>18</v>
      </c>
      <c r="C612" s="21">
        <v>1215</v>
      </c>
      <c r="D612" s="21">
        <v>679</v>
      </c>
      <c r="E612" s="22">
        <f t="shared" si="42"/>
        <v>0.56000000000000005</v>
      </c>
      <c r="F612" s="42">
        <v>0</v>
      </c>
      <c r="G612" s="22">
        <f t="shared" si="44"/>
        <v>0</v>
      </c>
      <c r="I612" s="19"/>
      <c r="J612" s="20" t="s">
        <v>18</v>
      </c>
      <c r="K612" s="21">
        <v>1215</v>
      </c>
      <c r="L612" s="21">
        <v>679</v>
      </c>
      <c r="M612" s="22">
        <f t="shared" si="43"/>
        <v>0.56000000000000005</v>
      </c>
      <c r="N612" s="42">
        <v>0</v>
      </c>
      <c r="O612" s="42">
        <f t="shared" si="45"/>
        <v>0</v>
      </c>
    </row>
    <row r="613" spans="1:15" ht="15" customHeight="1" x14ac:dyDescent="0.2">
      <c r="A613" s="19"/>
      <c r="B613" s="20" t="s">
        <v>19</v>
      </c>
      <c r="C613" s="21">
        <v>5082</v>
      </c>
      <c r="D613" s="21">
        <v>2664</v>
      </c>
      <c r="E613" s="22">
        <f t="shared" si="42"/>
        <v>0.52</v>
      </c>
      <c r="F613" s="42">
        <v>0</v>
      </c>
      <c r="G613" s="22">
        <f t="shared" si="44"/>
        <v>0</v>
      </c>
      <c r="I613" s="19"/>
      <c r="J613" s="20" t="s">
        <v>19</v>
      </c>
      <c r="K613" s="21">
        <v>5082</v>
      </c>
      <c r="L613" s="21">
        <v>2664</v>
      </c>
      <c r="M613" s="22">
        <f t="shared" si="43"/>
        <v>0.52</v>
      </c>
      <c r="N613" s="42">
        <v>0</v>
      </c>
      <c r="O613" s="42">
        <f t="shared" si="45"/>
        <v>0</v>
      </c>
    </row>
    <row r="614" spans="1:15" ht="15" customHeight="1" x14ac:dyDescent="0.2">
      <c r="A614" s="19"/>
      <c r="B614" s="20" t="s">
        <v>20</v>
      </c>
      <c r="C614" s="21">
        <v>1317</v>
      </c>
      <c r="D614" s="21">
        <v>682</v>
      </c>
      <c r="E614" s="22">
        <f t="shared" si="42"/>
        <v>0.52</v>
      </c>
      <c r="F614" s="42">
        <v>0</v>
      </c>
      <c r="G614" s="22">
        <f t="shared" si="44"/>
        <v>0</v>
      </c>
      <c r="I614" s="19"/>
      <c r="J614" s="20" t="s">
        <v>20</v>
      </c>
      <c r="K614" s="21">
        <v>1317</v>
      </c>
      <c r="L614" s="21">
        <v>682</v>
      </c>
      <c r="M614" s="22">
        <f t="shared" si="43"/>
        <v>0.52</v>
      </c>
      <c r="N614" s="42">
        <v>0</v>
      </c>
      <c r="O614" s="42">
        <f t="shared" si="45"/>
        <v>0</v>
      </c>
    </row>
    <row r="615" spans="1:15" ht="15" customHeight="1" x14ac:dyDescent="0.2">
      <c r="A615" s="19"/>
      <c r="B615" s="20" t="s">
        <v>21</v>
      </c>
      <c r="C615" s="21">
        <v>2846</v>
      </c>
      <c r="D615" s="21">
        <v>1464</v>
      </c>
      <c r="E615" s="22">
        <f t="shared" si="42"/>
        <v>0.51</v>
      </c>
      <c r="F615" s="42">
        <v>0</v>
      </c>
      <c r="G615" s="22">
        <f t="shared" si="44"/>
        <v>0</v>
      </c>
      <c r="I615" s="19"/>
      <c r="J615" s="20" t="s">
        <v>21</v>
      </c>
      <c r="K615" s="21">
        <v>2846</v>
      </c>
      <c r="L615" s="21">
        <v>1464</v>
      </c>
      <c r="M615" s="22">
        <f t="shared" si="43"/>
        <v>0.51</v>
      </c>
      <c r="N615" s="42">
        <v>0</v>
      </c>
      <c r="O615" s="42">
        <f t="shared" si="45"/>
        <v>0</v>
      </c>
    </row>
    <row r="616" spans="1:15" ht="15" customHeight="1" x14ac:dyDescent="0.2">
      <c r="A616" s="19"/>
      <c r="B616" s="20" t="s">
        <v>22</v>
      </c>
      <c r="C616" s="21">
        <v>2820</v>
      </c>
      <c r="D616" s="21">
        <v>1457</v>
      </c>
      <c r="E616" s="22">
        <f t="shared" si="42"/>
        <v>0.52</v>
      </c>
      <c r="F616" s="42">
        <v>1</v>
      </c>
      <c r="G616" s="22">
        <f t="shared" si="44"/>
        <v>68.634179821551129</v>
      </c>
      <c r="I616" s="19"/>
      <c r="J616" s="20" t="s">
        <v>22</v>
      </c>
      <c r="K616" s="21">
        <v>2820</v>
      </c>
      <c r="L616" s="21">
        <v>1457</v>
      </c>
      <c r="M616" s="22">
        <f t="shared" si="43"/>
        <v>0.52</v>
      </c>
      <c r="N616" s="42">
        <v>1</v>
      </c>
      <c r="O616" s="42">
        <f t="shared" si="45"/>
        <v>68.634179821551129</v>
      </c>
    </row>
    <row r="617" spans="1:15" ht="15" customHeight="1" x14ac:dyDescent="0.2">
      <c r="A617" s="19"/>
      <c r="B617" s="20" t="s">
        <v>23</v>
      </c>
      <c r="C617" s="21">
        <v>3315</v>
      </c>
      <c r="D617" s="21">
        <v>1686</v>
      </c>
      <c r="E617" s="22">
        <f t="shared" si="42"/>
        <v>0.51</v>
      </c>
      <c r="F617" s="42">
        <v>0</v>
      </c>
      <c r="G617" s="22">
        <f t="shared" si="44"/>
        <v>0</v>
      </c>
      <c r="I617" s="19"/>
      <c r="J617" s="20" t="s">
        <v>23</v>
      </c>
      <c r="K617" s="21">
        <v>3315</v>
      </c>
      <c r="L617" s="21">
        <v>1686</v>
      </c>
      <c r="M617" s="22">
        <f t="shared" si="43"/>
        <v>0.51</v>
      </c>
      <c r="N617" s="42">
        <v>0</v>
      </c>
      <c r="O617" s="42">
        <f t="shared" si="45"/>
        <v>0</v>
      </c>
    </row>
    <row r="618" spans="1:15" ht="15" customHeight="1" x14ac:dyDescent="0.2">
      <c r="A618" s="19"/>
      <c r="B618" s="20" t="s">
        <v>24</v>
      </c>
      <c r="C618" s="21">
        <v>6451</v>
      </c>
      <c r="D618" s="21">
        <v>3438</v>
      </c>
      <c r="E618" s="22">
        <f t="shared" si="42"/>
        <v>0.53</v>
      </c>
      <c r="F618" s="42">
        <v>0</v>
      </c>
      <c r="G618" s="22">
        <f t="shared" si="44"/>
        <v>0</v>
      </c>
      <c r="I618" s="19"/>
      <c r="J618" s="20" t="s">
        <v>24</v>
      </c>
      <c r="K618" s="21">
        <v>6451</v>
      </c>
      <c r="L618" s="21">
        <v>3438</v>
      </c>
      <c r="M618" s="22">
        <f t="shared" si="43"/>
        <v>0.53</v>
      </c>
      <c r="N618" s="42">
        <v>0</v>
      </c>
      <c r="O618" s="42">
        <f t="shared" si="45"/>
        <v>0</v>
      </c>
    </row>
    <row r="619" spans="1:15" ht="15" customHeight="1" x14ac:dyDescent="0.2">
      <c r="A619" s="19"/>
      <c r="B619" s="20" t="s">
        <v>25</v>
      </c>
      <c r="C619" s="21">
        <v>6111</v>
      </c>
      <c r="D619" s="21">
        <v>3327</v>
      </c>
      <c r="E619" s="22">
        <f t="shared" si="42"/>
        <v>0.54</v>
      </c>
      <c r="F619" s="42">
        <v>0</v>
      </c>
      <c r="G619" s="22">
        <f t="shared" si="44"/>
        <v>0</v>
      </c>
      <c r="I619" s="19"/>
      <c r="J619" s="20" t="s">
        <v>25</v>
      </c>
      <c r="K619" s="21">
        <v>6111</v>
      </c>
      <c r="L619" s="21">
        <v>3327</v>
      </c>
      <c r="M619" s="22">
        <f t="shared" si="43"/>
        <v>0.54</v>
      </c>
      <c r="N619" s="42">
        <v>0</v>
      </c>
      <c r="O619" s="42">
        <f t="shared" si="45"/>
        <v>0</v>
      </c>
    </row>
    <row r="620" spans="1:15" ht="15" customHeight="1" x14ac:dyDescent="0.2">
      <c r="A620" s="19"/>
      <c r="B620" s="20" t="s">
        <v>26</v>
      </c>
      <c r="C620" s="21">
        <v>6105</v>
      </c>
      <c r="D620" s="21">
        <v>3159</v>
      </c>
      <c r="E620" s="22">
        <f t="shared" si="42"/>
        <v>0.52</v>
      </c>
      <c r="F620" s="42">
        <v>0</v>
      </c>
      <c r="G620" s="22">
        <f t="shared" si="44"/>
        <v>0</v>
      </c>
      <c r="I620" s="19"/>
      <c r="J620" s="20" t="s">
        <v>26</v>
      </c>
      <c r="K620" s="21">
        <v>6105</v>
      </c>
      <c r="L620" s="21">
        <v>3159</v>
      </c>
      <c r="M620" s="22">
        <f t="shared" si="43"/>
        <v>0.52</v>
      </c>
      <c r="N620" s="42">
        <v>0</v>
      </c>
      <c r="O620" s="42">
        <f t="shared" si="45"/>
        <v>0</v>
      </c>
    </row>
    <row r="621" spans="1:15" ht="15" customHeight="1" x14ac:dyDescent="0.2">
      <c r="A621" s="19"/>
      <c r="B621" s="20" t="s">
        <v>27</v>
      </c>
      <c r="C621" s="21">
        <v>5782</v>
      </c>
      <c r="D621" s="21">
        <v>2985</v>
      </c>
      <c r="E621" s="22">
        <f t="shared" si="42"/>
        <v>0.52</v>
      </c>
      <c r="F621" s="42">
        <v>0</v>
      </c>
      <c r="G621" s="22">
        <f t="shared" si="44"/>
        <v>0</v>
      </c>
      <c r="I621" s="19"/>
      <c r="J621" s="20" t="s">
        <v>27</v>
      </c>
      <c r="K621" s="21">
        <v>5782</v>
      </c>
      <c r="L621" s="21">
        <v>2985</v>
      </c>
      <c r="M621" s="22">
        <f t="shared" si="43"/>
        <v>0.52</v>
      </c>
      <c r="N621" s="42">
        <v>0</v>
      </c>
      <c r="O621" s="42">
        <f t="shared" si="45"/>
        <v>0</v>
      </c>
    </row>
    <row r="622" spans="1:15" ht="15" customHeight="1" x14ac:dyDescent="0.2">
      <c r="A622" s="19"/>
      <c r="B622" s="20" t="s">
        <v>28</v>
      </c>
      <c r="C622" s="21">
        <v>650</v>
      </c>
      <c r="D622" s="21">
        <v>326</v>
      </c>
      <c r="E622" s="22">
        <f t="shared" si="42"/>
        <v>0.5</v>
      </c>
      <c r="F622" s="42">
        <v>0</v>
      </c>
      <c r="G622" s="22">
        <f t="shared" si="44"/>
        <v>0</v>
      </c>
      <c r="I622" s="19"/>
      <c r="J622" s="20" t="s">
        <v>28</v>
      </c>
      <c r="K622" s="21">
        <v>650</v>
      </c>
      <c r="L622" s="21">
        <v>326</v>
      </c>
      <c r="M622" s="22">
        <f t="shared" si="43"/>
        <v>0.5</v>
      </c>
      <c r="N622" s="42">
        <v>0</v>
      </c>
      <c r="O622" s="42">
        <f t="shared" si="45"/>
        <v>0</v>
      </c>
    </row>
    <row r="623" spans="1:15" ht="15" customHeight="1" x14ac:dyDescent="0.2">
      <c r="A623" s="19"/>
      <c r="B623" s="20" t="s">
        <v>29</v>
      </c>
      <c r="C623" s="21">
        <v>6668</v>
      </c>
      <c r="D623" s="21">
        <v>3495</v>
      </c>
      <c r="E623" s="22">
        <f t="shared" si="42"/>
        <v>0.52</v>
      </c>
      <c r="F623" s="42">
        <v>1</v>
      </c>
      <c r="G623" s="22">
        <f t="shared" si="44"/>
        <v>28.612303290414882</v>
      </c>
      <c r="I623" s="19"/>
      <c r="J623" s="20" t="s">
        <v>29</v>
      </c>
      <c r="K623" s="21">
        <v>6668</v>
      </c>
      <c r="L623" s="21">
        <v>3495</v>
      </c>
      <c r="M623" s="22">
        <f t="shared" si="43"/>
        <v>0.52</v>
      </c>
      <c r="N623" s="42">
        <v>1</v>
      </c>
      <c r="O623" s="42">
        <f t="shared" si="45"/>
        <v>28.612303290414882</v>
      </c>
    </row>
    <row r="624" spans="1:15" ht="15" customHeight="1" x14ac:dyDescent="0.2">
      <c r="A624" s="19"/>
      <c r="B624" s="20" t="s">
        <v>30</v>
      </c>
      <c r="C624" s="21">
        <v>4627</v>
      </c>
      <c r="D624" s="21">
        <v>2365</v>
      </c>
      <c r="E624" s="22">
        <f t="shared" si="42"/>
        <v>0.51</v>
      </c>
      <c r="F624" s="42">
        <v>0</v>
      </c>
      <c r="G624" s="22">
        <f t="shared" si="44"/>
        <v>0</v>
      </c>
      <c r="I624" s="19"/>
      <c r="J624" s="20" t="s">
        <v>30</v>
      </c>
      <c r="K624" s="21">
        <v>4627</v>
      </c>
      <c r="L624" s="21">
        <v>2365</v>
      </c>
      <c r="M624" s="22">
        <f t="shared" si="43"/>
        <v>0.51</v>
      </c>
      <c r="N624" s="42">
        <v>0</v>
      </c>
      <c r="O624" s="42">
        <f t="shared" si="45"/>
        <v>0</v>
      </c>
    </row>
    <row r="625" spans="1:15" ht="15" customHeight="1" x14ac:dyDescent="0.2">
      <c r="A625" s="19"/>
      <c r="B625" s="20" t="s">
        <v>31</v>
      </c>
      <c r="C625" s="21">
        <v>9350</v>
      </c>
      <c r="D625" s="21">
        <v>4861</v>
      </c>
      <c r="E625" s="22">
        <f t="shared" si="42"/>
        <v>0.52</v>
      </c>
      <c r="F625" s="42">
        <v>0</v>
      </c>
      <c r="G625" s="22">
        <f t="shared" si="44"/>
        <v>0</v>
      </c>
      <c r="I625" s="19"/>
      <c r="J625" s="20" t="s">
        <v>31</v>
      </c>
      <c r="K625" s="21">
        <v>9350</v>
      </c>
      <c r="L625" s="21">
        <v>4861</v>
      </c>
      <c r="M625" s="22">
        <f t="shared" si="43"/>
        <v>0.52</v>
      </c>
      <c r="N625" s="42">
        <v>0</v>
      </c>
      <c r="O625" s="42">
        <f t="shared" si="45"/>
        <v>0</v>
      </c>
    </row>
    <row r="626" spans="1:15" ht="15" customHeight="1" x14ac:dyDescent="0.2">
      <c r="A626" s="19"/>
      <c r="B626" s="20" t="s">
        <v>32</v>
      </c>
      <c r="C626" s="21">
        <v>3606</v>
      </c>
      <c r="D626" s="21">
        <v>1872</v>
      </c>
      <c r="E626" s="22">
        <f t="shared" si="42"/>
        <v>0.52</v>
      </c>
      <c r="F626" s="42">
        <v>2</v>
      </c>
      <c r="G626" s="22">
        <f t="shared" si="44"/>
        <v>106.83760683760684</v>
      </c>
      <c r="I626" s="19"/>
      <c r="J626" s="20" t="s">
        <v>32</v>
      </c>
      <c r="K626" s="21">
        <v>3606</v>
      </c>
      <c r="L626" s="21">
        <v>1872</v>
      </c>
      <c r="M626" s="22">
        <f t="shared" si="43"/>
        <v>0.52</v>
      </c>
      <c r="N626" s="42">
        <v>2</v>
      </c>
      <c r="O626" s="42">
        <f t="shared" si="45"/>
        <v>106.83760683760684</v>
      </c>
    </row>
    <row r="627" spans="1:15" ht="15" customHeight="1" x14ac:dyDescent="0.2">
      <c r="A627" s="19"/>
      <c r="B627" s="20" t="s">
        <v>33</v>
      </c>
      <c r="C627" s="21">
        <v>975</v>
      </c>
      <c r="D627" s="21">
        <v>467</v>
      </c>
      <c r="E627" s="22">
        <f t="shared" si="42"/>
        <v>0.48</v>
      </c>
      <c r="F627" s="42">
        <v>0</v>
      </c>
      <c r="G627" s="22">
        <f t="shared" si="44"/>
        <v>0</v>
      </c>
      <c r="I627" s="19"/>
      <c r="J627" s="20" t="s">
        <v>33</v>
      </c>
      <c r="K627" s="21">
        <v>975</v>
      </c>
      <c r="L627" s="21">
        <v>467</v>
      </c>
      <c r="M627" s="22">
        <f t="shared" si="43"/>
        <v>0.48</v>
      </c>
      <c r="N627" s="42">
        <v>0</v>
      </c>
      <c r="O627" s="42">
        <f t="shared" si="45"/>
        <v>0</v>
      </c>
    </row>
    <row r="628" spans="1:15" ht="15" customHeight="1" x14ac:dyDescent="0.2">
      <c r="A628" s="19"/>
      <c r="B628" s="20" t="s">
        <v>34</v>
      </c>
      <c r="C628" s="21">
        <v>526</v>
      </c>
      <c r="D628" s="21">
        <v>272</v>
      </c>
      <c r="E628" s="22">
        <f t="shared" si="42"/>
        <v>0.52</v>
      </c>
      <c r="F628" s="42">
        <v>0</v>
      </c>
      <c r="G628" s="22">
        <f t="shared" si="44"/>
        <v>0</v>
      </c>
      <c r="I628" s="19"/>
      <c r="J628" s="20" t="s">
        <v>34</v>
      </c>
      <c r="K628" s="21">
        <v>526</v>
      </c>
      <c r="L628" s="21">
        <v>272</v>
      </c>
      <c r="M628" s="22">
        <f t="shared" si="43"/>
        <v>0.52</v>
      </c>
      <c r="N628" s="42">
        <v>0</v>
      </c>
      <c r="O628" s="42">
        <f t="shared" si="45"/>
        <v>0</v>
      </c>
    </row>
    <row r="629" spans="1:15" ht="15" customHeight="1" x14ac:dyDescent="0.2">
      <c r="A629" s="19"/>
      <c r="B629" s="20" t="s">
        <v>35</v>
      </c>
      <c r="C629" s="21">
        <v>3759</v>
      </c>
      <c r="D629" s="21">
        <v>1968</v>
      </c>
      <c r="E629" s="22">
        <f t="shared" si="42"/>
        <v>0.52</v>
      </c>
      <c r="F629" s="42">
        <v>0</v>
      </c>
      <c r="G629" s="22">
        <f t="shared" si="44"/>
        <v>0</v>
      </c>
      <c r="I629" s="19"/>
      <c r="J629" s="20" t="s">
        <v>35</v>
      </c>
      <c r="K629" s="21">
        <v>3759</v>
      </c>
      <c r="L629" s="21">
        <v>1968</v>
      </c>
      <c r="M629" s="22">
        <f t="shared" si="43"/>
        <v>0.52</v>
      </c>
      <c r="N629" s="42">
        <v>0</v>
      </c>
      <c r="O629" s="42">
        <f t="shared" si="45"/>
        <v>0</v>
      </c>
    </row>
    <row r="630" spans="1:15" ht="15" customHeight="1" x14ac:dyDescent="0.2">
      <c r="A630" s="19"/>
      <c r="B630" s="20" t="s">
        <v>36</v>
      </c>
      <c r="C630" s="21">
        <v>3488</v>
      </c>
      <c r="D630" s="21">
        <v>1803</v>
      </c>
      <c r="E630" s="22">
        <f t="shared" si="42"/>
        <v>0.52</v>
      </c>
      <c r="F630" s="42">
        <v>0</v>
      </c>
      <c r="G630" s="22">
        <f t="shared" si="44"/>
        <v>0</v>
      </c>
      <c r="I630" s="19"/>
      <c r="J630" s="20" t="s">
        <v>36</v>
      </c>
      <c r="K630" s="21">
        <v>3488</v>
      </c>
      <c r="L630" s="21">
        <v>1803</v>
      </c>
      <c r="M630" s="22">
        <f t="shared" si="43"/>
        <v>0.52</v>
      </c>
      <c r="N630" s="42">
        <v>0</v>
      </c>
      <c r="O630" s="42">
        <f t="shared" si="45"/>
        <v>0</v>
      </c>
    </row>
    <row r="631" spans="1:15" ht="15" customHeight="1" x14ac:dyDescent="0.2">
      <c r="A631" s="19"/>
      <c r="B631" s="20" t="s">
        <v>37</v>
      </c>
      <c r="C631" s="21">
        <v>749</v>
      </c>
      <c r="D631" s="21">
        <v>377</v>
      </c>
      <c r="E631" s="22">
        <f t="shared" si="42"/>
        <v>0.5</v>
      </c>
      <c r="F631" s="42">
        <v>0</v>
      </c>
      <c r="G631" s="22">
        <f t="shared" si="44"/>
        <v>0</v>
      </c>
      <c r="I631" s="19"/>
      <c r="J631" s="20" t="s">
        <v>37</v>
      </c>
      <c r="K631" s="21">
        <v>749</v>
      </c>
      <c r="L631" s="21">
        <v>377</v>
      </c>
      <c r="M631" s="22">
        <f t="shared" si="43"/>
        <v>0.5</v>
      </c>
      <c r="N631" s="42">
        <v>0</v>
      </c>
      <c r="O631" s="42">
        <f t="shared" si="45"/>
        <v>0</v>
      </c>
    </row>
    <row r="632" spans="1:15" ht="15" customHeight="1" x14ac:dyDescent="0.2">
      <c r="A632" s="19"/>
      <c r="B632" s="20" t="s">
        <v>38</v>
      </c>
      <c r="C632" s="21">
        <v>6341</v>
      </c>
      <c r="D632" s="21">
        <v>3303</v>
      </c>
      <c r="E632" s="22">
        <f t="shared" si="42"/>
        <v>0.52</v>
      </c>
      <c r="F632" s="42">
        <v>0</v>
      </c>
      <c r="G632" s="22">
        <f t="shared" si="44"/>
        <v>0</v>
      </c>
      <c r="I632" s="19"/>
      <c r="J632" s="20" t="s">
        <v>38</v>
      </c>
      <c r="K632" s="21">
        <v>6341</v>
      </c>
      <c r="L632" s="21">
        <v>3303</v>
      </c>
      <c r="M632" s="22">
        <f t="shared" si="43"/>
        <v>0.52</v>
      </c>
      <c r="N632" s="42">
        <v>0</v>
      </c>
      <c r="O632" s="42">
        <f t="shared" si="45"/>
        <v>0</v>
      </c>
    </row>
    <row r="633" spans="1:15" ht="15" customHeight="1" x14ac:dyDescent="0.2">
      <c r="A633" s="19"/>
      <c r="B633" s="20" t="s">
        <v>39</v>
      </c>
      <c r="C633" s="21">
        <v>6830</v>
      </c>
      <c r="D633" s="21">
        <v>3414</v>
      </c>
      <c r="E633" s="22">
        <f t="shared" si="42"/>
        <v>0.5</v>
      </c>
      <c r="F633" s="42">
        <v>2</v>
      </c>
      <c r="G633" s="22">
        <f t="shared" si="44"/>
        <v>58.582308142940832</v>
      </c>
      <c r="I633" s="19"/>
      <c r="J633" s="20" t="s">
        <v>39</v>
      </c>
      <c r="K633" s="21">
        <v>6830</v>
      </c>
      <c r="L633" s="21">
        <v>3414</v>
      </c>
      <c r="M633" s="22">
        <f t="shared" si="43"/>
        <v>0.5</v>
      </c>
      <c r="N633" s="42">
        <v>2</v>
      </c>
      <c r="O633" s="42">
        <f t="shared" si="45"/>
        <v>58.582308142940832</v>
      </c>
    </row>
    <row r="634" spans="1:15" ht="15" customHeight="1" x14ac:dyDescent="0.2">
      <c r="A634" s="19"/>
      <c r="B634" s="20" t="s">
        <v>40</v>
      </c>
      <c r="C634" s="21">
        <v>12672</v>
      </c>
      <c r="D634" s="21">
        <v>6579</v>
      </c>
      <c r="E634" s="22">
        <f t="shared" si="42"/>
        <v>0.52</v>
      </c>
      <c r="F634" s="42">
        <v>0</v>
      </c>
      <c r="G634" s="22">
        <f t="shared" si="44"/>
        <v>0</v>
      </c>
      <c r="I634" s="19"/>
      <c r="J634" s="20" t="s">
        <v>40</v>
      </c>
      <c r="K634" s="21">
        <v>12672</v>
      </c>
      <c r="L634" s="21">
        <v>6579</v>
      </c>
      <c r="M634" s="22">
        <f t="shared" si="43"/>
        <v>0.52</v>
      </c>
      <c r="N634" s="42">
        <v>0</v>
      </c>
      <c r="O634" s="42">
        <f t="shared" si="45"/>
        <v>0</v>
      </c>
    </row>
    <row r="635" spans="1:15" ht="15" customHeight="1" x14ac:dyDescent="0.2">
      <c r="A635" s="19"/>
      <c r="B635" s="20" t="s">
        <v>41</v>
      </c>
      <c r="C635" s="21">
        <v>3836</v>
      </c>
      <c r="D635" s="21">
        <v>2124</v>
      </c>
      <c r="E635" s="22">
        <f t="shared" si="42"/>
        <v>0.55000000000000004</v>
      </c>
      <c r="F635" s="42">
        <v>0</v>
      </c>
      <c r="G635" s="22">
        <f t="shared" si="44"/>
        <v>0</v>
      </c>
      <c r="I635" s="19"/>
      <c r="J635" s="20" t="s">
        <v>41</v>
      </c>
      <c r="K635" s="21">
        <v>3836</v>
      </c>
      <c r="L635" s="21">
        <v>2124</v>
      </c>
      <c r="M635" s="22">
        <f t="shared" si="43"/>
        <v>0.55000000000000004</v>
      </c>
      <c r="N635" s="42">
        <v>0</v>
      </c>
      <c r="O635" s="42">
        <f t="shared" si="45"/>
        <v>0</v>
      </c>
    </row>
    <row r="636" spans="1:15" ht="15" customHeight="1" x14ac:dyDescent="0.2">
      <c r="A636" s="19"/>
      <c r="B636" s="14" t="s">
        <v>42</v>
      </c>
      <c r="C636" s="25">
        <v>22331</v>
      </c>
      <c r="D636" s="25">
        <v>11137</v>
      </c>
      <c r="E636" s="16">
        <f t="shared" si="42"/>
        <v>0.5</v>
      </c>
      <c r="F636" s="41">
        <v>1</v>
      </c>
      <c r="G636" s="16">
        <f t="shared" si="44"/>
        <v>8.9790787465206066</v>
      </c>
      <c r="I636" s="19"/>
      <c r="J636" s="14" t="s">
        <v>42</v>
      </c>
      <c r="K636" s="25">
        <v>22331</v>
      </c>
      <c r="L636" s="25">
        <v>11137</v>
      </c>
      <c r="M636" s="16">
        <f t="shared" si="43"/>
        <v>0.5</v>
      </c>
      <c r="N636" s="41">
        <v>1</v>
      </c>
      <c r="O636" s="41">
        <f t="shared" si="45"/>
        <v>8.9790787465206066</v>
      </c>
    </row>
    <row r="637" spans="1:15" ht="15" customHeight="1" x14ac:dyDescent="0.2">
      <c r="A637" s="19"/>
      <c r="B637" s="20" t="s">
        <v>43</v>
      </c>
      <c r="C637" s="21">
        <v>3851</v>
      </c>
      <c r="D637" s="21">
        <v>2035</v>
      </c>
      <c r="E637" s="22">
        <f t="shared" si="42"/>
        <v>0.53</v>
      </c>
      <c r="F637" s="42">
        <v>0</v>
      </c>
      <c r="G637" s="22">
        <f t="shared" si="44"/>
        <v>0</v>
      </c>
      <c r="I637" s="19"/>
      <c r="J637" s="20" t="s">
        <v>43</v>
      </c>
      <c r="K637" s="21">
        <v>3851</v>
      </c>
      <c r="L637" s="21">
        <v>2035</v>
      </c>
      <c r="M637" s="22">
        <f t="shared" si="43"/>
        <v>0.53</v>
      </c>
      <c r="N637" s="42">
        <v>0</v>
      </c>
      <c r="O637" s="42">
        <f t="shared" si="45"/>
        <v>0</v>
      </c>
    </row>
    <row r="638" spans="1:15" ht="15" customHeight="1" x14ac:dyDescent="0.2">
      <c r="A638" s="19"/>
      <c r="B638" s="20" t="s">
        <v>44</v>
      </c>
      <c r="C638" s="21">
        <v>1187</v>
      </c>
      <c r="D638" s="21">
        <v>634</v>
      </c>
      <c r="E638" s="22">
        <f t="shared" si="42"/>
        <v>0.53</v>
      </c>
      <c r="F638" s="42">
        <v>0</v>
      </c>
      <c r="G638" s="22">
        <f t="shared" si="44"/>
        <v>0</v>
      </c>
      <c r="I638" s="19"/>
      <c r="J638" s="20" t="s">
        <v>44</v>
      </c>
      <c r="K638" s="21">
        <v>1187</v>
      </c>
      <c r="L638" s="21">
        <v>634</v>
      </c>
      <c r="M638" s="22">
        <f t="shared" si="43"/>
        <v>0.53</v>
      </c>
      <c r="N638" s="42">
        <v>0</v>
      </c>
      <c r="O638" s="42">
        <f t="shared" si="45"/>
        <v>0</v>
      </c>
    </row>
    <row r="639" spans="1:15" ht="15" customHeight="1" x14ac:dyDescent="0.2">
      <c r="A639" s="19"/>
      <c r="B639" s="20" t="s">
        <v>45</v>
      </c>
      <c r="C639" s="21">
        <v>9871</v>
      </c>
      <c r="D639" s="21">
        <v>5230</v>
      </c>
      <c r="E639" s="22">
        <f t="shared" si="42"/>
        <v>0.53</v>
      </c>
      <c r="F639" s="42">
        <v>0</v>
      </c>
      <c r="G639" s="22">
        <f t="shared" si="44"/>
        <v>0</v>
      </c>
      <c r="I639" s="19"/>
      <c r="J639" s="20" t="s">
        <v>45</v>
      </c>
      <c r="K639" s="21">
        <v>9871</v>
      </c>
      <c r="L639" s="21">
        <v>5230</v>
      </c>
      <c r="M639" s="22">
        <f t="shared" si="43"/>
        <v>0.53</v>
      </c>
      <c r="N639" s="42">
        <v>0</v>
      </c>
      <c r="O639" s="42">
        <f t="shared" si="45"/>
        <v>0</v>
      </c>
    </row>
    <row r="640" spans="1:15" ht="15" customHeight="1" x14ac:dyDescent="0.2">
      <c r="A640" s="19"/>
      <c r="B640" s="20" t="s">
        <v>46</v>
      </c>
      <c r="C640" s="21">
        <v>6476</v>
      </c>
      <c r="D640" s="21">
        <v>3286</v>
      </c>
      <c r="E640" s="22">
        <f t="shared" si="42"/>
        <v>0.51</v>
      </c>
      <c r="F640" s="42">
        <v>0</v>
      </c>
      <c r="G640" s="22">
        <f t="shared" si="44"/>
        <v>0</v>
      </c>
      <c r="I640" s="19"/>
      <c r="J640" s="20" t="s">
        <v>46</v>
      </c>
      <c r="K640" s="21">
        <v>6476</v>
      </c>
      <c r="L640" s="21">
        <v>3286</v>
      </c>
      <c r="M640" s="22">
        <f t="shared" si="43"/>
        <v>0.51</v>
      </c>
      <c r="N640" s="42">
        <v>0</v>
      </c>
      <c r="O640" s="42">
        <f t="shared" si="45"/>
        <v>0</v>
      </c>
    </row>
    <row r="641" spans="1:15" ht="15" customHeight="1" x14ac:dyDescent="0.2">
      <c r="A641" s="19"/>
      <c r="B641" s="20" t="s">
        <v>47</v>
      </c>
      <c r="C641" s="21">
        <v>1570</v>
      </c>
      <c r="D641" s="21">
        <v>844</v>
      </c>
      <c r="E641" s="22">
        <f t="shared" si="42"/>
        <v>0.54</v>
      </c>
      <c r="F641" s="42">
        <v>0</v>
      </c>
      <c r="G641" s="22">
        <f t="shared" si="44"/>
        <v>0</v>
      </c>
      <c r="I641" s="19"/>
      <c r="J641" s="20" t="s">
        <v>47</v>
      </c>
      <c r="K641" s="21">
        <v>1570</v>
      </c>
      <c r="L641" s="21">
        <v>844</v>
      </c>
      <c r="M641" s="22">
        <f t="shared" si="43"/>
        <v>0.54</v>
      </c>
      <c r="N641" s="42">
        <v>0</v>
      </c>
      <c r="O641" s="42">
        <f t="shared" si="45"/>
        <v>0</v>
      </c>
    </row>
    <row r="642" spans="1:15" ht="15" customHeight="1" x14ac:dyDescent="0.2">
      <c r="A642" s="19"/>
      <c r="B642" s="20" t="s">
        <v>48</v>
      </c>
      <c r="C642" s="21">
        <v>4647</v>
      </c>
      <c r="D642" s="21">
        <v>2442</v>
      </c>
      <c r="E642" s="22">
        <f t="shared" si="42"/>
        <v>0.53</v>
      </c>
      <c r="F642" s="42">
        <v>1</v>
      </c>
      <c r="G642" s="22">
        <f t="shared" si="44"/>
        <v>40.95004095004095</v>
      </c>
      <c r="I642" s="19"/>
      <c r="J642" s="20" t="s">
        <v>48</v>
      </c>
      <c r="K642" s="21">
        <v>4647</v>
      </c>
      <c r="L642" s="21">
        <v>2442</v>
      </c>
      <c r="M642" s="22">
        <f t="shared" si="43"/>
        <v>0.53</v>
      </c>
      <c r="N642" s="42">
        <v>1</v>
      </c>
      <c r="O642" s="42">
        <f t="shared" si="45"/>
        <v>40.95004095004095</v>
      </c>
    </row>
    <row r="643" spans="1:15" ht="15" customHeight="1" x14ac:dyDescent="0.2">
      <c r="A643" s="26"/>
      <c r="B643" s="27" t="s">
        <v>49</v>
      </c>
      <c r="C643" s="28">
        <f t="shared" ref="C643:D643" si="46">SUM(C606:C642)</f>
        <v>208943</v>
      </c>
      <c r="D643" s="28">
        <f t="shared" si="46"/>
        <v>108706</v>
      </c>
      <c r="E643" s="22">
        <f>D643/C643</f>
        <v>0.52026629272098135</v>
      </c>
      <c r="F643" s="42">
        <f>SUM(F606:F642)</f>
        <v>12</v>
      </c>
      <c r="G643" s="29">
        <f t="shared" si="44"/>
        <v>11.038949092046437</v>
      </c>
      <c r="I643" s="26"/>
      <c r="J643" s="27" t="s">
        <v>49</v>
      </c>
      <c r="K643" s="28">
        <f t="shared" ref="K643:L643" si="47">SUM(K606:K642)</f>
        <v>208943</v>
      </c>
      <c r="L643" s="28">
        <f t="shared" si="47"/>
        <v>108706</v>
      </c>
      <c r="M643" s="22">
        <f>L643/K643</f>
        <v>0.52026629272098135</v>
      </c>
      <c r="N643" s="42">
        <f>SUM(N606:N642)</f>
        <v>12</v>
      </c>
      <c r="O643" s="29">
        <f t="shared" si="45"/>
        <v>11.038949092046437</v>
      </c>
    </row>
    <row r="644" spans="1:15" ht="15" customHeight="1" thickBot="1" x14ac:dyDescent="0.25">
      <c r="A644" s="4"/>
      <c r="B644" s="4"/>
      <c r="C644" s="4"/>
      <c r="D644" s="4"/>
      <c r="E644" s="4"/>
      <c r="F644" s="4"/>
      <c r="G644" s="4"/>
      <c r="I644" s="4"/>
      <c r="J644" s="4"/>
      <c r="K644" s="4"/>
      <c r="L644" s="4"/>
      <c r="M644" s="4"/>
      <c r="N644" s="4"/>
      <c r="O644" s="4"/>
    </row>
    <row r="645" spans="1:15" ht="15" customHeight="1" x14ac:dyDescent="0.2">
      <c r="A645" s="30" t="s">
        <v>82</v>
      </c>
      <c r="B645" s="31"/>
      <c r="C645" s="31"/>
      <c r="D645" s="31"/>
      <c r="E645" s="31"/>
      <c r="F645" s="31"/>
      <c r="G645" s="32"/>
      <c r="I645" s="30" t="s">
        <v>82</v>
      </c>
      <c r="J645" s="31"/>
      <c r="K645" s="31"/>
      <c r="L645" s="31"/>
      <c r="M645" s="31"/>
      <c r="N645" s="31"/>
      <c r="O645" s="32"/>
    </row>
    <row r="646" spans="1:15" ht="15" customHeight="1" x14ac:dyDescent="0.2">
      <c r="A646" s="34"/>
      <c r="B646" s="35"/>
      <c r="C646" s="35"/>
      <c r="D646" s="35"/>
      <c r="E646" s="35"/>
      <c r="F646" s="35"/>
      <c r="G646" s="36"/>
      <c r="I646" s="34"/>
      <c r="J646" s="35"/>
      <c r="K646" s="35"/>
      <c r="L646" s="35"/>
      <c r="M646" s="35"/>
      <c r="N646" s="35"/>
      <c r="O646" s="36"/>
    </row>
    <row r="647" spans="1:15" ht="15" customHeight="1" x14ac:dyDescent="0.2">
      <c r="A647" s="34"/>
      <c r="B647" s="35"/>
      <c r="C647" s="35"/>
      <c r="D647" s="35"/>
      <c r="E647" s="35"/>
      <c r="F647" s="35"/>
      <c r="G647" s="36"/>
      <c r="I647" s="34"/>
      <c r="J647" s="35"/>
      <c r="K647" s="35"/>
      <c r="L647" s="35"/>
      <c r="M647" s="35"/>
      <c r="N647" s="35"/>
      <c r="O647" s="36"/>
    </row>
    <row r="648" spans="1:15" ht="15" customHeight="1" x14ac:dyDescent="0.2">
      <c r="A648" s="34"/>
      <c r="B648" s="35"/>
      <c r="C648" s="35"/>
      <c r="D648" s="35"/>
      <c r="E648" s="35"/>
      <c r="F648" s="35"/>
      <c r="G648" s="36"/>
      <c r="I648" s="34"/>
      <c r="J648" s="35"/>
      <c r="K648" s="35"/>
      <c r="L648" s="35"/>
      <c r="M648" s="35"/>
      <c r="N648" s="35"/>
      <c r="O648" s="36"/>
    </row>
    <row r="649" spans="1:15" ht="15" customHeight="1" x14ac:dyDescent="0.2">
      <c r="A649" s="34"/>
      <c r="B649" s="35"/>
      <c r="C649" s="35"/>
      <c r="D649" s="35"/>
      <c r="E649" s="35"/>
      <c r="F649" s="35"/>
      <c r="G649" s="36"/>
      <c r="I649" s="34"/>
      <c r="J649" s="35"/>
      <c r="K649" s="35"/>
      <c r="L649" s="35"/>
      <c r="M649" s="35"/>
      <c r="N649" s="35"/>
      <c r="O649" s="36"/>
    </row>
    <row r="650" spans="1:15" ht="15" customHeight="1" thickBot="1" x14ac:dyDescent="0.25">
      <c r="A650" s="37"/>
      <c r="B650" s="38"/>
      <c r="C650" s="38"/>
      <c r="D650" s="38"/>
      <c r="E650" s="38"/>
      <c r="F650" s="38"/>
      <c r="G650" s="39"/>
      <c r="I650" s="37"/>
      <c r="J650" s="38"/>
      <c r="K650" s="38"/>
      <c r="L650" s="38"/>
      <c r="M650" s="38"/>
      <c r="N650" s="38"/>
      <c r="O650" s="39"/>
    </row>
    <row r="653" spans="1:15" ht="49.5" customHeight="1" x14ac:dyDescent="0.25">
      <c r="A653" s="1" t="s">
        <v>83</v>
      </c>
      <c r="B653" s="2"/>
      <c r="C653" s="2"/>
      <c r="D653" s="2"/>
      <c r="E653" s="2"/>
      <c r="F653" s="2"/>
      <c r="G653" s="3"/>
    </row>
    <row r="654" spans="1:15" ht="96" customHeight="1" x14ac:dyDescent="0.2">
      <c r="A654" s="5" t="s">
        <v>1</v>
      </c>
      <c r="B654" s="6"/>
      <c r="C654" s="7" t="s">
        <v>2</v>
      </c>
      <c r="D654" s="8"/>
      <c r="E654" s="6"/>
      <c r="F654" s="9" t="s">
        <v>3</v>
      </c>
      <c r="G654" s="10" t="s">
        <v>4</v>
      </c>
    </row>
    <row r="655" spans="1:15" ht="75.75" customHeight="1" x14ac:dyDescent="0.2">
      <c r="A655" s="11" t="s">
        <v>5</v>
      </c>
      <c r="B655" s="11" t="s">
        <v>6</v>
      </c>
      <c r="C655" s="12" t="s">
        <v>66</v>
      </c>
      <c r="D655" s="12" t="s">
        <v>8</v>
      </c>
      <c r="E655" s="12" t="s">
        <v>9</v>
      </c>
      <c r="F655" s="12" t="s">
        <v>52</v>
      </c>
      <c r="G655" s="12" t="s">
        <v>11</v>
      </c>
    </row>
    <row r="656" spans="1:15" ht="15" customHeight="1" x14ac:dyDescent="0.2">
      <c r="A656" s="13" t="s">
        <v>135</v>
      </c>
      <c r="B656" s="47" t="s">
        <v>136</v>
      </c>
      <c r="C656" s="48">
        <v>6591</v>
      </c>
      <c r="D656" s="22">
        <v>3491</v>
      </c>
      <c r="E656" s="22">
        <f t="shared" ref="E656:E677" si="48">ROUND(D656/C656,2)</f>
        <v>0.53</v>
      </c>
      <c r="F656" s="42">
        <v>2</v>
      </c>
      <c r="G656" s="22">
        <f>F656/D656*100000</f>
        <v>57.290174735032942</v>
      </c>
    </row>
    <row r="657" spans="1:7" ht="15" customHeight="1" x14ac:dyDescent="0.2">
      <c r="A657" s="19"/>
      <c r="B657" s="47" t="s">
        <v>137</v>
      </c>
      <c r="C657" s="48">
        <v>9051</v>
      </c>
      <c r="D657" s="48">
        <v>4630</v>
      </c>
      <c r="E657" s="22">
        <f t="shared" si="48"/>
        <v>0.51</v>
      </c>
      <c r="F657" s="42">
        <v>1</v>
      </c>
      <c r="G657" s="22">
        <f t="shared" ref="G657:G705" si="49">F657/D657*100000</f>
        <v>21.598272138228943</v>
      </c>
    </row>
    <row r="658" spans="1:7" ht="15" customHeight="1" x14ac:dyDescent="0.2">
      <c r="A658" s="19"/>
      <c r="B658" s="49" t="s">
        <v>135</v>
      </c>
      <c r="C658" s="46">
        <v>47410</v>
      </c>
      <c r="D658" s="46">
        <v>24622</v>
      </c>
      <c r="E658" s="16">
        <f t="shared" si="48"/>
        <v>0.52</v>
      </c>
      <c r="F658" s="41">
        <v>10</v>
      </c>
      <c r="G658" s="16">
        <f t="shared" si="49"/>
        <v>40.61408496466575</v>
      </c>
    </row>
    <row r="659" spans="1:7" ht="15" customHeight="1" x14ac:dyDescent="0.2">
      <c r="A659" s="19"/>
      <c r="B659" s="47" t="s">
        <v>138</v>
      </c>
      <c r="C659" s="48">
        <v>26928</v>
      </c>
      <c r="D659" s="48">
        <v>13625</v>
      </c>
      <c r="E659" s="22">
        <f t="shared" si="48"/>
        <v>0.51</v>
      </c>
      <c r="F659" s="42">
        <v>0</v>
      </c>
      <c r="G659" s="22">
        <f t="shared" si="49"/>
        <v>0</v>
      </c>
    </row>
    <row r="660" spans="1:7" ht="15" customHeight="1" x14ac:dyDescent="0.2">
      <c r="A660" s="19"/>
      <c r="B660" s="47" t="s">
        <v>139</v>
      </c>
      <c r="C660" s="48">
        <v>21002</v>
      </c>
      <c r="D660" s="48">
        <v>10595</v>
      </c>
      <c r="E660" s="22">
        <f t="shared" si="48"/>
        <v>0.5</v>
      </c>
      <c r="F660" s="42">
        <v>0</v>
      </c>
      <c r="G660" s="22">
        <f t="shared" si="49"/>
        <v>0</v>
      </c>
    </row>
    <row r="661" spans="1:7" ht="15" customHeight="1" x14ac:dyDescent="0.2">
      <c r="A661" s="19"/>
      <c r="B661" s="47" t="s">
        <v>140</v>
      </c>
      <c r="C661" s="48">
        <v>17139</v>
      </c>
      <c r="D661" s="48">
        <v>8913</v>
      </c>
      <c r="E661" s="22">
        <f t="shared" si="48"/>
        <v>0.52</v>
      </c>
      <c r="F661" s="42">
        <v>0</v>
      </c>
      <c r="G661" s="22">
        <f t="shared" si="49"/>
        <v>0</v>
      </c>
    </row>
    <row r="662" spans="1:7" ht="15" customHeight="1" x14ac:dyDescent="0.2">
      <c r="A662" s="19"/>
      <c r="B662" s="47" t="s">
        <v>141</v>
      </c>
      <c r="C662" s="48">
        <v>14766</v>
      </c>
      <c r="D662" s="48">
        <v>7675</v>
      </c>
      <c r="E662" s="22">
        <f t="shared" si="48"/>
        <v>0.52</v>
      </c>
      <c r="F662" s="42">
        <v>1</v>
      </c>
      <c r="G662" s="22">
        <f t="shared" si="49"/>
        <v>13.029315960912051</v>
      </c>
    </row>
    <row r="663" spans="1:7" ht="15" customHeight="1" x14ac:dyDescent="0.2">
      <c r="A663" s="19"/>
      <c r="B663" s="47" t="s">
        <v>142</v>
      </c>
      <c r="C663" s="48">
        <v>18784</v>
      </c>
      <c r="D663" s="48">
        <v>9575</v>
      </c>
      <c r="E663" s="22">
        <f t="shared" si="48"/>
        <v>0.51</v>
      </c>
      <c r="F663" s="42">
        <v>2</v>
      </c>
      <c r="G663" s="22">
        <f t="shared" si="49"/>
        <v>20.887728459530027</v>
      </c>
    </row>
    <row r="664" spans="1:7" ht="15" customHeight="1" x14ac:dyDescent="0.2">
      <c r="A664" s="19"/>
      <c r="B664" s="47" t="s">
        <v>143</v>
      </c>
      <c r="C664" s="48">
        <v>7650</v>
      </c>
      <c r="D664" s="48">
        <v>3941</v>
      </c>
      <c r="E664" s="22">
        <f t="shared" si="48"/>
        <v>0.52</v>
      </c>
      <c r="F664" s="42">
        <v>0</v>
      </c>
      <c r="G664" s="22">
        <f t="shared" si="49"/>
        <v>0</v>
      </c>
    </row>
    <row r="665" spans="1:7" ht="15" customHeight="1" x14ac:dyDescent="0.2">
      <c r="A665" s="19"/>
      <c r="B665" s="49" t="s">
        <v>144</v>
      </c>
      <c r="C665" s="46">
        <v>37257</v>
      </c>
      <c r="D665" s="46">
        <v>19160</v>
      </c>
      <c r="E665" s="16">
        <f t="shared" si="48"/>
        <v>0.51</v>
      </c>
      <c r="F665" s="41">
        <v>5</v>
      </c>
      <c r="G665" s="16">
        <f t="shared" si="49"/>
        <v>26.096033402922753</v>
      </c>
    </row>
    <row r="666" spans="1:7" ht="15" customHeight="1" x14ac:dyDescent="0.2">
      <c r="A666" s="19"/>
      <c r="B666" s="47" t="s">
        <v>145</v>
      </c>
      <c r="C666" s="48">
        <v>3176</v>
      </c>
      <c r="D666" s="48">
        <v>1619</v>
      </c>
      <c r="E666" s="22">
        <f t="shared" si="48"/>
        <v>0.51</v>
      </c>
      <c r="F666" s="42">
        <v>0</v>
      </c>
      <c r="G666" s="22">
        <f t="shared" si="49"/>
        <v>0</v>
      </c>
    </row>
    <row r="667" spans="1:7" ht="15" customHeight="1" x14ac:dyDescent="0.2">
      <c r="A667" s="19"/>
      <c r="B667" s="47" t="s">
        <v>146</v>
      </c>
      <c r="C667" s="48">
        <v>5077</v>
      </c>
      <c r="D667" s="48">
        <v>2644</v>
      </c>
      <c r="E667" s="22">
        <f t="shared" si="48"/>
        <v>0.52</v>
      </c>
      <c r="F667" s="42">
        <v>0</v>
      </c>
      <c r="G667" s="22">
        <f t="shared" si="49"/>
        <v>0</v>
      </c>
    </row>
    <row r="668" spans="1:7" ht="15" customHeight="1" x14ac:dyDescent="0.2">
      <c r="A668" s="19"/>
      <c r="B668" s="49" t="s">
        <v>147</v>
      </c>
      <c r="C668" s="46">
        <v>19903</v>
      </c>
      <c r="D668" s="46">
        <v>10225</v>
      </c>
      <c r="E668" s="16">
        <f t="shared" si="48"/>
        <v>0.51</v>
      </c>
      <c r="F668" s="41">
        <v>1</v>
      </c>
      <c r="G668" s="16">
        <f t="shared" si="49"/>
        <v>9.7799511002444994</v>
      </c>
    </row>
    <row r="669" spans="1:7" ht="15" customHeight="1" x14ac:dyDescent="0.2">
      <c r="A669" s="19"/>
      <c r="B669" s="47" t="s">
        <v>148</v>
      </c>
      <c r="C669" s="48">
        <v>22855</v>
      </c>
      <c r="D669" s="48">
        <v>11753</v>
      </c>
      <c r="E669" s="22">
        <f t="shared" si="48"/>
        <v>0.51</v>
      </c>
      <c r="F669" s="42">
        <v>0</v>
      </c>
      <c r="G669" s="22">
        <f t="shared" si="49"/>
        <v>0</v>
      </c>
    </row>
    <row r="670" spans="1:7" ht="15" customHeight="1" x14ac:dyDescent="0.2">
      <c r="A670" s="19"/>
      <c r="B670" s="47" t="s">
        <v>149</v>
      </c>
      <c r="C670" s="48">
        <v>15952</v>
      </c>
      <c r="D670" s="48">
        <v>8327</v>
      </c>
      <c r="E670" s="22">
        <f t="shared" si="48"/>
        <v>0.52</v>
      </c>
      <c r="F670" s="42">
        <v>3</v>
      </c>
      <c r="G670" s="22">
        <f t="shared" si="49"/>
        <v>36.027380809415156</v>
      </c>
    </row>
    <row r="671" spans="1:7" ht="15" customHeight="1" x14ac:dyDescent="0.2">
      <c r="A671" s="19"/>
      <c r="B671" s="47" t="s">
        <v>150</v>
      </c>
      <c r="C671" s="48">
        <v>10443</v>
      </c>
      <c r="D671" s="48">
        <v>5336</v>
      </c>
      <c r="E671" s="22">
        <f t="shared" si="48"/>
        <v>0.51</v>
      </c>
      <c r="F671" s="42">
        <v>1</v>
      </c>
      <c r="G671" s="22">
        <f t="shared" si="49"/>
        <v>18.740629685157419</v>
      </c>
    </row>
    <row r="672" spans="1:7" ht="15" customHeight="1" x14ac:dyDescent="0.2">
      <c r="A672" s="19"/>
      <c r="B672" s="47" t="s">
        <v>151</v>
      </c>
      <c r="C672" s="48">
        <v>3604</v>
      </c>
      <c r="D672" s="48">
        <v>1944</v>
      </c>
      <c r="E672" s="22">
        <f t="shared" si="48"/>
        <v>0.54</v>
      </c>
      <c r="F672" s="42">
        <v>0</v>
      </c>
      <c r="G672" s="22">
        <f t="shared" si="49"/>
        <v>0</v>
      </c>
    </row>
    <row r="673" spans="1:7" ht="15" customHeight="1" x14ac:dyDescent="0.2">
      <c r="A673" s="19"/>
      <c r="B673" s="47" t="s">
        <v>152</v>
      </c>
      <c r="C673" s="48">
        <v>10464</v>
      </c>
      <c r="D673" s="48">
        <v>5344</v>
      </c>
      <c r="E673" s="22">
        <f t="shared" si="48"/>
        <v>0.51</v>
      </c>
      <c r="F673" s="42">
        <v>0</v>
      </c>
      <c r="G673" s="22">
        <f t="shared" si="49"/>
        <v>0</v>
      </c>
    </row>
    <row r="674" spans="1:7" ht="15" customHeight="1" x14ac:dyDescent="0.2">
      <c r="A674" s="19"/>
      <c r="B674" s="49" t="s">
        <v>153</v>
      </c>
      <c r="C674" s="46">
        <v>30639</v>
      </c>
      <c r="D674" s="46">
        <v>15649</v>
      </c>
      <c r="E674" s="16">
        <f t="shared" si="48"/>
        <v>0.51</v>
      </c>
      <c r="F674" s="41">
        <v>1</v>
      </c>
      <c r="G674" s="16">
        <f t="shared" si="49"/>
        <v>6.3901846763371468</v>
      </c>
    </row>
    <row r="675" spans="1:7" ht="15" customHeight="1" x14ac:dyDescent="0.2">
      <c r="A675" s="19"/>
      <c r="B675" s="49" t="s">
        <v>154</v>
      </c>
      <c r="C675" s="46">
        <v>19200</v>
      </c>
      <c r="D675" s="46">
        <v>9834</v>
      </c>
      <c r="E675" s="16">
        <f t="shared" si="48"/>
        <v>0.51</v>
      </c>
      <c r="F675" s="41">
        <v>0</v>
      </c>
      <c r="G675" s="16">
        <f t="shared" si="49"/>
        <v>0</v>
      </c>
    </row>
    <row r="676" spans="1:7" ht="15" customHeight="1" x14ac:dyDescent="0.2">
      <c r="A676" s="19"/>
      <c r="B676" s="47" t="s">
        <v>155</v>
      </c>
      <c r="C676" s="48">
        <v>31639</v>
      </c>
      <c r="D676" s="48">
        <v>16141</v>
      </c>
      <c r="E676" s="22">
        <f t="shared" si="48"/>
        <v>0.51</v>
      </c>
      <c r="F676" s="42">
        <v>0</v>
      </c>
      <c r="G676" s="22">
        <f t="shared" si="49"/>
        <v>0</v>
      </c>
    </row>
    <row r="677" spans="1:7" ht="15" customHeight="1" x14ac:dyDescent="0.2">
      <c r="A677" s="19"/>
      <c r="B677" s="47" t="s">
        <v>156</v>
      </c>
      <c r="C677" s="48">
        <v>42943</v>
      </c>
      <c r="D677" s="48">
        <v>22264</v>
      </c>
      <c r="E677" s="22">
        <f t="shared" si="48"/>
        <v>0.52</v>
      </c>
      <c r="F677" s="42">
        <v>4</v>
      </c>
      <c r="G677" s="22">
        <f t="shared" si="49"/>
        <v>17.966223499820337</v>
      </c>
    </row>
    <row r="678" spans="1:7" ht="15" customHeight="1" x14ac:dyDescent="0.2">
      <c r="A678" s="26"/>
      <c r="B678" s="27" t="s">
        <v>157</v>
      </c>
      <c r="C678" s="52">
        <f t="shared" ref="C678:D678" si="50">SUM(C656:C677)</f>
        <v>422473</v>
      </c>
      <c r="D678" s="52">
        <f t="shared" si="50"/>
        <v>217307</v>
      </c>
      <c r="E678" s="53">
        <f>D678/C678</f>
        <v>0.51436896559070044</v>
      </c>
      <c r="F678" s="60">
        <f>SUM(F656:F677)</f>
        <v>31</v>
      </c>
      <c r="G678" s="55">
        <f t="shared" si="49"/>
        <v>14.265532173376837</v>
      </c>
    </row>
    <row r="679" spans="1:7" ht="15" customHeight="1" x14ac:dyDescent="0.2">
      <c r="A679" s="13" t="s">
        <v>158</v>
      </c>
      <c r="B679" s="61" t="s">
        <v>159</v>
      </c>
      <c r="C679" s="51">
        <v>4812</v>
      </c>
      <c r="D679" s="51">
        <v>2542</v>
      </c>
      <c r="E679" s="22">
        <f t="shared" ref="E679:E705" si="51">D679/C679</f>
        <v>0.52826267664172899</v>
      </c>
      <c r="F679" s="42">
        <v>0</v>
      </c>
      <c r="G679" s="22">
        <f t="shared" si="49"/>
        <v>0</v>
      </c>
    </row>
    <row r="680" spans="1:7" ht="15" customHeight="1" x14ac:dyDescent="0.2">
      <c r="A680" s="19"/>
      <c r="B680" s="47" t="s">
        <v>160</v>
      </c>
      <c r="C680" s="51">
        <v>17824</v>
      </c>
      <c r="D680" s="51">
        <v>8957</v>
      </c>
      <c r="E680" s="22">
        <f t="shared" si="51"/>
        <v>0.50252468581687615</v>
      </c>
      <c r="F680" s="42">
        <v>1</v>
      </c>
      <c r="G680" s="22">
        <f t="shared" si="49"/>
        <v>11.164452383610584</v>
      </c>
    </row>
    <row r="681" spans="1:7" ht="15" customHeight="1" x14ac:dyDescent="0.2">
      <c r="A681" s="19"/>
      <c r="B681" s="47" t="s">
        <v>161</v>
      </c>
      <c r="C681" s="51">
        <v>7011</v>
      </c>
      <c r="D681" s="51">
        <v>3633</v>
      </c>
      <c r="E681" s="22">
        <f t="shared" si="51"/>
        <v>0.51818570817287124</v>
      </c>
      <c r="F681" s="42">
        <v>0</v>
      </c>
      <c r="G681" s="22">
        <f t="shared" si="49"/>
        <v>0</v>
      </c>
    </row>
    <row r="682" spans="1:7" ht="15" customHeight="1" x14ac:dyDescent="0.2">
      <c r="A682" s="19"/>
      <c r="B682" s="47" t="s">
        <v>162</v>
      </c>
      <c r="C682" s="51">
        <v>6687</v>
      </c>
      <c r="D682" s="51">
        <v>3482</v>
      </c>
      <c r="E682" s="22">
        <f t="shared" si="51"/>
        <v>0.52071182892178858</v>
      </c>
      <c r="F682" s="42">
        <v>0</v>
      </c>
      <c r="G682" s="22">
        <f t="shared" si="49"/>
        <v>0</v>
      </c>
    </row>
    <row r="683" spans="1:7" ht="15" customHeight="1" x14ac:dyDescent="0.2">
      <c r="A683" s="19"/>
      <c r="B683" s="62" t="s">
        <v>158</v>
      </c>
      <c r="C683" s="46">
        <v>103946</v>
      </c>
      <c r="D683" s="46">
        <v>55128</v>
      </c>
      <c r="E683" s="16">
        <f t="shared" si="51"/>
        <v>0.5303522983087372</v>
      </c>
      <c r="F683" s="41">
        <v>14</v>
      </c>
      <c r="G683" s="16">
        <f t="shared" si="49"/>
        <v>25.395443331882166</v>
      </c>
    </row>
    <row r="684" spans="1:7" ht="15" customHeight="1" x14ac:dyDescent="0.2">
      <c r="A684" s="19"/>
      <c r="B684" s="47" t="s">
        <v>163</v>
      </c>
      <c r="C684" s="51">
        <v>12050</v>
      </c>
      <c r="D684" s="51">
        <v>6333</v>
      </c>
      <c r="E684" s="22">
        <f t="shared" si="51"/>
        <v>0.52556016597510369</v>
      </c>
      <c r="F684" s="42">
        <v>2</v>
      </c>
      <c r="G684" s="22">
        <f t="shared" si="49"/>
        <v>31.580609505763462</v>
      </c>
    </row>
    <row r="685" spans="1:7" ht="15" customHeight="1" x14ac:dyDescent="0.2">
      <c r="A685" s="19"/>
      <c r="B685" s="47" t="s">
        <v>164</v>
      </c>
      <c r="C685" s="51">
        <v>12131</v>
      </c>
      <c r="D685" s="51">
        <v>6314</v>
      </c>
      <c r="E685" s="22">
        <f t="shared" si="51"/>
        <v>0.52048470859780727</v>
      </c>
      <c r="F685" s="42">
        <v>0</v>
      </c>
      <c r="G685" s="22">
        <f t="shared" si="49"/>
        <v>0</v>
      </c>
    </row>
    <row r="686" spans="1:7" ht="15" customHeight="1" x14ac:dyDescent="0.2">
      <c r="A686" s="19"/>
      <c r="B686" s="47" t="s">
        <v>165</v>
      </c>
      <c r="C686" s="51">
        <v>9828</v>
      </c>
      <c r="D686" s="51">
        <v>5269</v>
      </c>
      <c r="E686" s="22">
        <f t="shared" si="51"/>
        <v>0.53612128612128607</v>
      </c>
      <c r="F686" s="42">
        <v>0</v>
      </c>
      <c r="G686" s="22">
        <f t="shared" si="49"/>
        <v>0</v>
      </c>
    </row>
    <row r="687" spans="1:7" ht="15" customHeight="1" x14ac:dyDescent="0.2">
      <c r="A687" s="19"/>
      <c r="B687" s="47" t="s">
        <v>166</v>
      </c>
      <c r="C687" s="51">
        <v>9310</v>
      </c>
      <c r="D687" s="51">
        <v>4990</v>
      </c>
      <c r="E687" s="22">
        <f t="shared" si="51"/>
        <v>0.53598281417830285</v>
      </c>
      <c r="F687" s="42">
        <v>1</v>
      </c>
      <c r="G687" s="22">
        <f t="shared" si="49"/>
        <v>20.040080160320642</v>
      </c>
    </row>
    <row r="688" spans="1:7" ht="15" customHeight="1" x14ac:dyDescent="0.2">
      <c r="A688" s="19"/>
      <c r="B688" s="47" t="s">
        <v>167</v>
      </c>
      <c r="C688" s="51">
        <v>20274</v>
      </c>
      <c r="D688" s="51">
        <v>10600</v>
      </c>
      <c r="E688" s="22">
        <f t="shared" si="51"/>
        <v>0.52283713130117393</v>
      </c>
      <c r="F688" s="42">
        <v>0</v>
      </c>
      <c r="G688" s="22">
        <f t="shared" si="49"/>
        <v>0</v>
      </c>
    </row>
    <row r="689" spans="1:7" ht="15" customHeight="1" x14ac:dyDescent="0.2">
      <c r="A689" s="19"/>
      <c r="B689" s="47" t="s">
        <v>168</v>
      </c>
      <c r="C689" s="51">
        <v>18528</v>
      </c>
      <c r="D689" s="51">
        <v>9624</v>
      </c>
      <c r="E689" s="22">
        <f t="shared" si="51"/>
        <v>0.51943005181347146</v>
      </c>
      <c r="F689" s="42">
        <v>1</v>
      </c>
      <c r="G689" s="22">
        <f t="shared" si="49"/>
        <v>10.390689941812136</v>
      </c>
    </row>
    <row r="690" spans="1:7" ht="15" customHeight="1" x14ac:dyDescent="0.2">
      <c r="A690" s="19"/>
      <c r="B690" s="47" t="s">
        <v>169</v>
      </c>
      <c r="C690" s="51">
        <v>3793</v>
      </c>
      <c r="D690" s="51">
        <v>1964</v>
      </c>
      <c r="E690" s="22">
        <f t="shared" si="51"/>
        <v>0.51779593988926975</v>
      </c>
      <c r="F690" s="42">
        <v>1</v>
      </c>
      <c r="G690" s="22">
        <f t="shared" si="49"/>
        <v>50.916496945010181</v>
      </c>
    </row>
    <row r="691" spans="1:7" ht="15" customHeight="1" x14ac:dyDescent="0.2">
      <c r="A691" s="19"/>
      <c r="B691" s="47" t="s">
        <v>170</v>
      </c>
      <c r="C691" s="51">
        <v>15977</v>
      </c>
      <c r="D691" s="51">
        <v>8101</v>
      </c>
      <c r="E691" s="22">
        <f t="shared" si="51"/>
        <v>0.50704137197221</v>
      </c>
      <c r="F691" s="42">
        <v>5</v>
      </c>
      <c r="G691" s="22">
        <f t="shared" si="49"/>
        <v>61.720775212936672</v>
      </c>
    </row>
    <row r="692" spans="1:7" ht="15" customHeight="1" x14ac:dyDescent="0.2">
      <c r="A692" s="19"/>
      <c r="B692" s="62" t="s">
        <v>171</v>
      </c>
      <c r="C692" s="46">
        <v>20433</v>
      </c>
      <c r="D692" s="46">
        <v>10583</v>
      </c>
      <c r="E692" s="16">
        <f t="shared" si="51"/>
        <v>0.51793667107130625</v>
      </c>
      <c r="F692" s="41">
        <v>4</v>
      </c>
      <c r="G692" s="16">
        <f t="shared" si="49"/>
        <v>37.79646603042616</v>
      </c>
    </row>
    <row r="693" spans="1:7" ht="15" customHeight="1" x14ac:dyDescent="0.2">
      <c r="A693" s="19"/>
      <c r="B693" s="47" t="s">
        <v>172</v>
      </c>
      <c r="C693" s="51">
        <v>6422</v>
      </c>
      <c r="D693" s="51">
        <v>3347</v>
      </c>
      <c r="E693" s="22">
        <f t="shared" si="51"/>
        <v>0.5211772033634382</v>
      </c>
      <c r="F693" s="42">
        <v>0</v>
      </c>
      <c r="G693" s="22">
        <f t="shared" si="49"/>
        <v>0</v>
      </c>
    </row>
    <row r="694" spans="1:7" ht="15" customHeight="1" x14ac:dyDescent="0.2">
      <c r="A694" s="19"/>
      <c r="B694" s="47" t="s">
        <v>173</v>
      </c>
      <c r="C694" s="51">
        <v>4934</v>
      </c>
      <c r="D694" s="51">
        <v>2506</v>
      </c>
      <c r="E694" s="22">
        <f t="shared" si="51"/>
        <v>0.50790433725172279</v>
      </c>
      <c r="F694" s="42">
        <v>0</v>
      </c>
      <c r="G694" s="22">
        <f t="shared" si="49"/>
        <v>0</v>
      </c>
    </row>
    <row r="695" spans="1:7" ht="15" customHeight="1" x14ac:dyDescent="0.2">
      <c r="A695" s="19"/>
      <c r="B695" s="47" t="s">
        <v>174</v>
      </c>
      <c r="C695" s="51">
        <v>28395</v>
      </c>
      <c r="D695" s="51">
        <v>14982</v>
      </c>
      <c r="E695" s="22">
        <f t="shared" si="51"/>
        <v>0.52762810353935552</v>
      </c>
      <c r="F695" s="42">
        <v>2</v>
      </c>
      <c r="G695" s="22">
        <f t="shared" si="49"/>
        <v>13.349352556401014</v>
      </c>
    </row>
    <row r="696" spans="1:7" ht="15" customHeight="1" x14ac:dyDescent="0.2">
      <c r="A696" s="19"/>
      <c r="B696" s="47" t="s">
        <v>175</v>
      </c>
      <c r="C696" s="51">
        <v>80591</v>
      </c>
      <c r="D696" s="51">
        <v>42143</v>
      </c>
      <c r="E696" s="22">
        <f t="shared" si="51"/>
        <v>0.52292439602437002</v>
      </c>
      <c r="F696" s="42">
        <v>9</v>
      </c>
      <c r="G696" s="22">
        <f t="shared" si="49"/>
        <v>21.355859810644709</v>
      </c>
    </row>
    <row r="697" spans="1:7" ht="15" customHeight="1" x14ac:dyDescent="0.2">
      <c r="A697" s="19"/>
      <c r="B697" s="47" t="s">
        <v>176</v>
      </c>
      <c r="C697" s="51">
        <v>11967</v>
      </c>
      <c r="D697" s="51">
        <v>6193</v>
      </c>
      <c r="E697" s="22">
        <f t="shared" si="51"/>
        <v>0.51750647614272582</v>
      </c>
      <c r="F697" s="42">
        <v>0</v>
      </c>
      <c r="G697" s="22">
        <f t="shared" si="49"/>
        <v>0</v>
      </c>
    </row>
    <row r="698" spans="1:7" ht="15" customHeight="1" x14ac:dyDescent="0.2">
      <c r="A698" s="26"/>
      <c r="B698" s="56" t="s">
        <v>177</v>
      </c>
      <c r="C698" s="57">
        <f t="shared" ref="C698:D698" si="52">SUM(C679:C697)</f>
        <v>394913</v>
      </c>
      <c r="D698" s="57">
        <f t="shared" si="52"/>
        <v>206691</v>
      </c>
      <c r="E698" s="53">
        <f t="shared" si="51"/>
        <v>0.52338363133145782</v>
      </c>
      <c r="F698" s="60">
        <f>SUM(F679:F697)</f>
        <v>40</v>
      </c>
      <c r="G698" s="59">
        <f t="shared" si="49"/>
        <v>19.352560101794467</v>
      </c>
    </row>
    <row r="699" spans="1:7" ht="15" customHeight="1" x14ac:dyDescent="0.2">
      <c r="A699" s="13" t="s">
        <v>178</v>
      </c>
      <c r="B699" s="49" t="s">
        <v>179</v>
      </c>
      <c r="C699" s="46">
        <v>125876</v>
      </c>
      <c r="D699" s="46">
        <v>64397</v>
      </c>
      <c r="E699" s="16">
        <f t="shared" si="51"/>
        <v>0.51159077187072988</v>
      </c>
      <c r="F699" s="41">
        <v>26</v>
      </c>
      <c r="G699" s="16">
        <f t="shared" si="49"/>
        <v>40.374551609547026</v>
      </c>
    </row>
    <row r="700" spans="1:7" ht="15" customHeight="1" x14ac:dyDescent="0.2">
      <c r="A700" s="19"/>
      <c r="B700" s="49" t="s">
        <v>180</v>
      </c>
      <c r="C700" s="46">
        <v>46836</v>
      </c>
      <c r="D700" s="46">
        <v>23852</v>
      </c>
      <c r="E700" s="16">
        <f t="shared" si="51"/>
        <v>0.50926637629174143</v>
      </c>
      <c r="F700" s="41">
        <v>10</v>
      </c>
      <c r="G700" s="16">
        <f t="shared" si="49"/>
        <v>41.925205433506626</v>
      </c>
    </row>
    <row r="701" spans="1:7" ht="15" customHeight="1" x14ac:dyDescent="0.2">
      <c r="A701" s="19"/>
      <c r="B701" s="49" t="s">
        <v>181</v>
      </c>
      <c r="C701" s="46">
        <v>137435</v>
      </c>
      <c r="D701" s="46">
        <v>70485</v>
      </c>
      <c r="E701" s="16">
        <f t="shared" si="51"/>
        <v>0.51286062502273799</v>
      </c>
      <c r="F701" s="41">
        <v>30</v>
      </c>
      <c r="G701" s="16">
        <f t="shared" si="49"/>
        <v>42.562247286656735</v>
      </c>
    </row>
    <row r="702" spans="1:7" ht="15" customHeight="1" x14ac:dyDescent="0.2">
      <c r="A702" s="19"/>
      <c r="B702" s="49" t="s">
        <v>178</v>
      </c>
      <c r="C702" s="46">
        <v>1692181</v>
      </c>
      <c r="D702" s="46">
        <v>882696</v>
      </c>
      <c r="E702" s="16">
        <f t="shared" si="51"/>
        <v>0.52163214218809928</v>
      </c>
      <c r="F702" s="41">
        <v>356</v>
      </c>
      <c r="G702" s="16">
        <f t="shared" si="49"/>
        <v>40.330985979317909</v>
      </c>
    </row>
    <row r="703" spans="1:7" ht="15" customHeight="1" x14ac:dyDescent="0.2">
      <c r="A703" s="19"/>
      <c r="B703" s="49" t="s">
        <v>182</v>
      </c>
      <c r="C703" s="46">
        <v>154448</v>
      </c>
      <c r="D703" s="46">
        <v>80176</v>
      </c>
      <c r="E703" s="16">
        <f t="shared" si="51"/>
        <v>0.51911322904796431</v>
      </c>
      <c r="F703" s="41">
        <v>35</v>
      </c>
      <c r="G703" s="16">
        <f t="shared" si="49"/>
        <v>43.65396128517262</v>
      </c>
    </row>
    <row r="704" spans="1:7" ht="15" customHeight="1" x14ac:dyDescent="0.2">
      <c r="A704" s="19"/>
      <c r="B704" s="49" t="s">
        <v>183</v>
      </c>
      <c r="C704" s="46">
        <v>138433</v>
      </c>
      <c r="D704" s="46">
        <v>71979</v>
      </c>
      <c r="E704" s="16">
        <f t="shared" si="51"/>
        <v>0.51995550193956641</v>
      </c>
      <c r="F704" s="41">
        <v>47</v>
      </c>
      <c r="G704" s="16">
        <f t="shared" si="49"/>
        <v>65.296822684394058</v>
      </c>
    </row>
    <row r="705" spans="1:7" ht="15" customHeight="1" x14ac:dyDescent="0.2">
      <c r="A705" s="26"/>
      <c r="B705" s="56" t="s">
        <v>184</v>
      </c>
      <c r="C705" s="57">
        <f t="shared" ref="C705:D705" si="53">SUM(C699:C704)</f>
        <v>2295209</v>
      </c>
      <c r="D705" s="57">
        <f t="shared" si="53"/>
        <v>1193585</v>
      </c>
      <c r="E705" s="53">
        <f t="shared" si="51"/>
        <v>0.52003325187379446</v>
      </c>
      <c r="F705" s="63">
        <f>SUM(F699,F700,F701,F702,F703,F704)</f>
        <v>504</v>
      </c>
      <c r="G705" s="59">
        <f t="shared" si="49"/>
        <v>42.225731724175489</v>
      </c>
    </row>
  </sheetData>
  <mergeCells count="86">
    <mergeCell ref="A656:A678"/>
    <mergeCell ref="A679:A698"/>
    <mergeCell ref="A699:A705"/>
    <mergeCell ref="A606:A643"/>
    <mergeCell ref="I606:I643"/>
    <mergeCell ref="A645:G650"/>
    <mergeCell ref="I645:O650"/>
    <mergeCell ref="A653:G653"/>
    <mergeCell ref="A654:B654"/>
    <mergeCell ref="C654:E654"/>
    <mergeCell ref="A595:G600"/>
    <mergeCell ref="I595:O600"/>
    <mergeCell ref="A603:G603"/>
    <mergeCell ref="I603:O603"/>
    <mergeCell ref="A604:B604"/>
    <mergeCell ref="C604:E604"/>
    <mergeCell ref="I604:J604"/>
    <mergeCell ref="K604:M604"/>
    <mergeCell ref="A554:B554"/>
    <mergeCell ref="C554:E554"/>
    <mergeCell ref="I554:J554"/>
    <mergeCell ref="K554:M554"/>
    <mergeCell ref="A556:A593"/>
    <mergeCell ref="I556:I593"/>
    <mergeCell ref="A507:A544"/>
    <mergeCell ref="I507:I544"/>
    <mergeCell ref="A546:G551"/>
    <mergeCell ref="I546:O551"/>
    <mergeCell ref="A553:G553"/>
    <mergeCell ref="I553:O553"/>
    <mergeCell ref="A504:G504"/>
    <mergeCell ref="I504:O504"/>
    <mergeCell ref="A505:B505"/>
    <mergeCell ref="C505:E505"/>
    <mergeCell ref="I505:J505"/>
    <mergeCell ref="K505:M505"/>
    <mergeCell ref="A444:G449"/>
    <mergeCell ref="A453:G453"/>
    <mergeCell ref="A454:B454"/>
    <mergeCell ref="C454:E454"/>
    <mergeCell ref="A456:A493"/>
    <mergeCell ref="A495:G500"/>
    <mergeCell ref="A354:A391"/>
    <mergeCell ref="A393:G398"/>
    <mergeCell ref="A402:G402"/>
    <mergeCell ref="A403:B403"/>
    <mergeCell ref="C403:E403"/>
    <mergeCell ref="A405:A442"/>
    <mergeCell ref="A302:B302"/>
    <mergeCell ref="C302:E302"/>
    <mergeCell ref="A304:A341"/>
    <mergeCell ref="A343:G348"/>
    <mergeCell ref="A351:G351"/>
    <mergeCell ref="A352:B352"/>
    <mergeCell ref="C352:E352"/>
    <mergeCell ref="A251:G251"/>
    <mergeCell ref="A252:B252"/>
    <mergeCell ref="C252:E252"/>
    <mergeCell ref="A254:A291"/>
    <mergeCell ref="A293:G298"/>
    <mergeCell ref="A301:G301"/>
    <mergeCell ref="A193:G198"/>
    <mergeCell ref="A201:G201"/>
    <mergeCell ref="A202:B202"/>
    <mergeCell ref="C202:E202"/>
    <mergeCell ref="A204:A241"/>
    <mergeCell ref="A243:G248"/>
    <mergeCell ref="A104:A141"/>
    <mergeCell ref="A143:G148"/>
    <mergeCell ref="A151:G151"/>
    <mergeCell ref="A152:B152"/>
    <mergeCell ref="C152:E152"/>
    <mergeCell ref="A154:A191"/>
    <mergeCell ref="A52:B52"/>
    <mergeCell ref="C52:E52"/>
    <mergeCell ref="A54:A91"/>
    <mergeCell ref="A93:G98"/>
    <mergeCell ref="A101:G101"/>
    <mergeCell ref="A102:B102"/>
    <mergeCell ref="C102:E102"/>
    <mergeCell ref="A1:G1"/>
    <mergeCell ref="A2:B2"/>
    <mergeCell ref="C2:E2"/>
    <mergeCell ref="A4:A41"/>
    <mergeCell ref="A43:G48"/>
    <mergeCell ref="A51:G51"/>
  </mergeCells>
  <conditionalFormatting sqref="F405:F441">
    <cfRule type="top10" dxfId="29" priority="10" rank="3"/>
  </conditionalFormatting>
  <conditionalFormatting sqref="G405:G441">
    <cfRule type="top10" dxfId="28" priority="9" rank="3"/>
  </conditionalFormatting>
  <conditionalFormatting sqref="F456:F492">
    <cfRule type="top10" dxfId="27" priority="8" rank="3"/>
  </conditionalFormatting>
  <conditionalFormatting sqref="G456:G492">
    <cfRule type="top10" dxfId="26" priority="7" rank="3"/>
  </conditionalFormatting>
  <conditionalFormatting sqref="N507:N543">
    <cfRule type="top10" dxfId="25" priority="6" rank="3"/>
  </conditionalFormatting>
  <conditionalFormatting sqref="O507:O543">
    <cfRule type="top10" dxfId="24" priority="5" rank="3"/>
  </conditionalFormatting>
  <conditionalFormatting sqref="N556:N592">
    <cfRule type="top10" dxfId="23" priority="4" rank="3"/>
  </conditionalFormatting>
  <conditionalFormatting sqref="O556:O592">
    <cfRule type="top10" dxfId="22" priority="3" rank="3"/>
  </conditionalFormatting>
  <conditionalFormatting sqref="N606:N642">
    <cfRule type="top10" dxfId="21" priority="2" rank="3"/>
  </conditionalFormatting>
  <conditionalFormatting sqref="O606:O642">
    <cfRule type="top10" dxfId="20" priority="1" rank="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F03EE-EC13-4732-911F-3B9C648FBB82}">
  <sheetPr>
    <outlinePr summaryBelow="0" summaryRight="0"/>
  </sheetPr>
  <dimension ref="A1:Z700"/>
  <sheetViews>
    <sheetView topLeftCell="A650" zoomScale="70" zoomScaleNormal="70" workbookViewId="0">
      <selection activeCell="B666" sqref="B666"/>
    </sheetView>
  </sheetViews>
  <sheetFormatPr baseColWidth="10" defaultColWidth="12.625" defaultRowHeight="15" customHeight="1" x14ac:dyDescent="0.2"/>
  <cols>
    <col min="1" max="1" width="18.125" customWidth="1"/>
    <col min="2" max="2" width="23.875" customWidth="1"/>
    <col min="3" max="3" width="11.5" customWidth="1"/>
    <col min="4" max="4" width="18" customWidth="1"/>
    <col min="5" max="5" width="16.75" customWidth="1"/>
    <col min="6" max="6" width="20.625" customWidth="1"/>
    <col min="7" max="7" width="16.5" customWidth="1"/>
  </cols>
  <sheetData>
    <row r="1" spans="1:26" ht="42.75" customHeight="1" x14ac:dyDescent="0.25">
      <c r="A1" s="1" t="s">
        <v>0</v>
      </c>
      <c r="B1" s="2"/>
      <c r="C1" s="2"/>
      <c r="D1" s="2"/>
      <c r="E1" s="2"/>
      <c r="F1" s="2"/>
      <c r="G1" s="3"/>
      <c r="H1" s="4"/>
      <c r="I1" s="4"/>
      <c r="J1" s="4"/>
      <c r="K1" s="4"/>
      <c r="L1" s="4"/>
      <c r="M1" s="4"/>
      <c r="N1" s="4"/>
      <c r="O1" s="4"/>
      <c r="P1" s="4"/>
      <c r="Q1" s="4"/>
      <c r="R1" s="4"/>
      <c r="S1" s="4"/>
      <c r="T1" s="4"/>
      <c r="U1" s="4"/>
      <c r="V1" s="4"/>
      <c r="W1" s="4"/>
      <c r="X1" s="4"/>
      <c r="Y1" s="4"/>
      <c r="Z1" s="4"/>
    </row>
    <row r="2" spans="1:26" ht="49.5" customHeight="1" x14ac:dyDescent="0.2">
      <c r="A2" s="5" t="s">
        <v>1</v>
      </c>
      <c r="B2" s="6"/>
      <c r="C2" s="7" t="s">
        <v>2</v>
      </c>
      <c r="D2" s="8"/>
      <c r="E2" s="6"/>
      <c r="F2" s="9" t="s">
        <v>3</v>
      </c>
      <c r="G2" s="10" t="s">
        <v>4</v>
      </c>
      <c r="H2" s="4"/>
      <c r="I2" s="4"/>
      <c r="J2" s="4"/>
      <c r="K2" s="4"/>
      <c r="L2" s="4"/>
      <c r="M2" s="4"/>
      <c r="N2" s="4"/>
      <c r="O2" s="4"/>
      <c r="P2" s="4"/>
      <c r="Q2" s="4"/>
      <c r="R2" s="4"/>
      <c r="S2" s="4"/>
      <c r="T2" s="4"/>
      <c r="U2" s="4"/>
      <c r="V2" s="4"/>
      <c r="W2" s="4"/>
      <c r="X2" s="4"/>
      <c r="Y2" s="4"/>
      <c r="Z2" s="4"/>
    </row>
    <row r="3" spans="1:26" ht="57" x14ac:dyDescent="0.2">
      <c r="A3" s="11" t="s">
        <v>5</v>
      </c>
      <c r="B3" s="11" t="s">
        <v>6</v>
      </c>
      <c r="C3" s="12" t="s">
        <v>7</v>
      </c>
      <c r="D3" s="12" t="s">
        <v>8</v>
      </c>
      <c r="E3" s="12" t="s">
        <v>9</v>
      </c>
      <c r="F3" s="12" t="s">
        <v>10</v>
      </c>
      <c r="G3" s="12" t="s">
        <v>11</v>
      </c>
      <c r="H3" s="4"/>
      <c r="I3" s="4"/>
      <c r="J3" s="4"/>
      <c r="K3" s="4"/>
      <c r="L3" s="4"/>
      <c r="M3" s="4"/>
      <c r="N3" s="4"/>
      <c r="O3" s="4"/>
      <c r="P3" s="4"/>
      <c r="Q3" s="4"/>
      <c r="R3" s="4"/>
      <c r="S3" s="4"/>
      <c r="T3" s="4"/>
      <c r="U3" s="4"/>
      <c r="V3" s="4"/>
      <c r="W3" s="4"/>
      <c r="X3" s="4"/>
      <c r="Y3" s="4"/>
      <c r="Z3" s="4"/>
    </row>
    <row r="4" spans="1:26" ht="14.25" customHeight="1" x14ac:dyDescent="0.2">
      <c r="A4" s="13" t="s">
        <v>12</v>
      </c>
      <c r="B4" s="14" t="s">
        <v>12</v>
      </c>
      <c r="C4" s="15">
        <v>37955</v>
      </c>
      <c r="D4" s="15">
        <v>20119</v>
      </c>
      <c r="E4" s="16">
        <f t="shared" ref="E4:E40" si="0">ROUND(D4/C4,2)</f>
        <v>0.53</v>
      </c>
      <c r="F4" s="17">
        <v>3</v>
      </c>
      <c r="G4" s="18">
        <f t="shared" ref="G4:G41" si="1">F4/D4*100000</f>
        <v>14.911277896515731</v>
      </c>
      <c r="H4" s="4"/>
      <c r="I4" s="4"/>
      <c r="J4" s="4"/>
      <c r="K4" s="4"/>
      <c r="L4" s="4"/>
      <c r="M4" s="4"/>
      <c r="N4" s="4"/>
      <c r="O4" s="4"/>
      <c r="P4" s="4"/>
      <c r="Q4" s="4"/>
      <c r="R4" s="4"/>
      <c r="S4" s="4"/>
      <c r="T4" s="4"/>
      <c r="U4" s="4"/>
      <c r="V4" s="4"/>
      <c r="W4" s="4"/>
      <c r="X4" s="4"/>
      <c r="Y4" s="4"/>
      <c r="Z4" s="4"/>
    </row>
    <row r="5" spans="1:26" ht="14.25" x14ac:dyDescent="0.2">
      <c r="A5" s="19"/>
      <c r="B5" s="20" t="s">
        <v>13</v>
      </c>
      <c r="C5" s="21">
        <v>3162</v>
      </c>
      <c r="D5" s="21">
        <v>1605</v>
      </c>
      <c r="E5" s="22">
        <f t="shared" si="0"/>
        <v>0.51</v>
      </c>
      <c r="F5" s="23">
        <v>0</v>
      </c>
      <c r="G5" s="24">
        <f t="shared" si="1"/>
        <v>0</v>
      </c>
      <c r="H5" s="4"/>
      <c r="I5" s="4"/>
      <c r="J5" s="4"/>
      <c r="K5" s="4"/>
      <c r="L5" s="4"/>
      <c r="M5" s="4"/>
      <c r="N5" s="4"/>
      <c r="O5" s="4"/>
      <c r="P5" s="4"/>
      <c r="Q5" s="4"/>
      <c r="R5" s="4"/>
      <c r="S5" s="4"/>
      <c r="T5" s="4"/>
      <c r="U5" s="4"/>
      <c r="V5" s="4"/>
      <c r="W5" s="4"/>
      <c r="X5" s="4"/>
      <c r="Y5" s="4"/>
      <c r="Z5" s="4"/>
    </row>
    <row r="6" spans="1:26" ht="14.25" x14ac:dyDescent="0.2">
      <c r="A6" s="19"/>
      <c r="B6" s="20" t="s">
        <v>14</v>
      </c>
      <c r="C6" s="21">
        <v>2207</v>
      </c>
      <c r="D6" s="21">
        <v>1154</v>
      </c>
      <c r="E6" s="22">
        <f t="shared" si="0"/>
        <v>0.52</v>
      </c>
      <c r="F6" s="23">
        <v>0</v>
      </c>
      <c r="G6" s="24">
        <f t="shared" si="1"/>
        <v>0</v>
      </c>
      <c r="H6" s="4"/>
      <c r="I6" s="4"/>
      <c r="J6" s="4"/>
      <c r="K6" s="4"/>
      <c r="L6" s="4"/>
      <c r="M6" s="4"/>
      <c r="N6" s="4"/>
      <c r="O6" s="4"/>
      <c r="P6" s="4"/>
      <c r="Q6" s="4"/>
      <c r="R6" s="4"/>
      <c r="S6" s="4"/>
      <c r="T6" s="4"/>
      <c r="U6" s="4"/>
      <c r="V6" s="4"/>
      <c r="W6" s="4"/>
      <c r="X6" s="4"/>
      <c r="Y6" s="4"/>
      <c r="Z6" s="4"/>
    </row>
    <row r="7" spans="1:26" ht="14.25" x14ac:dyDescent="0.2">
      <c r="A7" s="19"/>
      <c r="B7" s="20" t="s">
        <v>15</v>
      </c>
      <c r="C7" s="21">
        <v>1885</v>
      </c>
      <c r="D7" s="21">
        <v>999</v>
      </c>
      <c r="E7" s="22">
        <f t="shared" si="0"/>
        <v>0.53</v>
      </c>
      <c r="F7" s="23">
        <v>0</v>
      </c>
      <c r="G7" s="24">
        <f t="shared" si="1"/>
        <v>0</v>
      </c>
      <c r="H7" s="4"/>
      <c r="I7" s="4"/>
      <c r="J7" s="4"/>
      <c r="K7" s="4"/>
      <c r="L7" s="4"/>
      <c r="M7" s="4"/>
      <c r="N7" s="4"/>
      <c r="O7" s="4"/>
      <c r="P7" s="4"/>
      <c r="Q7" s="4"/>
      <c r="R7" s="4"/>
      <c r="S7" s="4"/>
      <c r="T7" s="4"/>
      <c r="U7" s="4"/>
      <c r="V7" s="4"/>
      <c r="W7" s="4"/>
      <c r="X7" s="4"/>
      <c r="Y7" s="4"/>
      <c r="Z7" s="4"/>
    </row>
    <row r="8" spans="1:26" ht="14.25" x14ac:dyDescent="0.2">
      <c r="A8" s="19"/>
      <c r="B8" s="20" t="s">
        <v>16</v>
      </c>
      <c r="C8" s="21">
        <v>7704</v>
      </c>
      <c r="D8" s="21">
        <v>3944</v>
      </c>
      <c r="E8" s="22">
        <f t="shared" si="0"/>
        <v>0.51</v>
      </c>
      <c r="F8" s="23">
        <v>0</v>
      </c>
      <c r="G8" s="24">
        <f t="shared" si="1"/>
        <v>0</v>
      </c>
      <c r="H8" s="4"/>
      <c r="I8" s="4"/>
      <c r="J8" s="4"/>
      <c r="K8" s="4"/>
      <c r="L8" s="4"/>
      <c r="M8" s="4"/>
      <c r="N8" s="4"/>
      <c r="O8" s="4"/>
      <c r="P8" s="4"/>
      <c r="Q8" s="4"/>
      <c r="R8" s="4"/>
      <c r="S8" s="4"/>
      <c r="T8" s="4"/>
      <c r="U8" s="4"/>
      <c r="V8" s="4"/>
      <c r="W8" s="4"/>
      <c r="X8" s="4"/>
      <c r="Y8" s="4"/>
      <c r="Z8" s="4"/>
    </row>
    <row r="9" spans="1:26" ht="14.25" x14ac:dyDescent="0.2">
      <c r="A9" s="19"/>
      <c r="B9" s="20" t="s">
        <v>17</v>
      </c>
      <c r="C9" s="21">
        <v>976</v>
      </c>
      <c r="D9" s="21">
        <v>510</v>
      </c>
      <c r="E9" s="22">
        <f t="shared" si="0"/>
        <v>0.52</v>
      </c>
      <c r="F9" s="23">
        <v>0</v>
      </c>
      <c r="G9" s="24">
        <f t="shared" si="1"/>
        <v>0</v>
      </c>
      <c r="H9" s="4"/>
      <c r="I9" s="4"/>
      <c r="J9" s="4"/>
      <c r="K9" s="4"/>
      <c r="L9" s="4"/>
      <c r="M9" s="4"/>
      <c r="N9" s="4"/>
      <c r="O9" s="4"/>
      <c r="P9" s="4"/>
      <c r="Q9" s="4"/>
      <c r="R9" s="4"/>
      <c r="S9" s="4"/>
      <c r="T9" s="4"/>
      <c r="U9" s="4"/>
      <c r="V9" s="4"/>
      <c r="W9" s="4"/>
      <c r="X9" s="4"/>
      <c r="Y9" s="4"/>
      <c r="Z9" s="4"/>
    </row>
    <row r="10" spans="1:26" ht="14.25" x14ac:dyDescent="0.2">
      <c r="A10" s="19"/>
      <c r="B10" s="20" t="s">
        <v>18</v>
      </c>
      <c r="C10" s="21">
        <v>1215</v>
      </c>
      <c r="D10" s="21">
        <v>679</v>
      </c>
      <c r="E10" s="22">
        <f t="shared" si="0"/>
        <v>0.56000000000000005</v>
      </c>
      <c r="F10" s="23">
        <v>0</v>
      </c>
      <c r="G10" s="24">
        <f t="shared" si="1"/>
        <v>0</v>
      </c>
      <c r="H10" s="4"/>
      <c r="I10" s="4"/>
      <c r="J10" s="4"/>
      <c r="K10" s="4"/>
      <c r="L10" s="4"/>
      <c r="M10" s="4"/>
      <c r="N10" s="4"/>
      <c r="O10" s="4"/>
      <c r="P10" s="4"/>
      <c r="Q10" s="4"/>
      <c r="R10" s="4"/>
      <c r="S10" s="4"/>
      <c r="T10" s="4"/>
      <c r="U10" s="4"/>
      <c r="V10" s="4"/>
      <c r="W10" s="4"/>
      <c r="X10" s="4"/>
      <c r="Y10" s="4"/>
      <c r="Z10" s="4"/>
    </row>
    <row r="11" spans="1:26" ht="14.25" x14ac:dyDescent="0.2">
      <c r="A11" s="19"/>
      <c r="B11" s="20" t="s">
        <v>19</v>
      </c>
      <c r="C11" s="21">
        <v>5082</v>
      </c>
      <c r="D11" s="21">
        <v>2664</v>
      </c>
      <c r="E11" s="22">
        <f t="shared" si="0"/>
        <v>0.52</v>
      </c>
      <c r="F11" s="23">
        <v>0</v>
      </c>
      <c r="G11" s="24">
        <f t="shared" si="1"/>
        <v>0</v>
      </c>
      <c r="H11" s="4"/>
      <c r="I11" s="4"/>
      <c r="J11" s="4"/>
      <c r="K11" s="4"/>
      <c r="L11" s="4"/>
      <c r="M11" s="4"/>
      <c r="N11" s="4"/>
      <c r="O11" s="4"/>
      <c r="P11" s="4"/>
      <c r="Q11" s="4"/>
      <c r="R11" s="4"/>
      <c r="S11" s="4"/>
      <c r="T11" s="4"/>
      <c r="U11" s="4"/>
      <c r="V11" s="4"/>
      <c r="W11" s="4"/>
      <c r="X11" s="4"/>
      <c r="Y11" s="4"/>
      <c r="Z11" s="4"/>
    </row>
    <row r="12" spans="1:26" ht="14.25" x14ac:dyDescent="0.2">
      <c r="A12" s="19"/>
      <c r="B12" s="20" t="s">
        <v>20</v>
      </c>
      <c r="C12" s="21">
        <v>1317</v>
      </c>
      <c r="D12" s="21">
        <v>682</v>
      </c>
      <c r="E12" s="22">
        <f t="shared" si="0"/>
        <v>0.52</v>
      </c>
      <c r="F12" s="23">
        <v>0</v>
      </c>
      <c r="G12" s="24">
        <f t="shared" si="1"/>
        <v>0</v>
      </c>
      <c r="H12" s="4"/>
      <c r="I12" s="4"/>
      <c r="J12" s="4"/>
      <c r="K12" s="4"/>
      <c r="L12" s="4"/>
      <c r="M12" s="4"/>
      <c r="N12" s="4"/>
      <c r="O12" s="4"/>
      <c r="P12" s="4"/>
      <c r="Q12" s="4"/>
      <c r="R12" s="4"/>
      <c r="S12" s="4"/>
      <c r="T12" s="4"/>
      <c r="U12" s="4"/>
      <c r="V12" s="4"/>
      <c r="W12" s="4"/>
      <c r="X12" s="4"/>
      <c r="Y12" s="4"/>
      <c r="Z12" s="4"/>
    </row>
    <row r="13" spans="1:26" ht="14.25" x14ac:dyDescent="0.2">
      <c r="A13" s="19"/>
      <c r="B13" s="20" t="s">
        <v>21</v>
      </c>
      <c r="C13" s="21">
        <v>2846</v>
      </c>
      <c r="D13" s="21">
        <v>1464</v>
      </c>
      <c r="E13" s="22">
        <f t="shared" si="0"/>
        <v>0.51</v>
      </c>
      <c r="F13" s="23">
        <v>1</v>
      </c>
      <c r="G13" s="24">
        <f t="shared" si="1"/>
        <v>68.306010928961754</v>
      </c>
      <c r="H13" s="4"/>
      <c r="I13" s="4"/>
      <c r="J13" s="4"/>
      <c r="K13" s="4"/>
      <c r="L13" s="4"/>
      <c r="M13" s="4"/>
      <c r="N13" s="4"/>
      <c r="O13" s="4"/>
      <c r="P13" s="4"/>
      <c r="Q13" s="4"/>
      <c r="R13" s="4"/>
      <c r="S13" s="4"/>
      <c r="T13" s="4"/>
      <c r="U13" s="4"/>
      <c r="V13" s="4"/>
      <c r="W13" s="4"/>
      <c r="X13" s="4"/>
      <c r="Y13" s="4"/>
      <c r="Z13" s="4"/>
    </row>
    <row r="14" spans="1:26" ht="14.25" x14ac:dyDescent="0.2">
      <c r="A14" s="19"/>
      <c r="B14" s="20" t="s">
        <v>22</v>
      </c>
      <c r="C14" s="21">
        <v>2820</v>
      </c>
      <c r="D14" s="21">
        <v>1457</v>
      </c>
      <c r="E14" s="22">
        <f t="shared" si="0"/>
        <v>0.52</v>
      </c>
      <c r="F14" s="23">
        <v>0</v>
      </c>
      <c r="G14" s="24">
        <f t="shared" si="1"/>
        <v>0</v>
      </c>
      <c r="H14" s="4"/>
      <c r="I14" s="4"/>
      <c r="J14" s="4"/>
      <c r="K14" s="4"/>
      <c r="L14" s="4"/>
      <c r="M14" s="4"/>
      <c r="N14" s="4"/>
      <c r="O14" s="4"/>
      <c r="P14" s="4"/>
      <c r="Q14" s="4"/>
      <c r="R14" s="4"/>
      <c r="S14" s="4"/>
      <c r="T14" s="4"/>
      <c r="U14" s="4"/>
      <c r="V14" s="4"/>
      <c r="W14" s="4"/>
      <c r="X14" s="4"/>
      <c r="Y14" s="4"/>
      <c r="Z14" s="4"/>
    </row>
    <row r="15" spans="1:26" ht="14.25" x14ac:dyDescent="0.2">
      <c r="A15" s="19"/>
      <c r="B15" s="20" t="s">
        <v>23</v>
      </c>
      <c r="C15" s="21">
        <v>3315</v>
      </c>
      <c r="D15" s="21">
        <v>1686</v>
      </c>
      <c r="E15" s="22">
        <f t="shared" si="0"/>
        <v>0.51</v>
      </c>
      <c r="F15" s="23">
        <v>0</v>
      </c>
      <c r="G15" s="24">
        <f t="shared" si="1"/>
        <v>0</v>
      </c>
      <c r="H15" s="4"/>
      <c r="I15" s="4"/>
      <c r="J15" s="4"/>
      <c r="K15" s="4"/>
      <c r="L15" s="4"/>
      <c r="M15" s="4"/>
      <c r="N15" s="4"/>
      <c r="O15" s="4"/>
      <c r="P15" s="4"/>
      <c r="Q15" s="4"/>
      <c r="R15" s="4"/>
      <c r="S15" s="4"/>
      <c r="T15" s="4"/>
      <c r="U15" s="4"/>
      <c r="V15" s="4"/>
      <c r="W15" s="4"/>
      <c r="X15" s="4"/>
      <c r="Y15" s="4"/>
      <c r="Z15" s="4"/>
    </row>
    <row r="16" spans="1:26" ht="14.25" x14ac:dyDescent="0.2">
      <c r="A16" s="19"/>
      <c r="B16" s="20" t="s">
        <v>24</v>
      </c>
      <c r="C16" s="21">
        <v>6451</v>
      </c>
      <c r="D16" s="21">
        <v>3438</v>
      </c>
      <c r="E16" s="22">
        <f t="shared" si="0"/>
        <v>0.53</v>
      </c>
      <c r="F16" s="23">
        <v>0</v>
      </c>
      <c r="G16" s="24">
        <f t="shared" si="1"/>
        <v>0</v>
      </c>
      <c r="H16" s="4"/>
      <c r="I16" s="4"/>
      <c r="J16" s="4"/>
      <c r="K16" s="4"/>
      <c r="L16" s="4"/>
      <c r="M16" s="4"/>
      <c r="N16" s="4"/>
      <c r="O16" s="4"/>
      <c r="P16" s="4"/>
      <c r="Q16" s="4"/>
      <c r="R16" s="4"/>
      <c r="S16" s="4"/>
      <c r="T16" s="4"/>
      <c r="U16" s="4"/>
      <c r="V16" s="4"/>
      <c r="W16" s="4"/>
      <c r="X16" s="4"/>
      <c r="Y16" s="4"/>
      <c r="Z16" s="4"/>
    </row>
    <row r="17" spans="1:26" ht="14.25" x14ac:dyDescent="0.2">
      <c r="A17" s="19"/>
      <c r="B17" s="20" t="s">
        <v>25</v>
      </c>
      <c r="C17" s="21">
        <v>6111</v>
      </c>
      <c r="D17" s="21">
        <v>3327</v>
      </c>
      <c r="E17" s="22">
        <f t="shared" si="0"/>
        <v>0.54</v>
      </c>
      <c r="F17" s="23">
        <v>0</v>
      </c>
      <c r="G17" s="24">
        <f t="shared" si="1"/>
        <v>0</v>
      </c>
      <c r="H17" s="4"/>
      <c r="I17" s="4"/>
      <c r="J17" s="4"/>
      <c r="K17" s="4"/>
      <c r="L17" s="4"/>
      <c r="M17" s="4"/>
      <c r="N17" s="4"/>
      <c r="O17" s="4"/>
      <c r="P17" s="4"/>
      <c r="Q17" s="4"/>
      <c r="R17" s="4"/>
      <c r="S17" s="4"/>
      <c r="T17" s="4"/>
      <c r="U17" s="4"/>
      <c r="V17" s="4"/>
      <c r="W17" s="4"/>
      <c r="X17" s="4"/>
      <c r="Y17" s="4"/>
      <c r="Z17" s="4"/>
    </row>
    <row r="18" spans="1:26" ht="14.25" x14ac:dyDescent="0.2">
      <c r="A18" s="19"/>
      <c r="B18" s="20" t="s">
        <v>26</v>
      </c>
      <c r="C18" s="21">
        <v>6105</v>
      </c>
      <c r="D18" s="21">
        <v>3159</v>
      </c>
      <c r="E18" s="22">
        <f t="shared" si="0"/>
        <v>0.52</v>
      </c>
      <c r="F18" s="23">
        <v>0</v>
      </c>
      <c r="G18" s="24">
        <f t="shared" si="1"/>
        <v>0</v>
      </c>
      <c r="H18" s="4"/>
      <c r="I18" s="4"/>
      <c r="J18" s="4"/>
      <c r="K18" s="4"/>
      <c r="L18" s="4"/>
      <c r="M18" s="4"/>
      <c r="N18" s="4"/>
      <c r="O18" s="4"/>
      <c r="P18" s="4"/>
      <c r="Q18" s="4"/>
      <c r="R18" s="4"/>
      <c r="S18" s="4"/>
      <c r="T18" s="4"/>
      <c r="U18" s="4"/>
      <c r="V18" s="4"/>
      <c r="W18" s="4"/>
      <c r="X18" s="4"/>
      <c r="Y18" s="4"/>
      <c r="Z18" s="4"/>
    </row>
    <row r="19" spans="1:26" ht="14.25" x14ac:dyDescent="0.2">
      <c r="A19" s="19"/>
      <c r="B19" s="20" t="s">
        <v>27</v>
      </c>
      <c r="C19" s="21">
        <v>5782</v>
      </c>
      <c r="D19" s="21">
        <v>2985</v>
      </c>
      <c r="E19" s="22">
        <f t="shared" si="0"/>
        <v>0.52</v>
      </c>
      <c r="F19" s="23">
        <v>2</v>
      </c>
      <c r="G19" s="24">
        <f t="shared" si="1"/>
        <v>67.001675041876055</v>
      </c>
      <c r="H19" s="4"/>
      <c r="I19" s="4"/>
      <c r="J19" s="4"/>
      <c r="K19" s="4"/>
      <c r="L19" s="4"/>
      <c r="M19" s="4"/>
      <c r="N19" s="4"/>
      <c r="O19" s="4"/>
      <c r="P19" s="4"/>
      <c r="Q19" s="4"/>
      <c r="R19" s="4"/>
      <c r="S19" s="4"/>
      <c r="T19" s="4"/>
      <c r="U19" s="4"/>
      <c r="V19" s="4"/>
      <c r="W19" s="4"/>
      <c r="X19" s="4"/>
      <c r="Y19" s="4"/>
      <c r="Z19" s="4"/>
    </row>
    <row r="20" spans="1:26" ht="14.25" x14ac:dyDescent="0.2">
      <c r="A20" s="19"/>
      <c r="B20" s="20" t="s">
        <v>28</v>
      </c>
      <c r="C20" s="21">
        <v>650</v>
      </c>
      <c r="D20" s="21">
        <v>326</v>
      </c>
      <c r="E20" s="22">
        <f t="shared" si="0"/>
        <v>0.5</v>
      </c>
      <c r="F20" s="23">
        <v>0</v>
      </c>
      <c r="G20" s="24">
        <f t="shared" si="1"/>
        <v>0</v>
      </c>
      <c r="H20" s="4"/>
      <c r="I20" s="4"/>
      <c r="J20" s="4"/>
      <c r="K20" s="4"/>
      <c r="L20" s="4"/>
      <c r="M20" s="4"/>
      <c r="N20" s="4"/>
      <c r="O20" s="4"/>
      <c r="P20" s="4"/>
      <c r="Q20" s="4"/>
      <c r="R20" s="4"/>
      <c r="S20" s="4"/>
      <c r="T20" s="4"/>
      <c r="U20" s="4"/>
      <c r="V20" s="4"/>
      <c r="W20" s="4"/>
      <c r="X20" s="4"/>
      <c r="Y20" s="4"/>
      <c r="Z20" s="4"/>
    </row>
    <row r="21" spans="1:26" ht="15.75" customHeight="1" x14ac:dyDescent="0.2">
      <c r="A21" s="19"/>
      <c r="B21" s="20" t="s">
        <v>29</v>
      </c>
      <c r="C21" s="21">
        <v>6668</v>
      </c>
      <c r="D21" s="21">
        <v>3495</v>
      </c>
      <c r="E21" s="22">
        <f t="shared" si="0"/>
        <v>0.52</v>
      </c>
      <c r="F21" s="23">
        <v>0</v>
      </c>
      <c r="G21" s="24">
        <f t="shared" si="1"/>
        <v>0</v>
      </c>
      <c r="H21" s="4"/>
      <c r="I21" s="4"/>
      <c r="J21" s="4"/>
      <c r="K21" s="4"/>
      <c r="L21" s="4"/>
      <c r="M21" s="4"/>
      <c r="N21" s="4"/>
      <c r="O21" s="4"/>
      <c r="P21" s="4"/>
      <c r="Q21" s="4"/>
      <c r="R21" s="4"/>
      <c r="S21" s="4"/>
      <c r="T21" s="4"/>
      <c r="U21" s="4"/>
      <c r="V21" s="4"/>
      <c r="W21" s="4"/>
      <c r="X21" s="4"/>
      <c r="Y21" s="4"/>
      <c r="Z21" s="4"/>
    </row>
    <row r="22" spans="1:26" ht="15.75" customHeight="1" x14ac:dyDescent="0.2">
      <c r="A22" s="19"/>
      <c r="B22" s="20" t="s">
        <v>30</v>
      </c>
      <c r="C22" s="21">
        <v>4627</v>
      </c>
      <c r="D22" s="21">
        <v>2365</v>
      </c>
      <c r="E22" s="22">
        <f t="shared" si="0"/>
        <v>0.51</v>
      </c>
      <c r="F22" s="23">
        <v>0</v>
      </c>
      <c r="G22" s="24">
        <f t="shared" si="1"/>
        <v>0</v>
      </c>
      <c r="H22" s="4"/>
      <c r="I22" s="4"/>
      <c r="J22" s="4"/>
      <c r="K22" s="4"/>
      <c r="L22" s="4"/>
      <c r="M22" s="4"/>
      <c r="N22" s="4"/>
      <c r="O22" s="4"/>
      <c r="P22" s="4"/>
      <c r="Q22" s="4"/>
      <c r="R22" s="4"/>
      <c r="S22" s="4"/>
      <c r="T22" s="4"/>
      <c r="U22" s="4"/>
      <c r="V22" s="4"/>
      <c r="W22" s="4"/>
      <c r="X22" s="4"/>
      <c r="Y22" s="4"/>
      <c r="Z22" s="4"/>
    </row>
    <row r="23" spans="1:26" ht="15.75" customHeight="1" x14ac:dyDescent="0.2">
      <c r="A23" s="19"/>
      <c r="B23" s="20" t="s">
        <v>31</v>
      </c>
      <c r="C23" s="21">
        <v>9350</v>
      </c>
      <c r="D23" s="21">
        <v>4861</v>
      </c>
      <c r="E23" s="22">
        <f t="shared" si="0"/>
        <v>0.52</v>
      </c>
      <c r="F23" s="23">
        <v>0</v>
      </c>
      <c r="G23" s="24">
        <f t="shared" si="1"/>
        <v>0</v>
      </c>
      <c r="H23" s="4"/>
      <c r="I23" s="4"/>
      <c r="J23" s="4"/>
      <c r="K23" s="4"/>
      <c r="L23" s="4"/>
      <c r="M23" s="4"/>
      <c r="N23" s="4"/>
      <c r="O23" s="4"/>
      <c r="P23" s="4"/>
      <c r="Q23" s="4"/>
      <c r="R23" s="4"/>
      <c r="S23" s="4"/>
      <c r="T23" s="4"/>
      <c r="U23" s="4"/>
      <c r="V23" s="4"/>
      <c r="W23" s="4"/>
      <c r="X23" s="4"/>
      <c r="Y23" s="4"/>
      <c r="Z23" s="4"/>
    </row>
    <row r="24" spans="1:26" ht="15.75" customHeight="1" x14ac:dyDescent="0.2">
      <c r="A24" s="19"/>
      <c r="B24" s="20" t="s">
        <v>32</v>
      </c>
      <c r="C24" s="21">
        <v>3606</v>
      </c>
      <c r="D24" s="21">
        <v>1872</v>
      </c>
      <c r="E24" s="22">
        <f t="shared" si="0"/>
        <v>0.52</v>
      </c>
      <c r="F24" s="23">
        <v>0</v>
      </c>
      <c r="G24" s="24">
        <f t="shared" si="1"/>
        <v>0</v>
      </c>
      <c r="H24" s="4"/>
      <c r="I24" s="4"/>
      <c r="J24" s="4"/>
      <c r="K24" s="4"/>
      <c r="L24" s="4"/>
      <c r="M24" s="4"/>
      <c r="N24" s="4"/>
      <c r="O24" s="4"/>
      <c r="P24" s="4"/>
      <c r="Q24" s="4"/>
      <c r="R24" s="4"/>
      <c r="S24" s="4"/>
      <c r="T24" s="4"/>
      <c r="U24" s="4"/>
      <c r="V24" s="4"/>
      <c r="W24" s="4"/>
      <c r="X24" s="4"/>
      <c r="Y24" s="4"/>
      <c r="Z24" s="4"/>
    </row>
    <row r="25" spans="1:26" ht="15.75" customHeight="1" x14ac:dyDescent="0.2">
      <c r="A25" s="19"/>
      <c r="B25" s="20" t="s">
        <v>33</v>
      </c>
      <c r="C25" s="21">
        <v>975</v>
      </c>
      <c r="D25" s="21">
        <v>467</v>
      </c>
      <c r="E25" s="22">
        <f t="shared" si="0"/>
        <v>0.48</v>
      </c>
      <c r="F25" s="23">
        <v>0</v>
      </c>
      <c r="G25" s="24">
        <f t="shared" si="1"/>
        <v>0</v>
      </c>
      <c r="H25" s="4"/>
      <c r="I25" s="4"/>
      <c r="J25" s="4"/>
      <c r="K25" s="4"/>
      <c r="L25" s="4"/>
      <c r="M25" s="4"/>
      <c r="N25" s="4"/>
      <c r="O25" s="4"/>
      <c r="P25" s="4"/>
      <c r="Q25" s="4"/>
      <c r="R25" s="4"/>
      <c r="S25" s="4"/>
      <c r="T25" s="4"/>
      <c r="U25" s="4"/>
      <c r="V25" s="4"/>
      <c r="W25" s="4"/>
      <c r="X25" s="4"/>
      <c r="Y25" s="4"/>
      <c r="Z25" s="4"/>
    </row>
    <row r="26" spans="1:26" ht="15.75" customHeight="1" x14ac:dyDescent="0.2">
      <c r="A26" s="19"/>
      <c r="B26" s="20" t="s">
        <v>34</v>
      </c>
      <c r="C26" s="21">
        <v>526</v>
      </c>
      <c r="D26" s="21">
        <v>272</v>
      </c>
      <c r="E26" s="22">
        <f t="shared" si="0"/>
        <v>0.52</v>
      </c>
      <c r="F26" s="23">
        <v>0</v>
      </c>
      <c r="G26" s="24">
        <f t="shared" si="1"/>
        <v>0</v>
      </c>
      <c r="H26" s="4"/>
      <c r="I26" s="4"/>
      <c r="J26" s="4"/>
      <c r="K26" s="4"/>
      <c r="L26" s="4"/>
      <c r="M26" s="4"/>
      <c r="N26" s="4"/>
      <c r="O26" s="4"/>
      <c r="P26" s="4"/>
      <c r="Q26" s="4"/>
      <c r="R26" s="4"/>
      <c r="S26" s="4"/>
      <c r="T26" s="4"/>
      <c r="U26" s="4"/>
      <c r="V26" s="4"/>
      <c r="W26" s="4"/>
      <c r="X26" s="4"/>
      <c r="Y26" s="4"/>
      <c r="Z26" s="4"/>
    </row>
    <row r="27" spans="1:26" ht="15.75" customHeight="1" x14ac:dyDescent="0.2">
      <c r="A27" s="19"/>
      <c r="B27" s="20" t="s">
        <v>35</v>
      </c>
      <c r="C27" s="21">
        <v>3759</v>
      </c>
      <c r="D27" s="21">
        <v>1968</v>
      </c>
      <c r="E27" s="22">
        <f t="shared" si="0"/>
        <v>0.52</v>
      </c>
      <c r="F27" s="23">
        <v>0</v>
      </c>
      <c r="G27" s="24">
        <f t="shared" si="1"/>
        <v>0</v>
      </c>
      <c r="H27" s="4"/>
      <c r="I27" s="4"/>
      <c r="J27" s="4"/>
      <c r="K27" s="4"/>
      <c r="L27" s="4"/>
      <c r="M27" s="4"/>
      <c r="N27" s="4"/>
      <c r="O27" s="4"/>
      <c r="P27" s="4"/>
      <c r="Q27" s="4"/>
      <c r="R27" s="4"/>
      <c r="S27" s="4"/>
      <c r="T27" s="4"/>
      <c r="U27" s="4"/>
      <c r="V27" s="4"/>
      <c r="W27" s="4"/>
      <c r="X27" s="4"/>
      <c r="Y27" s="4"/>
      <c r="Z27" s="4"/>
    </row>
    <row r="28" spans="1:26" ht="15.75" customHeight="1" x14ac:dyDescent="0.2">
      <c r="A28" s="19"/>
      <c r="B28" s="20" t="s">
        <v>36</v>
      </c>
      <c r="C28" s="21">
        <v>3488</v>
      </c>
      <c r="D28" s="21">
        <v>1803</v>
      </c>
      <c r="E28" s="22">
        <f t="shared" si="0"/>
        <v>0.52</v>
      </c>
      <c r="F28" s="23">
        <v>1</v>
      </c>
      <c r="G28" s="24">
        <f t="shared" si="1"/>
        <v>55.463117027176935</v>
      </c>
      <c r="H28" s="4"/>
      <c r="I28" s="4"/>
      <c r="J28" s="4"/>
      <c r="K28" s="4"/>
      <c r="L28" s="4"/>
      <c r="M28" s="4"/>
      <c r="N28" s="4"/>
      <c r="O28" s="4"/>
      <c r="P28" s="4"/>
      <c r="Q28" s="4"/>
      <c r="R28" s="4"/>
      <c r="S28" s="4"/>
      <c r="T28" s="4"/>
      <c r="U28" s="4"/>
      <c r="V28" s="4"/>
      <c r="W28" s="4"/>
      <c r="X28" s="4"/>
      <c r="Y28" s="4"/>
      <c r="Z28" s="4"/>
    </row>
    <row r="29" spans="1:26" ht="15.75" customHeight="1" x14ac:dyDescent="0.2">
      <c r="A29" s="19"/>
      <c r="B29" s="20" t="s">
        <v>37</v>
      </c>
      <c r="C29" s="21">
        <v>749</v>
      </c>
      <c r="D29" s="21">
        <v>377</v>
      </c>
      <c r="E29" s="22">
        <f t="shared" si="0"/>
        <v>0.5</v>
      </c>
      <c r="F29" s="23">
        <v>0</v>
      </c>
      <c r="G29" s="24">
        <f t="shared" si="1"/>
        <v>0</v>
      </c>
      <c r="H29" s="4"/>
      <c r="I29" s="4"/>
      <c r="J29" s="4"/>
      <c r="K29" s="4"/>
      <c r="L29" s="4"/>
      <c r="M29" s="4"/>
      <c r="N29" s="4"/>
      <c r="O29" s="4"/>
      <c r="P29" s="4"/>
      <c r="Q29" s="4"/>
      <c r="R29" s="4"/>
      <c r="S29" s="4"/>
      <c r="T29" s="4"/>
      <c r="U29" s="4"/>
      <c r="V29" s="4"/>
      <c r="W29" s="4"/>
      <c r="X29" s="4"/>
      <c r="Y29" s="4"/>
      <c r="Z29" s="4"/>
    </row>
    <row r="30" spans="1:26" ht="15.75" customHeight="1" x14ac:dyDescent="0.2">
      <c r="A30" s="19"/>
      <c r="B30" s="20" t="s">
        <v>38</v>
      </c>
      <c r="C30" s="21">
        <v>6341</v>
      </c>
      <c r="D30" s="21">
        <v>3303</v>
      </c>
      <c r="E30" s="22">
        <f t="shared" si="0"/>
        <v>0.52</v>
      </c>
      <c r="F30" s="23">
        <v>0</v>
      </c>
      <c r="G30" s="24">
        <f t="shared" si="1"/>
        <v>0</v>
      </c>
      <c r="H30" s="4"/>
      <c r="I30" s="4"/>
      <c r="J30" s="4"/>
      <c r="K30" s="4"/>
      <c r="L30" s="4"/>
      <c r="M30" s="4"/>
      <c r="N30" s="4"/>
      <c r="O30" s="4"/>
      <c r="P30" s="4"/>
      <c r="Q30" s="4"/>
      <c r="R30" s="4"/>
      <c r="S30" s="4"/>
      <c r="T30" s="4"/>
      <c r="U30" s="4"/>
      <c r="V30" s="4"/>
      <c r="W30" s="4"/>
      <c r="X30" s="4"/>
      <c r="Y30" s="4"/>
      <c r="Z30" s="4"/>
    </row>
    <row r="31" spans="1:26" ht="15.75" customHeight="1" x14ac:dyDescent="0.2">
      <c r="A31" s="19"/>
      <c r="B31" s="20" t="s">
        <v>39</v>
      </c>
      <c r="C31" s="21">
        <v>6830</v>
      </c>
      <c r="D31" s="21">
        <v>3414</v>
      </c>
      <c r="E31" s="22">
        <f t="shared" si="0"/>
        <v>0.5</v>
      </c>
      <c r="F31" s="23">
        <v>0</v>
      </c>
      <c r="G31" s="24">
        <f t="shared" si="1"/>
        <v>0</v>
      </c>
      <c r="H31" s="4"/>
      <c r="I31" s="4"/>
      <c r="J31" s="4"/>
      <c r="K31" s="4"/>
      <c r="L31" s="4"/>
      <c r="M31" s="4"/>
      <c r="N31" s="4"/>
      <c r="O31" s="4"/>
      <c r="P31" s="4"/>
      <c r="Q31" s="4"/>
      <c r="R31" s="4"/>
      <c r="S31" s="4"/>
      <c r="T31" s="4"/>
      <c r="U31" s="4"/>
      <c r="V31" s="4"/>
      <c r="W31" s="4"/>
      <c r="X31" s="4"/>
      <c r="Y31" s="4"/>
      <c r="Z31" s="4"/>
    </row>
    <row r="32" spans="1:26" ht="15.75" customHeight="1" x14ac:dyDescent="0.2">
      <c r="A32" s="19"/>
      <c r="B32" s="20" t="s">
        <v>40</v>
      </c>
      <c r="C32" s="21">
        <v>12672</v>
      </c>
      <c r="D32" s="21">
        <v>6579</v>
      </c>
      <c r="E32" s="22">
        <f t="shared" si="0"/>
        <v>0.52</v>
      </c>
      <c r="F32" s="23">
        <v>0</v>
      </c>
      <c r="G32" s="24">
        <f t="shared" si="1"/>
        <v>0</v>
      </c>
      <c r="H32" s="4"/>
      <c r="I32" s="4"/>
      <c r="J32" s="4"/>
      <c r="K32" s="4"/>
      <c r="L32" s="4"/>
      <c r="M32" s="4"/>
      <c r="N32" s="4"/>
      <c r="O32" s="4"/>
      <c r="P32" s="4"/>
      <c r="Q32" s="4"/>
      <c r="R32" s="4"/>
      <c r="S32" s="4"/>
      <c r="T32" s="4"/>
      <c r="U32" s="4"/>
      <c r="V32" s="4"/>
      <c r="W32" s="4"/>
      <c r="X32" s="4"/>
      <c r="Y32" s="4"/>
      <c r="Z32" s="4"/>
    </row>
    <row r="33" spans="1:26" ht="15.75" customHeight="1" x14ac:dyDescent="0.2">
      <c r="A33" s="19"/>
      <c r="B33" s="20" t="s">
        <v>41</v>
      </c>
      <c r="C33" s="21">
        <v>3836</v>
      </c>
      <c r="D33" s="21">
        <v>2124</v>
      </c>
      <c r="E33" s="22">
        <f t="shared" si="0"/>
        <v>0.55000000000000004</v>
      </c>
      <c r="F33" s="23">
        <v>0</v>
      </c>
      <c r="G33" s="24">
        <f t="shared" si="1"/>
        <v>0</v>
      </c>
      <c r="H33" s="4"/>
      <c r="I33" s="4"/>
      <c r="J33" s="4"/>
      <c r="K33" s="4"/>
      <c r="L33" s="4"/>
      <c r="M33" s="4"/>
      <c r="N33" s="4"/>
      <c r="O33" s="4"/>
      <c r="P33" s="4"/>
      <c r="Q33" s="4"/>
      <c r="R33" s="4"/>
      <c r="S33" s="4"/>
      <c r="T33" s="4"/>
      <c r="U33" s="4"/>
      <c r="V33" s="4"/>
      <c r="W33" s="4"/>
      <c r="X33" s="4"/>
      <c r="Y33" s="4"/>
      <c r="Z33" s="4"/>
    </row>
    <row r="34" spans="1:26" ht="15.75" customHeight="1" x14ac:dyDescent="0.2">
      <c r="A34" s="19"/>
      <c r="B34" s="14" t="s">
        <v>42</v>
      </c>
      <c r="C34" s="25">
        <v>22331</v>
      </c>
      <c r="D34" s="25">
        <v>11137</v>
      </c>
      <c r="E34" s="16">
        <f t="shared" si="0"/>
        <v>0.5</v>
      </c>
      <c r="F34" s="25">
        <v>2</v>
      </c>
      <c r="G34" s="18">
        <f t="shared" si="1"/>
        <v>17.958157493041213</v>
      </c>
      <c r="H34" s="4"/>
      <c r="I34" s="4"/>
      <c r="J34" s="4"/>
      <c r="K34" s="4"/>
      <c r="L34" s="4"/>
      <c r="M34" s="4"/>
      <c r="N34" s="4"/>
      <c r="O34" s="4"/>
      <c r="P34" s="4"/>
      <c r="Q34" s="4"/>
      <c r="R34" s="4"/>
      <c r="S34" s="4"/>
      <c r="T34" s="4"/>
      <c r="U34" s="4"/>
      <c r="V34" s="4"/>
      <c r="W34" s="4"/>
      <c r="X34" s="4"/>
      <c r="Y34" s="4"/>
      <c r="Z34" s="4"/>
    </row>
    <row r="35" spans="1:26" ht="15.75" customHeight="1" x14ac:dyDescent="0.2">
      <c r="A35" s="19"/>
      <c r="B35" s="20" t="s">
        <v>43</v>
      </c>
      <c r="C35" s="21">
        <v>3851</v>
      </c>
      <c r="D35" s="21">
        <v>2035</v>
      </c>
      <c r="E35" s="22">
        <f t="shared" si="0"/>
        <v>0.53</v>
      </c>
      <c r="F35" s="23">
        <v>2</v>
      </c>
      <c r="G35" s="24">
        <f t="shared" si="1"/>
        <v>98.280098280098272</v>
      </c>
      <c r="H35" s="4"/>
      <c r="I35" s="4"/>
      <c r="J35" s="4"/>
      <c r="K35" s="4"/>
      <c r="L35" s="4"/>
      <c r="M35" s="4"/>
      <c r="N35" s="4"/>
      <c r="O35" s="4"/>
      <c r="P35" s="4"/>
      <c r="Q35" s="4"/>
      <c r="R35" s="4"/>
      <c r="S35" s="4"/>
      <c r="T35" s="4"/>
      <c r="U35" s="4"/>
      <c r="V35" s="4"/>
      <c r="W35" s="4"/>
      <c r="X35" s="4"/>
      <c r="Y35" s="4"/>
      <c r="Z35" s="4"/>
    </row>
    <row r="36" spans="1:26" ht="15.75" customHeight="1" x14ac:dyDescent="0.2">
      <c r="A36" s="19"/>
      <c r="B36" s="20" t="s">
        <v>44</v>
      </c>
      <c r="C36" s="21">
        <v>1187</v>
      </c>
      <c r="D36" s="21">
        <v>634</v>
      </c>
      <c r="E36" s="22">
        <f t="shared" si="0"/>
        <v>0.53</v>
      </c>
      <c r="F36" s="23">
        <v>0</v>
      </c>
      <c r="G36" s="24">
        <f t="shared" si="1"/>
        <v>0</v>
      </c>
      <c r="H36" s="4"/>
      <c r="I36" s="4"/>
      <c r="J36" s="4"/>
      <c r="K36" s="4"/>
      <c r="L36" s="4"/>
      <c r="M36" s="4"/>
      <c r="N36" s="4"/>
      <c r="O36" s="4"/>
      <c r="P36" s="4"/>
      <c r="Q36" s="4"/>
      <c r="R36" s="4"/>
      <c r="S36" s="4"/>
      <c r="T36" s="4"/>
      <c r="U36" s="4"/>
      <c r="V36" s="4"/>
      <c r="W36" s="4"/>
      <c r="X36" s="4"/>
      <c r="Y36" s="4"/>
      <c r="Z36" s="4"/>
    </row>
    <row r="37" spans="1:26" ht="15.75" customHeight="1" x14ac:dyDescent="0.2">
      <c r="A37" s="19"/>
      <c r="B37" s="20" t="s">
        <v>45</v>
      </c>
      <c r="C37" s="21">
        <v>9871</v>
      </c>
      <c r="D37" s="21">
        <v>5230</v>
      </c>
      <c r="E37" s="22">
        <f t="shared" si="0"/>
        <v>0.53</v>
      </c>
      <c r="F37" s="23">
        <v>0</v>
      </c>
      <c r="G37" s="24">
        <f t="shared" si="1"/>
        <v>0</v>
      </c>
      <c r="H37" s="4"/>
      <c r="I37" s="4"/>
      <c r="J37" s="4"/>
      <c r="K37" s="4"/>
      <c r="L37" s="4"/>
      <c r="M37" s="4"/>
      <c r="N37" s="4"/>
      <c r="O37" s="4"/>
      <c r="P37" s="4"/>
      <c r="Q37" s="4"/>
      <c r="R37" s="4"/>
      <c r="S37" s="4"/>
      <c r="T37" s="4"/>
      <c r="U37" s="4"/>
      <c r="V37" s="4"/>
      <c r="W37" s="4"/>
      <c r="X37" s="4"/>
      <c r="Y37" s="4"/>
      <c r="Z37" s="4"/>
    </row>
    <row r="38" spans="1:26" ht="15.75" customHeight="1" x14ac:dyDescent="0.2">
      <c r="A38" s="19"/>
      <c r="B38" s="20" t="s">
        <v>46</v>
      </c>
      <c r="C38" s="21">
        <v>6476</v>
      </c>
      <c r="D38" s="21">
        <v>3286</v>
      </c>
      <c r="E38" s="22">
        <f t="shared" si="0"/>
        <v>0.51</v>
      </c>
      <c r="F38" s="23">
        <v>1</v>
      </c>
      <c r="G38" s="24">
        <f t="shared" si="1"/>
        <v>30.432136335970785</v>
      </c>
      <c r="H38" s="4"/>
      <c r="I38" s="4"/>
      <c r="J38" s="4"/>
      <c r="K38" s="4"/>
      <c r="L38" s="4"/>
      <c r="M38" s="4"/>
      <c r="N38" s="4"/>
      <c r="O38" s="4"/>
      <c r="P38" s="4"/>
      <c r="Q38" s="4"/>
      <c r="R38" s="4"/>
      <c r="S38" s="4"/>
      <c r="T38" s="4"/>
      <c r="U38" s="4"/>
      <c r="V38" s="4"/>
      <c r="W38" s="4"/>
      <c r="X38" s="4"/>
      <c r="Y38" s="4"/>
      <c r="Z38" s="4"/>
    </row>
    <row r="39" spans="1:26" ht="15.75" customHeight="1" x14ac:dyDescent="0.2">
      <c r="A39" s="19"/>
      <c r="B39" s="20" t="s">
        <v>47</v>
      </c>
      <c r="C39" s="21">
        <v>1570</v>
      </c>
      <c r="D39" s="21">
        <v>844</v>
      </c>
      <c r="E39" s="22">
        <f t="shared" si="0"/>
        <v>0.54</v>
      </c>
      <c r="F39" s="23">
        <v>0</v>
      </c>
      <c r="G39" s="24">
        <f t="shared" si="1"/>
        <v>0</v>
      </c>
      <c r="H39" s="4"/>
      <c r="I39" s="4"/>
      <c r="J39" s="4"/>
      <c r="K39" s="4"/>
      <c r="L39" s="4"/>
      <c r="M39" s="4"/>
      <c r="N39" s="4"/>
      <c r="O39" s="4"/>
      <c r="P39" s="4"/>
      <c r="Q39" s="4"/>
      <c r="R39" s="4"/>
      <c r="S39" s="4"/>
      <c r="T39" s="4"/>
      <c r="U39" s="4"/>
      <c r="V39" s="4"/>
      <c r="W39" s="4"/>
      <c r="X39" s="4"/>
      <c r="Y39" s="4"/>
      <c r="Z39" s="4"/>
    </row>
    <row r="40" spans="1:26" ht="15.75" customHeight="1" x14ac:dyDescent="0.2">
      <c r="A40" s="19"/>
      <c r="B40" s="20" t="s">
        <v>48</v>
      </c>
      <c r="C40" s="21">
        <v>4647</v>
      </c>
      <c r="D40" s="21">
        <v>2442</v>
      </c>
      <c r="E40" s="22">
        <f t="shared" si="0"/>
        <v>0.53</v>
      </c>
      <c r="F40" s="23">
        <v>0</v>
      </c>
      <c r="G40" s="24">
        <f t="shared" si="1"/>
        <v>0</v>
      </c>
      <c r="H40" s="4"/>
      <c r="I40" s="4"/>
      <c r="J40" s="4"/>
      <c r="K40" s="4"/>
      <c r="L40" s="4"/>
      <c r="M40" s="4"/>
      <c r="N40" s="4"/>
      <c r="O40" s="4"/>
      <c r="P40" s="4"/>
      <c r="Q40" s="4"/>
      <c r="R40" s="4"/>
      <c r="S40" s="4"/>
      <c r="T40" s="4"/>
      <c r="U40" s="4"/>
      <c r="V40" s="4"/>
      <c r="W40" s="4"/>
      <c r="X40" s="4"/>
      <c r="Y40" s="4"/>
      <c r="Z40" s="4"/>
    </row>
    <row r="41" spans="1:26" ht="15.75" customHeight="1" x14ac:dyDescent="0.2">
      <c r="A41" s="26"/>
      <c r="B41" s="27" t="s">
        <v>49</v>
      </c>
      <c r="C41" s="28">
        <f t="shared" ref="C41:D41" si="2">SUM(C4:C40)</f>
        <v>208943</v>
      </c>
      <c r="D41" s="28">
        <f t="shared" si="2"/>
        <v>108706</v>
      </c>
      <c r="E41" s="22">
        <f>D41/C41</f>
        <v>0.52026629272098135</v>
      </c>
      <c r="F41" s="23">
        <f>SUM(F4:F40)</f>
        <v>12</v>
      </c>
      <c r="G41" s="29">
        <f t="shared" si="1"/>
        <v>11.038949092046437</v>
      </c>
      <c r="H41" s="4"/>
      <c r="I41" s="4"/>
      <c r="J41" s="4"/>
      <c r="K41" s="4"/>
      <c r="L41" s="4"/>
      <c r="M41" s="4"/>
      <c r="N41" s="4"/>
      <c r="O41" s="4"/>
      <c r="P41" s="4"/>
      <c r="Q41" s="4"/>
      <c r="R41" s="4"/>
      <c r="S41" s="4"/>
      <c r="T41" s="4"/>
      <c r="U41" s="4"/>
      <c r="V41" s="4"/>
      <c r="W41" s="4"/>
      <c r="X41" s="4"/>
      <c r="Y41" s="4"/>
      <c r="Z41" s="4"/>
    </row>
    <row r="42" spans="1:26" ht="15.75" customHeight="1" thickBo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
      <c r="A43" s="30" t="s">
        <v>50</v>
      </c>
      <c r="B43" s="31"/>
      <c r="C43" s="31"/>
      <c r="D43" s="31"/>
      <c r="E43" s="31"/>
      <c r="F43" s="31"/>
      <c r="G43" s="32"/>
      <c r="H43" s="33"/>
      <c r="I43" s="33"/>
      <c r="J43" s="33"/>
      <c r="K43" s="33"/>
      <c r="L43" s="33"/>
      <c r="M43" s="33"/>
      <c r="N43" s="33"/>
      <c r="O43" s="33"/>
      <c r="P43" s="33"/>
      <c r="Q43" s="33"/>
      <c r="R43" s="33"/>
      <c r="S43" s="33"/>
      <c r="T43" s="33"/>
      <c r="U43" s="33"/>
      <c r="V43" s="33"/>
      <c r="W43" s="33"/>
      <c r="X43" s="33"/>
      <c r="Y43" s="33"/>
      <c r="Z43" s="33"/>
    </row>
    <row r="44" spans="1:26" ht="15.75" customHeight="1" x14ac:dyDescent="0.2">
      <c r="A44" s="34"/>
      <c r="B44" s="35"/>
      <c r="C44" s="35"/>
      <c r="D44" s="35"/>
      <c r="E44" s="35"/>
      <c r="F44" s="35"/>
      <c r="G44" s="36"/>
      <c r="H44" s="33"/>
      <c r="I44" s="33"/>
      <c r="J44" s="33"/>
      <c r="K44" s="33"/>
      <c r="L44" s="33"/>
      <c r="M44" s="33"/>
      <c r="N44" s="33"/>
      <c r="O44" s="33"/>
      <c r="P44" s="33"/>
      <c r="Q44" s="33"/>
      <c r="R44" s="33"/>
      <c r="S44" s="33"/>
      <c r="T44" s="33"/>
      <c r="U44" s="33"/>
      <c r="V44" s="33"/>
      <c r="W44" s="33"/>
      <c r="X44" s="33"/>
      <c r="Y44" s="33"/>
      <c r="Z44" s="33"/>
    </row>
    <row r="45" spans="1:26" ht="15.75" customHeight="1" x14ac:dyDescent="0.2">
      <c r="A45" s="34"/>
      <c r="B45" s="35"/>
      <c r="C45" s="35"/>
      <c r="D45" s="35"/>
      <c r="E45" s="35"/>
      <c r="F45" s="35"/>
      <c r="G45" s="36"/>
      <c r="H45" s="33"/>
      <c r="I45" s="33"/>
      <c r="J45" s="33"/>
      <c r="K45" s="33"/>
      <c r="L45" s="33"/>
      <c r="M45" s="33"/>
      <c r="N45" s="33"/>
      <c r="O45" s="33"/>
      <c r="P45" s="33"/>
      <c r="Q45" s="33"/>
      <c r="R45" s="33"/>
      <c r="S45" s="33"/>
      <c r="T45" s="33"/>
      <c r="U45" s="33"/>
      <c r="V45" s="33"/>
      <c r="W45" s="33"/>
      <c r="X45" s="33"/>
      <c r="Y45" s="33"/>
      <c r="Z45" s="33"/>
    </row>
    <row r="46" spans="1:26" ht="15.75" customHeight="1" x14ac:dyDescent="0.2">
      <c r="A46" s="34"/>
      <c r="B46" s="35"/>
      <c r="C46" s="35"/>
      <c r="D46" s="35"/>
      <c r="E46" s="35"/>
      <c r="F46" s="35"/>
      <c r="G46" s="36"/>
      <c r="H46" s="33"/>
      <c r="I46" s="33"/>
      <c r="J46" s="33"/>
      <c r="K46" s="33"/>
      <c r="L46" s="33"/>
      <c r="M46" s="33"/>
      <c r="N46" s="33"/>
      <c r="O46" s="33"/>
      <c r="P46" s="33"/>
      <c r="Q46" s="33"/>
      <c r="R46" s="33"/>
      <c r="S46" s="33"/>
      <c r="T46" s="33"/>
      <c r="U46" s="33"/>
      <c r="V46" s="33"/>
      <c r="W46" s="33"/>
      <c r="X46" s="33"/>
      <c r="Y46" s="33"/>
      <c r="Z46" s="33"/>
    </row>
    <row r="47" spans="1:26" ht="15.75" customHeight="1" x14ac:dyDescent="0.2">
      <c r="A47" s="34"/>
      <c r="B47" s="35"/>
      <c r="C47" s="35"/>
      <c r="D47" s="35"/>
      <c r="E47" s="35"/>
      <c r="F47" s="35"/>
      <c r="G47" s="36"/>
      <c r="H47" s="33"/>
      <c r="I47" s="33"/>
      <c r="J47" s="33"/>
      <c r="K47" s="33"/>
      <c r="L47" s="33"/>
      <c r="M47" s="33"/>
      <c r="N47" s="33"/>
      <c r="O47" s="33"/>
      <c r="P47" s="33"/>
      <c r="Q47" s="33"/>
      <c r="R47" s="33"/>
      <c r="S47" s="33"/>
      <c r="T47" s="33"/>
      <c r="U47" s="33"/>
      <c r="V47" s="33"/>
      <c r="W47" s="33"/>
      <c r="X47" s="33"/>
      <c r="Y47" s="33"/>
      <c r="Z47" s="33"/>
    </row>
    <row r="48" spans="1:26" ht="29.25" customHeight="1" thickBot="1" x14ac:dyDescent="0.25">
      <c r="A48" s="37"/>
      <c r="B48" s="38"/>
      <c r="C48" s="38"/>
      <c r="D48" s="38"/>
      <c r="E48" s="38"/>
      <c r="F48" s="38"/>
      <c r="G48" s="39"/>
      <c r="H48" s="4"/>
      <c r="I48" s="4"/>
      <c r="J48" s="4"/>
      <c r="K48" s="4"/>
      <c r="L48" s="4"/>
      <c r="M48" s="4"/>
      <c r="N48" s="4"/>
      <c r="O48" s="4"/>
      <c r="P48" s="4"/>
      <c r="Q48" s="4"/>
      <c r="R48" s="4"/>
      <c r="S48" s="4"/>
      <c r="T48" s="4"/>
      <c r="U48" s="4"/>
      <c r="V48" s="4"/>
      <c r="W48" s="4"/>
      <c r="X48" s="4"/>
      <c r="Y48" s="4"/>
      <c r="Z48" s="4"/>
    </row>
    <row r="49" spans="1:26" ht="15.75" customHeight="1" x14ac:dyDescent="0.2">
      <c r="A49" s="4"/>
      <c r="B49" s="4"/>
      <c r="C49" s="40"/>
      <c r="D49" s="40"/>
      <c r="E49" s="40"/>
      <c r="F49" s="40"/>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45" customHeight="1" x14ac:dyDescent="0.25">
      <c r="A51" s="1" t="s">
        <v>51</v>
      </c>
      <c r="B51" s="2"/>
      <c r="C51" s="2"/>
      <c r="D51" s="2"/>
      <c r="E51" s="2"/>
      <c r="F51" s="2"/>
      <c r="G51" s="3"/>
      <c r="H51" s="4"/>
      <c r="I51" s="4"/>
      <c r="J51" s="4"/>
      <c r="K51" s="4"/>
      <c r="L51" s="4"/>
      <c r="M51" s="4"/>
      <c r="N51" s="4"/>
      <c r="O51" s="4"/>
      <c r="P51" s="4"/>
      <c r="Q51" s="4"/>
      <c r="R51" s="4"/>
      <c r="S51" s="4"/>
      <c r="T51" s="4"/>
      <c r="U51" s="4"/>
      <c r="V51" s="4"/>
      <c r="W51" s="4"/>
      <c r="X51" s="4"/>
      <c r="Y51" s="4"/>
      <c r="Z51" s="4"/>
    </row>
    <row r="52" spans="1:26" ht="57.75" customHeight="1" x14ac:dyDescent="0.2">
      <c r="A52" s="5" t="s">
        <v>1</v>
      </c>
      <c r="B52" s="6"/>
      <c r="C52" s="7" t="s">
        <v>2</v>
      </c>
      <c r="D52" s="8"/>
      <c r="E52" s="6"/>
      <c r="F52" s="9" t="s">
        <v>3</v>
      </c>
      <c r="G52" s="10" t="s">
        <v>4</v>
      </c>
      <c r="H52" s="4"/>
      <c r="I52" s="4"/>
      <c r="J52" s="4"/>
      <c r="K52" s="4"/>
      <c r="L52" s="4"/>
      <c r="M52" s="4"/>
      <c r="N52" s="4"/>
      <c r="O52" s="4"/>
      <c r="P52" s="4"/>
      <c r="Q52" s="4"/>
      <c r="R52" s="4"/>
      <c r="S52" s="4"/>
      <c r="T52" s="4"/>
      <c r="U52" s="4"/>
      <c r="V52" s="4"/>
      <c r="W52" s="4"/>
      <c r="X52" s="4"/>
      <c r="Y52" s="4"/>
      <c r="Z52" s="4"/>
    </row>
    <row r="53" spans="1:26" ht="57" x14ac:dyDescent="0.2">
      <c r="A53" s="11" t="s">
        <v>5</v>
      </c>
      <c r="B53" s="11" t="s">
        <v>6</v>
      </c>
      <c r="C53" s="12" t="s">
        <v>7</v>
      </c>
      <c r="D53" s="12" t="s">
        <v>8</v>
      </c>
      <c r="E53" s="12" t="s">
        <v>9</v>
      </c>
      <c r="F53" s="12" t="s">
        <v>52</v>
      </c>
      <c r="G53" s="12" t="s">
        <v>11</v>
      </c>
      <c r="H53" s="4"/>
      <c r="I53" s="4"/>
      <c r="J53" s="4"/>
      <c r="K53" s="4"/>
      <c r="L53" s="4"/>
      <c r="M53" s="4"/>
      <c r="N53" s="4"/>
      <c r="O53" s="4"/>
      <c r="P53" s="4"/>
      <c r="Q53" s="4"/>
      <c r="R53" s="4"/>
      <c r="S53" s="4"/>
      <c r="T53" s="4"/>
      <c r="U53" s="4"/>
      <c r="V53" s="4"/>
      <c r="W53" s="4"/>
      <c r="X53" s="4"/>
      <c r="Y53" s="4"/>
      <c r="Z53" s="4"/>
    </row>
    <row r="54" spans="1:26" ht="15.75" customHeight="1" x14ac:dyDescent="0.2">
      <c r="A54" s="13" t="s">
        <v>12</v>
      </c>
      <c r="B54" s="14" t="s">
        <v>12</v>
      </c>
      <c r="C54" s="15">
        <v>37955</v>
      </c>
      <c r="D54" s="15">
        <v>20119</v>
      </c>
      <c r="E54" s="16">
        <f t="shared" ref="E54:E90" si="3">ROUND(D54/C54,2)</f>
        <v>0.53</v>
      </c>
      <c r="F54" s="17">
        <v>2</v>
      </c>
      <c r="G54" s="18">
        <f t="shared" ref="G54:G91" si="4">F54/D54*100000</f>
        <v>9.9408519310104886</v>
      </c>
      <c r="H54" s="4"/>
      <c r="I54" s="4"/>
      <c r="J54" s="4"/>
      <c r="K54" s="4"/>
      <c r="L54" s="4"/>
      <c r="M54" s="4"/>
      <c r="N54" s="4"/>
      <c r="O54" s="4"/>
      <c r="P54" s="4"/>
      <c r="Q54" s="4"/>
      <c r="R54" s="4"/>
      <c r="S54" s="4"/>
      <c r="T54" s="4"/>
      <c r="U54" s="4"/>
      <c r="V54" s="4"/>
      <c r="W54" s="4"/>
      <c r="X54" s="4"/>
      <c r="Y54" s="4"/>
      <c r="Z54" s="4"/>
    </row>
    <row r="55" spans="1:26" ht="15.75" customHeight="1" x14ac:dyDescent="0.2">
      <c r="A55" s="19"/>
      <c r="B55" s="20" t="s">
        <v>13</v>
      </c>
      <c r="C55" s="21">
        <v>3162</v>
      </c>
      <c r="D55" s="21">
        <v>1605</v>
      </c>
      <c r="E55" s="22">
        <f t="shared" si="3"/>
        <v>0.51</v>
      </c>
      <c r="F55" s="23">
        <v>0</v>
      </c>
      <c r="G55" s="24">
        <f t="shared" si="4"/>
        <v>0</v>
      </c>
      <c r="H55" s="4"/>
      <c r="I55" s="4"/>
      <c r="J55" s="4"/>
      <c r="K55" s="4"/>
      <c r="L55" s="4"/>
      <c r="M55" s="4"/>
      <c r="N55" s="4"/>
      <c r="O55" s="4"/>
      <c r="P55" s="4"/>
      <c r="Q55" s="4"/>
      <c r="R55" s="4"/>
      <c r="S55" s="4"/>
      <c r="T55" s="4"/>
      <c r="U55" s="4"/>
      <c r="V55" s="4"/>
      <c r="W55" s="4"/>
      <c r="X55" s="4"/>
      <c r="Y55" s="4"/>
      <c r="Z55" s="4"/>
    </row>
    <row r="56" spans="1:26" ht="15.75" customHeight="1" x14ac:dyDescent="0.2">
      <c r="A56" s="19"/>
      <c r="B56" s="20" t="s">
        <v>14</v>
      </c>
      <c r="C56" s="21">
        <v>2207</v>
      </c>
      <c r="D56" s="21">
        <v>1154</v>
      </c>
      <c r="E56" s="22">
        <f t="shared" si="3"/>
        <v>0.52</v>
      </c>
      <c r="F56" s="23">
        <v>0</v>
      </c>
      <c r="G56" s="24">
        <f t="shared" si="4"/>
        <v>0</v>
      </c>
      <c r="H56" s="4"/>
      <c r="I56" s="4"/>
      <c r="J56" s="4"/>
      <c r="K56" s="4"/>
      <c r="L56" s="4"/>
      <c r="M56" s="4"/>
      <c r="N56" s="4"/>
      <c r="O56" s="4"/>
      <c r="P56" s="4"/>
      <c r="Q56" s="4"/>
      <c r="R56" s="4"/>
      <c r="S56" s="4"/>
      <c r="T56" s="4"/>
      <c r="U56" s="4"/>
      <c r="V56" s="4"/>
      <c r="W56" s="4"/>
      <c r="X56" s="4"/>
      <c r="Y56" s="4"/>
      <c r="Z56" s="4"/>
    </row>
    <row r="57" spans="1:26" ht="15.75" customHeight="1" x14ac:dyDescent="0.2">
      <c r="A57" s="19"/>
      <c r="B57" s="20" t="s">
        <v>15</v>
      </c>
      <c r="C57" s="21">
        <v>1885</v>
      </c>
      <c r="D57" s="21">
        <v>999</v>
      </c>
      <c r="E57" s="22">
        <f t="shared" si="3"/>
        <v>0.53</v>
      </c>
      <c r="F57" s="23">
        <v>0</v>
      </c>
      <c r="G57" s="24">
        <f t="shared" si="4"/>
        <v>0</v>
      </c>
      <c r="H57" s="4"/>
      <c r="I57" s="4"/>
      <c r="J57" s="4"/>
      <c r="K57" s="4"/>
      <c r="L57" s="4"/>
      <c r="M57" s="4"/>
      <c r="N57" s="4"/>
      <c r="O57" s="4"/>
      <c r="P57" s="4"/>
      <c r="Q57" s="4"/>
      <c r="R57" s="4"/>
      <c r="S57" s="4"/>
      <c r="T57" s="4"/>
      <c r="U57" s="4"/>
      <c r="V57" s="4"/>
      <c r="W57" s="4"/>
      <c r="X57" s="4"/>
      <c r="Y57" s="4"/>
      <c r="Z57" s="4"/>
    </row>
    <row r="58" spans="1:26" ht="15.75" customHeight="1" x14ac:dyDescent="0.2">
      <c r="A58" s="19"/>
      <c r="B58" s="20" t="s">
        <v>16</v>
      </c>
      <c r="C58" s="21">
        <v>7704</v>
      </c>
      <c r="D58" s="21">
        <v>3944</v>
      </c>
      <c r="E58" s="22">
        <f t="shared" si="3"/>
        <v>0.51</v>
      </c>
      <c r="F58" s="23">
        <v>1</v>
      </c>
      <c r="G58" s="24">
        <f t="shared" si="4"/>
        <v>25.35496957403651</v>
      </c>
      <c r="H58" s="4"/>
      <c r="I58" s="4"/>
      <c r="J58" s="4"/>
      <c r="K58" s="4"/>
      <c r="L58" s="4"/>
      <c r="M58" s="4"/>
      <c r="N58" s="4"/>
      <c r="O58" s="4"/>
      <c r="P58" s="4"/>
      <c r="Q58" s="4"/>
      <c r="R58" s="4"/>
      <c r="S58" s="4"/>
      <c r="T58" s="4"/>
      <c r="U58" s="4"/>
      <c r="V58" s="4"/>
      <c r="W58" s="4"/>
      <c r="X58" s="4"/>
      <c r="Y58" s="4"/>
      <c r="Z58" s="4"/>
    </row>
    <row r="59" spans="1:26" ht="15.75" customHeight="1" x14ac:dyDescent="0.2">
      <c r="A59" s="19"/>
      <c r="B59" s="20" t="s">
        <v>17</v>
      </c>
      <c r="C59" s="21">
        <v>976</v>
      </c>
      <c r="D59" s="21">
        <v>510</v>
      </c>
      <c r="E59" s="22">
        <f t="shared" si="3"/>
        <v>0.52</v>
      </c>
      <c r="F59" s="23">
        <v>0</v>
      </c>
      <c r="G59" s="24">
        <f t="shared" si="4"/>
        <v>0</v>
      </c>
      <c r="H59" s="4"/>
      <c r="I59" s="4"/>
      <c r="J59" s="4"/>
      <c r="K59" s="4"/>
      <c r="L59" s="4"/>
      <c r="M59" s="4"/>
      <c r="N59" s="4"/>
      <c r="O59" s="4"/>
      <c r="P59" s="4"/>
      <c r="Q59" s="4"/>
      <c r="R59" s="4"/>
      <c r="S59" s="4"/>
      <c r="T59" s="4"/>
      <c r="U59" s="4"/>
      <c r="V59" s="4"/>
      <c r="W59" s="4"/>
      <c r="X59" s="4"/>
      <c r="Y59" s="4"/>
      <c r="Z59" s="4"/>
    </row>
    <row r="60" spans="1:26" ht="15.75" customHeight="1" x14ac:dyDescent="0.2">
      <c r="A60" s="19"/>
      <c r="B60" s="20" t="s">
        <v>18</v>
      </c>
      <c r="C60" s="21">
        <v>1215</v>
      </c>
      <c r="D60" s="21">
        <v>679</v>
      </c>
      <c r="E60" s="22">
        <f t="shared" si="3"/>
        <v>0.56000000000000005</v>
      </c>
      <c r="F60" s="23">
        <v>0</v>
      </c>
      <c r="G60" s="24">
        <f t="shared" si="4"/>
        <v>0</v>
      </c>
      <c r="H60" s="4"/>
      <c r="I60" s="4"/>
      <c r="J60" s="4"/>
      <c r="K60" s="4"/>
      <c r="L60" s="4"/>
      <c r="M60" s="4"/>
      <c r="N60" s="4"/>
      <c r="O60" s="4"/>
      <c r="P60" s="4"/>
      <c r="Q60" s="4"/>
      <c r="R60" s="4"/>
      <c r="S60" s="4"/>
      <c r="T60" s="4"/>
      <c r="U60" s="4"/>
      <c r="V60" s="4"/>
      <c r="W60" s="4"/>
      <c r="X60" s="4"/>
      <c r="Y60" s="4"/>
      <c r="Z60" s="4"/>
    </row>
    <row r="61" spans="1:26" ht="15.75" customHeight="1" x14ac:dyDescent="0.2">
      <c r="A61" s="19"/>
      <c r="B61" s="20" t="s">
        <v>19</v>
      </c>
      <c r="C61" s="21">
        <v>5082</v>
      </c>
      <c r="D61" s="21">
        <v>2664</v>
      </c>
      <c r="E61" s="22">
        <f t="shared" si="3"/>
        <v>0.52</v>
      </c>
      <c r="F61" s="23">
        <v>0</v>
      </c>
      <c r="G61" s="24">
        <f t="shared" si="4"/>
        <v>0</v>
      </c>
      <c r="H61" s="4"/>
      <c r="I61" s="4"/>
      <c r="J61" s="4"/>
      <c r="K61" s="4"/>
      <c r="L61" s="4"/>
      <c r="M61" s="4"/>
      <c r="N61" s="4"/>
      <c r="O61" s="4"/>
      <c r="P61" s="4"/>
      <c r="Q61" s="4"/>
      <c r="R61" s="4"/>
      <c r="S61" s="4"/>
      <c r="T61" s="4"/>
      <c r="U61" s="4"/>
      <c r="V61" s="4"/>
      <c r="W61" s="4"/>
      <c r="X61" s="4"/>
      <c r="Y61" s="4"/>
      <c r="Z61" s="4"/>
    </row>
    <row r="62" spans="1:26" ht="15.75" customHeight="1" x14ac:dyDescent="0.2">
      <c r="A62" s="19"/>
      <c r="B62" s="20" t="s">
        <v>20</v>
      </c>
      <c r="C62" s="21">
        <v>1317</v>
      </c>
      <c r="D62" s="21">
        <v>682</v>
      </c>
      <c r="E62" s="22">
        <f t="shared" si="3"/>
        <v>0.52</v>
      </c>
      <c r="F62" s="23">
        <v>0</v>
      </c>
      <c r="G62" s="24">
        <f t="shared" si="4"/>
        <v>0</v>
      </c>
      <c r="H62" s="4"/>
      <c r="I62" s="4"/>
      <c r="J62" s="4"/>
      <c r="K62" s="4"/>
      <c r="L62" s="4"/>
      <c r="M62" s="4"/>
      <c r="N62" s="4"/>
      <c r="O62" s="4"/>
      <c r="P62" s="4"/>
      <c r="Q62" s="4"/>
      <c r="R62" s="4"/>
      <c r="S62" s="4"/>
      <c r="T62" s="4"/>
      <c r="U62" s="4"/>
      <c r="V62" s="4"/>
      <c r="W62" s="4"/>
      <c r="X62" s="4"/>
      <c r="Y62" s="4"/>
      <c r="Z62" s="4"/>
    </row>
    <row r="63" spans="1:26" ht="15.75" customHeight="1" x14ac:dyDescent="0.2">
      <c r="A63" s="19"/>
      <c r="B63" s="20" t="s">
        <v>21</v>
      </c>
      <c r="C63" s="21">
        <v>2846</v>
      </c>
      <c r="D63" s="21">
        <v>1464</v>
      </c>
      <c r="E63" s="22">
        <f t="shared" si="3"/>
        <v>0.51</v>
      </c>
      <c r="F63" s="23">
        <v>0</v>
      </c>
      <c r="G63" s="24">
        <f t="shared" si="4"/>
        <v>0</v>
      </c>
      <c r="H63" s="4"/>
      <c r="I63" s="4"/>
      <c r="J63" s="4"/>
      <c r="K63" s="4"/>
      <c r="L63" s="4"/>
      <c r="M63" s="4"/>
      <c r="N63" s="4"/>
      <c r="O63" s="4"/>
      <c r="P63" s="4"/>
      <c r="Q63" s="4"/>
      <c r="R63" s="4"/>
      <c r="S63" s="4"/>
      <c r="T63" s="4"/>
      <c r="U63" s="4"/>
      <c r="V63" s="4"/>
      <c r="W63" s="4"/>
      <c r="X63" s="4"/>
      <c r="Y63" s="4"/>
      <c r="Z63" s="4"/>
    </row>
    <row r="64" spans="1:26" ht="15.75" customHeight="1" x14ac:dyDescent="0.2">
      <c r="A64" s="19"/>
      <c r="B64" s="20" t="s">
        <v>22</v>
      </c>
      <c r="C64" s="21">
        <v>2820</v>
      </c>
      <c r="D64" s="21">
        <v>1457</v>
      </c>
      <c r="E64" s="22">
        <f t="shared" si="3"/>
        <v>0.52</v>
      </c>
      <c r="F64" s="23">
        <v>0</v>
      </c>
      <c r="G64" s="24">
        <f t="shared" si="4"/>
        <v>0</v>
      </c>
      <c r="H64" s="4"/>
      <c r="I64" s="4"/>
      <c r="J64" s="4"/>
      <c r="K64" s="4"/>
      <c r="L64" s="4"/>
      <c r="M64" s="4"/>
      <c r="N64" s="4"/>
      <c r="O64" s="4"/>
      <c r="P64" s="4"/>
      <c r="Q64" s="4"/>
      <c r="R64" s="4"/>
      <c r="S64" s="4"/>
      <c r="T64" s="4"/>
      <c r="U64" s="4"/>
      <c r="V64" s="4"/>
      <c r="W64" s="4"/>
      <c r="X64" s="4"/>
      <c r="Y64" s="4"/>
      <c r="Z64" s="4"/>
    </row>
    <row r="65" spans="1:26" ht="15.75" customHeight="1" x14ac:dyDescent="0.2">
      <c r="A65" s="19"/>
      <c r="B65" s="20" t="s">
        <v>23</v>
      </c>
      <c r="C65" s="21">
        <v>3315</v>
      </c>
      <c r="D65" s="21">
        <v>1686</v>
      </c>
      <c r="E65" s="22">
        <f t="shared" si="3"/>
        <v>0.51</v>
      </c>
      <c r="F65" s="23">
        <v>0</v>
      </c>
      <c r="G65" s="24">
        <f t="shared" si="4"/>
        <v>0</v>
      </c>
      <c r="H65" s="4"/>
      <c r="I65" s="4"/>
      <c r="J65" s="4"/>
      <c r="K65" s="4"/>
      <c r="L65" s="4"/>
      <c r="M65" s="4"/>
      <c r="N65" s="4"/>
      <c r="O65" s="4"/>
      <c r="P65" s="4"/>
      <c r="Q65" s="4"/>
      <c r="R65" s="4"/>
      <c r="S65" s="4"/>
      <c r="T65" s="4"/>
      <c r="U65" s="4"/>
      <c r="V65" s="4"/>
      <c r="W65" s="4"/>
      <c r="X65" s="4"/>
      <c r="Y65" s="4"/>
      <c r="Z65" s="4"/>
    </row>
    <row r="66" spans="1:26" ht="15.75" customHeight="1" x14ac:dyDescent="0.2">
      <c r="A66" s="19"/>
      <c r="B66" s="20" t="s">
        <v>24</v>
      </c>
      <c r="C66" s="21">
        <v>6451</v>
      </c>
      <c r="D66" s="21">
        <v>3438</v>
      </c>
      <c r="E66" s="22">
        <f t="shared" si="3"/>
        <v>0.53</v>
      </c>
      <c r="F66" s="23">
        <v>0</v>
      </c>
      <c r="G66" s="24">
        <f t="shared" si="4"/>
        <v>0</v>
      </c>
      <c r="H66" s="4"/>
      <c r="I66" s="4"/>
      <c r="J66" s="4"/>
      <c r="K66" s="4"/>
      <c r="L66" s="4"/>
      <c r="M66" s="4"/>
      <c r="N66" s="4"/>
      <c r="O66" s="4"/>
      <c r="P66" s="4"/>
      <c r="Q66" s="4"/>
      <c r="R66" s="4"/>
      <c r="S66" s="4"/>
      <c r="T66" s="4"/>
      <c r="U66" s="4"/>
      <c r="V66" s="4"/>
      <c r="W66" s="4"/>
      <c r="X66" s="4"/>
      <c r="Y66" s="4"/>
      <c r="Z66" s="4"/>
    </row>
    <row r="67" spans="1:26" ht="15.75" customHeight="1" x14ac:dyDescent="0.2">
      <c r="A67" s="19"/>
      <c r="B67" s="20" t="s">
        <v>25</v>
      </c>
      <c r="C67" s="21">
        <v>6111</v>
      </c>
      <c r="D67" s="21">
        <v>3327</v>
      </c>
      <c r="E67" s="22">
        <f t="shared" si="3"/>
        <v>0.54</v>
      </c>
      <c r="F67" s="23">
        <v>0</v>
      </c>
      <c r="G67" s="24">
        <f t="shared" si="4"/>
        <v>0</v>
      </c>
      <c r="H67" s="4"/>
      <c r="I67" s="4"/>
      <c r="J67" s="4"/>
      <c r="K67" s="4"/>
      <c r="L67" s="4"/>
      <c r="M67" s="4"/>
      <c r="N67" s="4"/>
      <c r="O67" s="4"/>
      <c r="P67" s="4"/>
      <c r="Q67" s="4"/>
      <c r="R67" s="4"/>
      <c r="S67" s="4"/>
      <c r="T67" s="4"/>
      <c r="U67" s="4"/>
      <c r="V67" s="4"/>
      <c r="W67" s="4"/>
      <c r="X67" s="4"/>
      <c r="Y67" s="4"/>
      <c r="Z67" s="4"/>
    </row>
    <row r="68" spans="1:26" ht="15.75" customHeight="1" x14ac:dyDescent="0.2">
      <c r="A68" s="19"/>
      <c r="B68" s="20" t="s">
        <v>26</v>
      </c>
      <c r="C68" s="21">
        <v>6105</v>
      </c>
      <c r="D68" s="21">
        <v>3159</v>
      </c>
      <c r="E68" s="22">
        <f t="shared" si="3"/>
        <v>0.52</v>
      </c>
      <c r="F68" s="23">
        <v>1</v>
      </c>
      <c r="G68" s="24">
        <f t="shared" si="4"/>
        <v>31.655587211142766</v>
      </c>
      <c r="H68" s="4"/>
      <c r="I68" s="4"/>
      <c r="J68" s="4"/>
      <c r="K68" s="4"/>
      <c r="L68" s="4"/>
      <c r="M68" s="4"/>
      <c r="N68" s="4"/>
      <c r="O68" s="4"/>
      <c r="P68" s="4"/>
      <c r="Q68" s="4"/>
      <c r="R68" s="4"/>
      <c r="S68" s="4"/>
      <c r="T68" s="4"/>
      <c r="U68" s="4"/>
      <c r="V68" s="4"/>
      <c r="W68" s="4"/>
      <c r="X68" s="4"/>
      <c r="Y68" s="4"/>
      <c r="Z68" s="4"/>
    </row>
    <row r="69" spans="1:26" ht="15.75" customHeight="1" x14ac:dyDescent="0.2">
      <c r="A69" s="19"/>
      <c r="B69" s="20" t="s">
        <v>27</v>
      </c>
      <c r="C69" s="21">
        <v>5782</v>
      </c>
      <c r="D69" s="21">
        <v>2985</v>
      </c>
      <c r="E69" s="22">
        <f t="shared" si="3"/>
        <v>0.52</v>
      </c>
      <c r="F69" s="23">
        <v>0</v>
      </c>
      <c r="G69" s="24">
        <f t="shared" si="4"/>
        <v>0</v>
      </c>
      <c r="H69" s="4"/>
      <c r="I69" s="4"/>
      <c r="J69" s="4"/>
      <c r="K69" s="4"/>
      <c r="L69" s="4"/>
      <c r="M69" s="4"/>
      <c r="N69" s="4"/>
      <c r="O69" s="4"/>
      <c r="P69" s="4"/>
      <c r="Q69" s="4"/>
      <c r="R69" s="4"/>
      <c r="S69" s="4"/>
      <c r="T69" s="4"/>
      <c r="U69" s="4"/>
      <c r="V69" s="4"/>
      <c r="W69" s="4"/>
      <c r="X69" s="4"/>
      <c r="Y69" s="4"/>
      <c r="Z69" s="4"/>
    </row>
    <row r="70" spans="1:26" ht="15.75" customHeight="1" x14ac:dyDescent="0.2">
      <c r="A70" s="19"/>
      <c r="B70" s="20" t="s">
        <v>28</v>
      </c>
      <c r="C70" s="21">
        <v>650</v>
      </c>
      <c r="D70" s="21">
        <v>326</v>
      </c>
      <c r="E70" s="22">
        <f t="shared" si="3"/>
        <v>0.5</v>
      </c>
      <c r="F70" s="23">
        <v>0</v>
      </c>
      <c r="G70" s="24">
        <f t="shared" si="4"/>
        <v>0</v>
      </c>
      <c r="H70" s="4"/>
      <c r="I70" s="4"/>
      <c r="J70" s="4"/>
      <c r="K70" s="4"/>
      <c r="L70" s="4"/>
      <c r="M70" s="4"/>
      <c r="N70" s="4"/>
      <c r="O70" s="4"/>
      <c r="P70" s="4"/>
      <c r="Q70" s="4"/>
      <c r="R70" s="4"/>
      <c r="S70" s="4"/>
      <c r="T70" s="4"/>
      <c r="U70" s="4"/>
      <c r="V70" s="4"/>
      <c r="W70" s="4"/>
      <c r="X70" s="4"/>
      <c r="Y70" s="4"/>
      <c r="Z70" s="4"/>
    </row>
    <row r="71" spans="1:26" ht="15.75" customHeight="1" x14ac:dyDescent="0.2">
      <c r="A71" s="19"/>
      <c r="B71" s="20" t="s">
        <v>29</v>
      </c>
      <c r="C71" s="21">
        <v>6668</v>
      </c>
      <c r="D71" s="21">
        <v>3495</v>
      </c>
      <c r="E71" s="22">
        <f t="shared" si="3"/>
        <v>0.52</v>
      </c>
      <c r="F71" s="23">
        <v>2</v>
      </c>
      <c r="G71" s="24">
        <f t="shared" si="4"/>
        <v>57.224606580829764</v>
      </c>
      <c r="H71" s="4"/>
      <c r="I71" s="4"/>
      <c r="J71" s="4"/>
      <c r="K71" s="4"/>
      <c r="L71" s="4"/>
      <c r="M71" s="4"/>
      <c r="N71" s="4"/>
      <c r="O71" s="4"/>
      <c r="P71" s="4"/>
      <c r="Q71" s="4"/>
      <c r="R71" s="4"/>
      <c r="S71" s="4"/>
      <c r="T71" s="4"/>
      <c r="U71" s="4"/>
      <c r="V71" s="4"/>
      <c r="W71" s="4"/>
      <c r="X71" s="4"/>
      <c r="Y71" s="4"/>
      <c r="Z71" s="4"/>
    </row>
    <row r="72" spans="1:26" ht="15.75" customHeight="1" x14ac:dyDescent="0.2">
      <c r="A72" s="19"/>
      <c r="B72" s="20" t="s">
        <v>30</v>
      </c>
      <c r="C72" s="21">
        <v>4627</v>
      </c>
      <c r="D72" s="21">
        <v>2365</v>
      </c>
      <c r="E72" s="22">
        <f t="shared" si="3"/>
        <v>0.51</v>
      </c>
      <c r="F72" s="23">
        <v>0</v>
      </c>
      <c r="G72" s="24">
        <f t="shared" si="4"/>
        <v>0</v>
      </c>
      <c r="H72" s="4"/>
      <c r="I72" s="4"/>
      <c r="J72" s="4"/>
      <c r="K72" s="4"/>
      <c r="L72" s="4"/>
      <c r="M72" s="4"/>
      <c r="N72" s="4"/>
      <c r="O72" s="4"/>
      <c r="P72" s="4"/>
      <c r="Q72" s="4"/>
      <c r="R72" s="4"/>
      <c r="S72" s="4"/>
      <c r="T72" s="4"/>
      <c r="U72" s="4"/>
      <c r="V72" s="4"/>
      <c r="W72" s="4"/>
      <c r="X72" s="4"/>
      <c r="Y72" s="4"/>
      <c r="Z72" s="4"/>
    </row>
    <row r="73" spans="1:26" ht="15.75" customHeight="1" x14ac:dyDescent="0.2">
      <c r="A73" s="19"/>
      <c r="B73" s="20" t="s">
        <v>31</v>
      </c>
      <c r="C73" s="21">
        <v>9350</v>
      </c>
      <c r="D73" s="21">
        <v>4861</v>
      </c>
      <c r="E73" s="22">
        <f t="shared" si="3"/>
        <v>0.52</v>
      </c>
      <c r="F73" s="23">
        <v>0</v>
      </c>
      <c r="G73" s="24">
        <f t="shared" si="4"/>
        <v>0</v>
      </c>
      <c r="H73" s="4"/>
      <c r="I73" s="4"/>
      <c r="J73" s="4"/>
      <c r="K73" s="4"/>
      <c r="L73" s="4"/>
      <c r="M73" s="4"/>
      <c r="N73" s="4"/>
      <c r="O73" s="4"/>
      <c r="P73" s="4"/>
      <c r="Q73" s="4"/>
      <c r="R73" s="4"/>
      <c r="S73" s="4"/>
      <c r="T73" s="4"/>
      <c r="U73" s="4"/>
      <c r="V73" s="4"/>
      <c r="W73" s="4"/>
      <c r="X73" s="4"/>
      <c r="Y73" s="4"/>
      <c r="Z73" s="4"/>
    </row>
    <row r="74" spans="1:26" ht="15.75" customHeight="1" x14ac:dyDescent="0.2">
      <c r="A74" s="19"/>
      <c r="B74" s="20" t="s">
        <v>32</v>
      </c>
      <c r="C74" s="21">
        <v>3606</v>
      </c>
      <c r="D74" s="21">
        <v>1872</v>
      </c>
      <c r="E74" s="22">
        <f t="shared" si="3"/>
        <v>0.52</v>
      </c>
      <c r="F74" s="23">
        <v>0</v>
      </c>
      <c r="G74" s="24">
        <f t="shared" si="4"/>
        <v>0</v>
      </c>
      <c r="H74" s="4"/>
      <c r="I74" s="4"/>
      <c r="J74" s="4"/>
      <c r="K74" s="4"/>
      <c r="L74" s="4"/>
      <c r="M74" s="4"/>
      <c r="N74" s="4"/>
      <c r="O74" s="4"/>
      <c r="P74" s="4"/>
      <c r="Q74" s="4"/>
      <c r="R74" s="4"/>
      <c r="S74" s="4"/>
      <c r="T74" s="4"/>
      <c r="U74" s="4"/>
      <c r="V74" s="4"/>
      <c r="W74" s="4"/>
      <c r="X74" s="4"/>
      <c r="Y74" s="4"/>
      <c r="Z74" s="4"/>
    </row>
    <row r="75" spans="1:26" ht="15.75" customHeight="1" x14ac:dyDescent="0.2">
      <c r="A75" s="19"/>
      <c r="B75" s="20" t="s">
        <v>33</v>
      </c>
      <c r="C75" s="21">
        <v>975</v>
      </c>
      <c r="D75" s="21">
        <v>467</v>
      </c>
      <c r="E75" s="22">
        <f t="shared" si="3"/>
        <v>0.48</v>
      </c>
      <c r="F75" s="23">
        <v>0</v>
      </c>
      <c r="G75" s="24">
        <f t="shared" si="4"/>
        <v>0</v>
      </c>
      <c r="H75" s="4"/>
      <c r="I75" s="4"/>
      <c r="J75" s="4"/>
      <c r="K75" s="4"/>
      <c r="L75" s="4"/>
      <c r="M75" s="4"/>
      <c r="N75" s="4"/>
      <c r="O75" s="4"/>
      <c r="P75" s="4"/>
      <c r="Q75" s="4"/>
      <c r="R75" s="4"/>
      <c r="S75" s="4"/>
      <c r="T75" s="4"/>
      <c r="U75" s="4"/>
      <c r="V75" s="4"/>
      <c r="W75" s="4"/>
      <c r="X75" s="4"/>
      <c r="Y75" s="4"/>
      <c r="Z75" s="4"/>
    </row>
    <row r="76" spans="1:26" ht="15.75" customHeight="1" x14ac:dyDescent="0.2">
      <c r="A76" s="19"/>
      <c r="B76" s="20" t="s">
        <v>34</v>
      </c>
      <c r="C76" s="21">
        <v>526</v>
      </c>
      <c r="D76" s="21">
        <v>272</v>
      </c>
      <c r="E76" s="22">
        <f t="shared" si="3"/>
        <v>0.52</v>
      </c>
      <c r="F76" s="23">
        <v>0</v>
      </c>
      <c r="G76" s="24">
        <f t="shared" si="4"/>
        <v>0</v>
      </c>
      <c r="H76" s="4"/>
      <c r="I76" s="4"/>
      <c r="J76" s="4"/>
      <c r="K76" s="4"/>
      <c r="L76" s="4"/>
      <c r="M76" s="4"/>
      <c r="N76" s="4"/>
      <c r="O76" s="4"/>
      <c r="P76" s="4"/>
      <c r="Q76" s="4"/>
      <c r="R76" s="4"/>
      <c r="S76" s="4"/>
      <c r="T76" s="4"/>
      <c r="U76" s="4"/>
      <c r="V76" s="4"/>
      <c r="W76" s="4"/>
      <c r="X76" s="4"/>
      <c r="Y76" s="4"/>
      <c r="Z76" s="4"/>
    </row>
    <row r="77" spans="1:26" ht="15.75" customHeight="1" x14ac:dyDescent="0.2">
      <c r="A77" s="19"/>
      <c r="B77" s="20" t="s">
        <v>35</v>
      </c>
      <c r="C77" s="21">
        <v>3759</v>
      </c>
      <c r="D77" s="21">
        <v>1968</v>
      </c>
      <c r="E77" s="22">
        <f t="shared" si="3"/>
        <v>0.52</v>
      </c>
      <c r="F77" s="23">
        <v>0</v>
      </c>
      <c r="G77" s="24">
        <f t="shared" si="4"/>
        <v>0</v>
      </c>
      <c r="H77" s="4"/>
      <c r="I77" s="4"/>
      <c r="J77" s="4"/>
      <c r="K77" s="4"/>
      <c r="L77" s="4"/>
      <c r="M77" s="4"/>
      <c r="N77" s="4"/>
      <c r="O77" s="4"/>
      <c r="P77" s="4"/>
      <c r="Q77" s="4"/>
      <c r="R77" s="4"/>
      <c r="S77" s="4"/>
      <c r="T77" s="4"/>
      <c r="U77" s="4"/>
      <c r="V77" s="4"/>
      <c r="W77" s="4"/>
      <c r="X77" s="4"/>
      <c r="Y77" s="4"/>
      <c r="Z77" s="4"/>
    </row>
    <row r="78" spans="1:26" ht="15.75" customHeight="1" x14ac:dyDescent="0.2">
      <c r="A78" s="19"/>
      <c r="B78" s="20" t="s">
        <v>36</v>
      </c>
      <c r="C78" s="21">
        <v>3488</v>
      </c>
      <c r="D78" s="21">
        <v>1803</v>
      </c>
      <c r="E78" s="22">
        <f t="shared" si="3"/>
        <v>0.52</v>
      </c>
      <c r="F78" s="23">
        <v>0</v>
      </c>
      <c r="G78" s="24">
        <f t="shared" si="4"/>
        <v>0</v>
      </c>
      <c r="H78" s="4"/>
      <c r="I78" s="4"/>
      <c r="J78" s="4"/>
      <c r="K78" s="4"/>
      <c r="L78" s="4"/>
      <c r="M78" s="4"/>
      <c r="N78" s="4"/>
      <c r="O78" s="4"/>
      <c r="P78" s="4"/>
      <c r="Q78" s="4"/>
      <c r="R78" s="4"/>
      <c r="S78" s="4"/>
      <c r="T78" s="4"/>
      <c r="U78" s="4"/>
      <c r="V78" s="4"/>
      <c r="W78" s="4"/>
      <c r="X78" s="4"/>
      <c r="Y78" s="4"/>
      <c r="Z78" s="4"/>
    </row>
    <row r="79" spans="1:26" ht="15.75" customHeight="1" x14ac:dyDescent="0.2">
      <c r="A79" s="19"/>
      <c r="B79" s="20" t="s">
        <v>37</v>
      </c>
      <c r="C79" s="21">
        <v>749</v>
      </c>
      <c r="D79" s="21">
        <v>377</v>
      </c>
      <c r="E79" s="22">
        <f t="shared" si="3"/>
        <v>0.5</v>
      </c>
      <c r="F79" s="23">
        <v>0</v>
      </c>
      <c r="G79" s="24">
        <f t="shared" si="4"/>
        <v>0</v>
      </c>
      <c r="H79" s="4"/>
      <c r="I79" s="4"/>
      <c r="J79" s="4"/>
      <c r="K79" s="4"/>
      <c r="L79" s="4"/>
      <c r="M79" s="4"/>
      <c r="N79" s="4"/>
      <c r="O79" s="4"/>
      <c r="P79" s="4"/>
      <c r="Q79" s="4"/>
      <c r="R79" s="4"/>
      <c r="S79" s="4"/>
      <c r="T79" s="4"/>
      <c r="U79" s="4"/>
      <c r="V79" s="4"/>
      <c r="W79" s="4"/>
      <c r="X79" s="4"/>
      <c r="Y79" s="4"/>
      <c r="Z79" s="4"/>
    </row>
    <row r="80" spans="1:26" ht="15.75" customHeight="1" x14ac:dyDescent="0.2">
      <c r="A80" s="19"/>
      <c r="B80" s="20" t="s">
        <v>38</v>
      </c>
      <c r="C80" s="21">
        <v>6341</v>
      </c>
      <c r="D80" s="21">
        <v>3303</v>
      </c>
      <c r="E80" s="22">
        <f t="shared" si="3"/>
        <v>0.52</v>
      </c>
      <c r="F80" s="23">
        <v>0</v>
      </c>
      <c r="G80" s="24">
        <f t="shared" si="4"/>
        <v>0</v>
      </c>
      <c r="H80" s="4"/>
      <c r="I80" s="4"/>
      <c r="J80" s="4"/>
      <c r="K80" s="4"/>
      <c r="L80" s="4"/>
      <c r="M80" s="4"/>
      <c r="N80" s="4"/>
      <c r="O80" s="4"/>
      <c r="P80" s="4"/>
      <c r="Q80" s="4"/>
      <c r="R80" s="4"/>
      <c r="S80" s="4"/>
      <c r="T80" s="4"/>
      <c r="U80" s="4"/>
      <c r="V80" s="4"/>
      <c r="W80" s="4"/>
      <c r="X80" s="4"/>
      <c r="Y80" s="4"/>
      <c r="Z80" s="4"/>
    </row>
    <row r="81" spans="1:26" ht="15.75" customHeight="1" x14ac:dyDescent="0.2">
      <c r="A81" s="19"/>
      <c r="B81" s="20" t="s">
        <v>39</v>
      </c>
      <c r="C81" s="21">
        <v>6830</v>
      </c>
      <c r="D81" s="21">
        <v>3414</v>
      </c>
      <c r="E81" s="22">
        <f t="shared" si="3"/>
        <v>0.5</v>
      </c>
      <c r="F81" s="23">
        <v>1</v>
      </c>
      <c r="G81" s="24">
        <f t="shared" si="4"/>
        <v>29.291154071470416</v>
      </c>
      <c r="H81" s="4"/>
      <c r="I81" s="4"/>
      <c r="J81" s="4"/>
      <c r="K81" s="4"/>
      <c r="L81" s="4"/>
      <c r="M81" s="4"/>
      <c r="N81" s="4"/>
      <c r="O81" s="4"/>
      <c r="P81" s="4"/>
      <c r="Q81" s="4"/>
      <c r="R81" s="4"/>
      <c r="S81" s="4"/>
      <c r="T81" s="4"/>
      <c r="U81" s="4"/>
      <c r="V81" s="4"/>
      <c r="W81" s="4"/>
      <c r="X81" s="4"/>
      <c r="Y81" s="4"/>
      <c r="Z81" s="4"/>
    </row>
    <row r="82" spans="1:26" ht="15.75" customHeight="1" x14ac:dyDescent="0.2">
      <c r="A82" s="19"/>
      <c r="B82" s="20" t="s">
        <v>40</v>
      </c>
      <c r="C82" s="21">
        <v>12672</v>
      </c>
      <c r="D82" s="21">
        <v>6579</v>
      </c>
      <c r="E82" s="22">
        <f t="shared" si="3"/>
        <v>0.52</v>
      </c>
      <c r="F82" s="23">
        <v>0</v>
      </c>
      <c r="G82" s="24">
        <f t="shared" si="4"/>
        <v>0</v>
      </c>
      <c r="H82" s="4"/>
      <c r="I82" s="4"/>
      <c r="J82" s="4"/>
      <c r="K82" s="4"/>
      <c r="L82" s="4"/>
      <c r="M82" s="4"/>
      <c r="N82" s="4"/>
      <c r="O82" s="4"/>
      <c r="P82" s="4"/>
      <c r="Q82" s="4"/>
      <c r="R82" s="4"/>
      <c r="S82" s="4"/>
      <c r="T82" s="4"/>
      <c r="U82" s="4"/>
      <c r="V82" s="4"/>
      <c r="W82" s="4"/>
      <c r="X82" s="4"/>
      <c r="Y82" s="4"/>
      <c r="Z82" s="4"/>
    </row>
    <row r="83" spans="1:26" ht="15.75" customHeight="1" x14ac:dyDescent="0.2">
      <c r="A83" s="19"/>
      <c r="B83" s="20" t="s">
        <v>41</v>
      </c>
      <c r="C83" s="21">
        <v>3836</v>
      </c>
      <c r="D83" s="21">
        <v>2124</v>
      </c>
      <c r="E83" s="22">
        <f t="shared" si="3"/>
        <v>0.55000000000000004</v>
      </c>
      <c r="F83" s="23">
        <v>0</v>
      </c>
      <c r="G83" s="24">
        <f t="shared" si="4"/>
        <v>0</v>
      </c>
      <c r="H83" s="4"/>
      <c r="I83" s="4"/>
      <c r="J83" s="4"/>
      <c r="K83" s="4"/>
      <c r="L83" s="4"/>
      <c r="M83" s="4"/>
      <c r="N83" s="4"/>
      <c r="O83" s="4"/>
      <c r="P83" s="4"/>
      <c r="Q83" s="4"/>
      <c r="R83" s="4"/>
      <c r="S83" s="4"/>
      <c r="T83" s="4"/>
      <c r="U83" s="4"/>
      <c r="V83" s="4"/>
      <c r="W83" s="4"/>
      <c r="X83" s="4"/>
      <c r="Y83" s="4"/>
      <c r="Z83" s="4"/>
    </row>
    <row r="84" spans="1:26" ht="15.75" customHeight="1" x14ac:dyDescent="0.2">
      <c r="A84" s="19"/>
      <c r="B84" s="14" t="s">
        <v>42</v>
      </c>
      <c r="C84" s="25">
        <v>22331</v>
      </c>
      <c r="D84" s="25">
        <v>11137</v>
      </c>
      <c r="E84" s="16">
        <f t="shared" si="3"/>
        <v>0.5</v>
      </c>
      <c r="F84" s="25">
        <v>3</v>
      </c>
      <c r="G84" s="18">
        <f t="shared" si="4"/>
        <v>26.937236239561823</v>
      </c>
      <c r="H84" s="4"/>
      <c r="I84" s="4"/>
      <c r="J84" s="4"/>
      <c r="K84" s="4"/>
      <c r="L84" s="4"/>
      <c r="M84" s="4"/>
      <c r="N84" s="4"/>
      <c r="O84" s="4"/>
      <c r="P84" s="4"/>
      <c r="Q84" s="4"/>
      <c r="R84" s="4"/>
      <c r="S84" s="4"/>
      <c r="T84" s="4"/>
      <c r="U84" s="4"/>
      <c r="V84" s="4"/>
      <c r="W84" s="4"/>
      <c r="X84" s="4"/>
      <c r="Y84" s="4"/>
      <c r="Z84" s="4"/>
    </row>
    <row r="85" spans="1:26" ht="15.75" customHeight="1" x14ac:dyDescent="0.2">
      <c r="A85" s="19"/>
      <c r="B85" s="20" t="s">
        <v>43</v>
      </c>
      <c r="C85" s="21">
        <v>3851</v>
      </c>
      <c r="D85" s="21">
        <v>2035</v>
      </c>
      <c r="E85" s="22">
        <f t="shared" si="3"/>
        <v>0.53</v>
      </c>
      <c r="F85" s="23">
        <v>2</v>
      </c>
      <c r="G85" s="24">
        <f t="shared" si="4"/>
        <v>98.280098280098272</v>
      </c>
      <c r="H85" s="4"/>
      <c r="I85" s="4"/>
      <c r="J85" s="4"/>
      <c r="K85" s="4"/>
      <c r="L85" s="4"/>
      <c r="M85" s="4"/>
      <c r="N85" s="4"/>
      <c r="O85" s="4"/>
      <c r="P85" s="4"/>
      <c r="Q85" s="4"/>
      <c r="R85" s="4"/>
      <c r="S85" s="4"/>
      <c r="T85" s="4"/>
      <c r="U85" s="4"/>
      <c r="V85" s="4"/>
      <c r="W85" s="4"/>
      <c r="X85" s="4"/>
      <c r="Y85" s="4"/>
      <c r="Z85" s="4"/>
    </row>
    <row r="86" spans="1:26" ht="15.75" customHeight="1" x14ac:dyDescent="0.2">
      <c r="A86" s="19"/>
      <c r="B86" s="20" t="s">
        <v>44</v>
      </c>
      <c r="C86" s="21">
        <v>1187</v>
      </c>
      <c r="D86" s="21">
        <v>634</v>
      </c>
      <c r="E86" s="22">
        <f t="shared" si="3"/>
        <v>0.53</v>
      </c>
      <c r="F86" s="23">
        <v>0</v>
      </c>
      <c r="G86" s="24">
        <f t="shared" si="4"/>
        <v>0</v>
      </c>
      <c r="H86" s="4"/>
      <c r="I86" s="4"/>
      <c r="J86" s="4"/>
      <c r="K86" s="4"/>
      <c r="L86" s="4"/>
      <c r="M86" s="4"/>
      <c r="N86" s="4"/>
      <c r="O86" s="4"/>
      <c r="P86" s="4"/>
      <c r="Q86" s="4"/>
      <c r="R86" s="4"/>
      <c r="S86" s="4"/>
      <c r="T86" s="4"/>
      <c r="U86" s="4"/>
      <c r="V86" s="4"/>
      <c r="W86" s="4"/>
      <c r="X86" s="4"/>
      <c r="Y86" s="4"/>
      <c r="Z86" s="4"/>
    </row>
    <row r="87" spans="1:26" ht="15.75" customHeight="1" x14ac:dyDescent="0.2">
      <c r="A87" s="19"/>
      <c r="B87" s="20" t="s">
        <v>45</v>
      </c>
      <c r="C87" s="21">
        <v>9871</v>
      </c>
      <c r="D87" s="21">
        <v>5230</v>
      </c>
      <c r="E87" s="22">
        <f t="shared" si="3"/>
        <v>0.53</v>
      </c>
      <c r="F87" s="23">
        <v>0</v>
      </c>
      <c r="G87" s="24">
        <f t="shared" si="4"/>
        <v>0</v>
      </c>
      <c r="H87" s="4"/>
      <c r="I87" s="4"/>
      <c r="J87" s="4"/>
      <c r="K87" s="4"/>
      <c r="L87" s="4"/>
      <c r="M87" s="4"/>
      <c r="N87" s="4"/>
      <c r="O87" s="4"/>
      <c r="P87" s="4"/>
      <c r="Q87" s="4"/>
      <c r="R87" s="4"/>
      <c r="S87" s="4"/>
      <c r="T87" s="4"/>
      <c r="U87" s="4"/>
      <c r="V87" s="4"/>
      <c r="W87" s="4"/>
      <c r="X87" s="4"/>
      <c r="Y87" s="4"/>
      <c r="Z87" s="4"/>
    </row>
    <row r="88" spans="1:26" ht="15.75" customHeight="1" x14ac:dyDescent="0.2">
      <c r="A88" s="19"/>
      <c r="B88" s="20" t="s">
        <v>46</v>
      </c>
      <c r="C88" s="21">
        <v>6476</v>
      </c>
      <c r="D88" s="21">
        <v>3286</v>
      </c>
      <c r="E88" s="22">
        <f t="shared" si="3"/>
        <v>0.51</v>
      </c>
      <c r="F88" s="23">
        <v>1</v>
      </c>
      <c r="G88" s="24">
        <f t="shared" si="4"/>
        <v>30.432136335970785</v>
      </c>
      <c r="H88" s="4"/>
      <c r="I88" s="4"/>
      <c r="J88" s="4"/>
      <c r="K88" s="4"/>
      <c r="L88" s="4"/>
      <c r="M88" s="4"/>
      <c r="N88" s="4"/>
      <c r="O88" s="4"/>
      <c r="P88" s="4"/>
      <c r="Q88" s="4"/>
      <c r="R88" s="4"/>
      <c r="S88" s="4"/>
      <c r="T88" s="4"/>
      <c r="U88" s="4"/>
      <c r="V88" s="4"/>
      <c r="W88" s="4"/>
      <c r="X88" s="4"/>
      <c r="Y88" s="4"/>
      <c r="Z88" s="4"/>
    </row>
    <row r="89" spans="1:26" ht="15.75" customHeight="1" x14ac:dyDescent="0.2">
      <c r="A89" s="19"/>
      <c r="B89" s="20" t="s">
        <v>47</v>
      </c>
      <c r="C89" s="21">
        <v>1570</v>
      </c>
      <c r="D89" s="21">
        <v>844</v>
      </c>
      <c r="E89" s="22">
        <f t="shared" si="3"/>
        <v>0.54</v>
      </c>
      <c r="F89" s="23">
        <v>0</v>
      </c>
      <c r="G89" s="24">
        <f t="shared" si="4"/>
        <v>0</v>
      </c>
      <c r="H89" s="4"/>
      <c r="I89" s="4"/>
      <c r="J89" s="4"/>
      <c r="K89" s="4"/>
      <c r="L89" s="4"/>
      <c r="M89" s="4"/>
      <c r="N89" s="4"/>
      <c r="O89" s="4"/>
      <c r="P89" s="4"/>
      <c r="Q89" s="4"/>
      <c r="R89" s="4"/>
      <c r="S89" s="4"/>
      <c r="T89" s="4"/>
      <c r="U89" s="4"/>
      <c r="V89" s="4"/>
      <c r="W89" s="4"/>
      <c r="X89" s="4"/>
      <c r="Y89" s="4"/>
      <c r="Z89" s="4"/>
    </row>
    <row r="90" spans="1:26" ht="15.75" customHeight="1" x14ac:dyDescent="0.2">
      <c r="A90" s="19"/>
      <c r="B90" s="20" t="s">
        <v>48</v>
      </c>
      <c r="C90" s="21">
        <v>4647</v>
      </c>
      <c r="D90" s="21">
        <v>2442</v>
      </c>
      <c r="E90" s="22">
        <f t="shared" si="3"/>
        <v>0.53</v>
      </c>
      <c r="F90" s="23">
        <v>2</v>
      </c>
      <c r="G90" s="24">
        <f t="shared" si="4"/>
        <v>81.900081900081901</v>
      </c>
      <c r="H90" s="4"/>
      <c r="I90" s="4"/>
      <c r="J90" s="4"/>
      <c r="K90" s="4"/>
      <c r="L90" s="4"/>
      <c r="M90" s="4"/>
      <c r="N90" s="4"/>
      <c r="O90" s="4"/>
      <c r="P90" s="4"/>
      <c r="Q90" s="4"/>
      <c r="R90" s="4"/>
      <c r="S90" s="4"/>
      <c r="T90" s="4"/>
      <c r="U90" s="4"/>
      <c r="V90" s="4"/>
      <c r="W90" s="4"/>
      <c r="X90" s="4"/>
      <c r="Y90" s="4"/>
      <c r="Z90" s="4"/>
    </row>
    <row r="91" spans="1:26" ht="15.75" customHeight="1" x14ac:dyDescent="0.2">
      <c r="A91" s="26"/>
      <c r="B91" s="27" t="s">
        <v>49</v>
      </c>
      <c r="C91" s="28">
        <f t="shared" ref="C91:D91" si="5">SUM(C54:C90)</f>
        <v>208943</v>
      </c>
      <c r="D91" s="28">
        <f t="shared" si="5"/>
        <v>108706</v>
      </c>
      <c r="E91" s="22">
        <f>D91/C91</f>
        <v>0.52026629272098135</v>
      </c>
      <c r="F91" s="23">
        <f>SUM(F54:F90)</f>
        <v>15</v>
      </c>
      <c r="G91" s="29">
        <f t="shared" si="4"/>
        <v>13.798686365058046</v>
      </c>
      <c r="H91" s="4"/>
      <c r="I91" s="4"/>
      <c r="J91" s="4"/>
      <c r="K91" s="4"/>
      <c r="L91" s="4"/>
      <c r="M91" s="4"/>
      <c r="N91" s="4"/>
      <c r="O91" s="4"/>
      <c r="P91" s="4"/>
      <c r="Q91" s="4"/>
      <c r="R91" s="4"/>
      <c r="S91" s="4"/>
      <c r="T91" s="4"/>
      <c r="U91" s="4"/>
      <c r="V91" s="4"/>
      <c r="W91" s="4"/>
      <c r="X91" s="4"/>
      <c r="Y91" s="4"/>
      <c r="Z91" s="4"/>
    </row>
    <row r="92" spans="1:26" ht="15.75" customHeight="1" thickBo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30" t="s">
        <v>53</v>
      </c>
      <c r="B93" s="31"/>
      <c r="C93" s="31"/>
      <c r="D93" s="31"/>
      <c r="E93" s="31"/>
      <c r="F93" s="31"/>
      <c r="G93" s="32"/>
      <c r="H93" s="4"/>
      <c r="I93" s="4"/>
      <c r="J93" s="4"/>
      <c r="K93" s="4"/>
      <c r="L93" s="4"/>
      <c r="M93" s="4"/>
      <c r="N93" s="4"/>
      <c r="O93" s="4"/>
      <c r="P93" s="4"/>
      <c r="Q93" s="4"/>
      <c r="R93" s="4"/>
      <c r="S93" s="4"/>
      <c r="T93" s="4"/>
      <c r="U93" s="4"/>
      <c r="V93" s="4"/>
      <c r="W93" s="4"/>
      <c r="X93" s="4"/>
      <c r="Y93" s="4"/>
      <c r="Z93" s="4"/>
    </row>
    <row r="94" spans="1:26" ht="15.75" customHeight="1" x14ac:dyDescent="0.2">
      <c r="A94" s="34"/>
      <c r="B94" s="35"/>
      <c r="C94" s="35"/>
      <c r="D94" s="35"/>
      <c r="E94" s="35"/>
      <c r="F94" s="35"/>
      <c r="G94" s="36"/>
      <c r="H94" s="4"/>
      <c r="I94" s="4"/>
      <c r="J94" s="4"/>
      <c r="K94" s="4"/>
      <c r="L94" s="4"/>
      <c r="M94" s="4"/>
      <c r="N94" s="4"/>
      <c r="O94" s="4"/>
      <c r="P94" s="4"/>
      <c r="Q94" s="4"/>
      <c r="R94" s="4"/>
      <c r="S94" s="4"/>
      <c r="T94" s="4"/>
      <c r="U94" s="4"/>
      <c r="V94" s="4"/>
      <c r="W94" s="4"/>
      <c r="X94" s="4"/>
      <c r="Y94" s="4"/>
      <c r="Z94" s="4"/>
    </row>
    <row r="95" spans="1:26" ht="15.75" customHeight="1" x14ac:dyDescent="0.2">
      <c r="A95" s="34"/>
      <c r="B95" s="35"/>
      <c r="C95" s="35"/>
      <c r="D95" s="35"/>
      <c r="E95" s="35"/>
      <c r="F95" s="35"/>
      <c r="G95" s="36"/>
      <c r="H95" s="4"/>
      <c r="I95" s="4"/>
      <c r="J95" s="4"/>
      <c r="K95" s="4"/>
      <c r="L95" s="4"/>
      <c r="M95" s="4"/>
      <c r="N95" s="4"/>
      <c r="O95" s="4"/>
      <c r="P95" s="4"/>
      <c r="Q95" s="4"/>
      <c r="R95" s="4"/>
      <c r="S95" s="4"/>
      <c r="T95" s="4"/>
      <c r="U95" s="4"/>
      <c r="V95" s="4"/>
      <c r="W95" s="4"/>
      <c r="X95" s="4"/>
      <c r="Y95" s="4"/>
      <c r="Z95" s="4"/>
    </row>
    <row r="96" spans="1:26" ht="15.75" customHeight="1" x14ac:dyDescent="0.2">
      <c r="A96" s="34"/>
      <c r="B96" s="35"/>
      <c r="C96" s="35"/>
      <c r="D96" s="35"/>
      <c r="E96" s="35"/>
      <c r="F96" s="35"/>
      <c r="G96" s="36"/>
      <c r="H96" s="4"/>
      <c r="I96" s="4"/>
      <c r="J96" s="4"/>
      <c r="K96" s="4"/>
      <c r="L96" s="4"/>
      <c r="M96" s="4"/>
      <c r="N96" s="4"/>
      <c r="O96" s="4"/>
      <c r="P96" s="4"/>
      <c r="Q96" s="4"/>
      <c r="R96" s="4"/>
      <c r="S96" s="4"/>
      <c r="T96" s="4"/>
      <c r="U96" s="4"/>
      <c r="V96" s="4"/>
      <c r="W96" s="4"/>
      <c r="X96" s="4"/>
      <c r="Y96" s="4"/>
      <c r="Z96" s="4"/>
    </row>
    <row r="97" spans="1:26" ht="15.75" customHeight="1" x14ac:dyDescent="0.2">
      <c r="A97" s="34"/>
      <c r="B97" s="35"/>
      <c r="C97" s="35"/>
      <c r="D97" s="35"/>
      <c r="E97" s="35"/>
      <c r="F97" s="35"/>
      <c r="G97" s="36"/>
      <c r="H97" s="4"/>
      <c r="I97" s="4"/>
      <c r="J97" s="4"/>
      <c r="K97" s="4"/>
      <c r="L97" s="4"/>
      <c r="M97" s="4"/>
      <c r="N97" s="4"/>
      <c r="O97" s="4"/>
      <c r="P97" s="4"/>
      <c r="Q97" s="4"/>
      <c r="R97" s="4"/>
      <c r="S97" s="4"/>
      <c r="T97" s="4"/>
      <c r="U97" s="4"/>
      <c r="V97" s="4"/>
      <c r="W97" s="4"/>
      <c r="X97" s="4"/>
      <c r="Y97" s="4"/>
      <c r="Z97" s="4"/>
    </row>
    <row r="98" spans="1:26" ht="15.75" customHeight="1" thickBot="1" x14ac:dyDescent="0.25">
      <c r="A98" s="37"/>
      <c r="B98" s="38"/>
      <c r="C98" s="38"/>
      <c r="D98" s="38"/>
      <c r="E98" s="38"/>
      <c r="F98" s="38"/>
      <c r="G98" s="39"/>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 t="s">
        <v>54</v>
      </c>
      <c r="B101" s="2"/>
      <c r="C101" s="2"/>
      <c r="D101" s="2"/>
      <c r="E101" s="2"/>
      <c r="F101" s="2"/>
      <c r="G101" s="3"/>
      <c r="H101" s="4"/>
      <c r="I101" s="4"/>
      <c r="J101" s="4"/>
      <c r="K101" s="4"/>
      <c r="L101" s="4"/>
      <c r="M101" s="4"/>
      <c r="N101" s="4"/>
      <c r="O101" s="4"/>
      <c r="P101" s="4"/>
      <c r="Q101" s="4"/>
      <c r="R101" s="4"/>
      <c r="S101" s="4"/>
      <c r="T101" s="4"/>
      <c r="U101" s="4"/>
      <c r="V101" s="4"/>
      <c r="W101" s="4"/>
      <c r="X101" s="4"/>
      <c r="Y101" s="4"/>
      <c r="Z101" s="4"/>
    </row>
    <row r="102" spans="1:26" ht="15.75" customHeight="1" x14ac:dyDescent="0.2">
      <c r="A102" s="5" t="s">
        <v>1</v>
      </c>
      <c r="B102" s="6"/>
      <c r="C102" s="7" t="s">
        <v>2</v>
      </c>
      <c r="D102" s="8"/>
      <c r="E102" s="6"/>
      <c r="F102" s="9" t="s">
        <v>3</v>
      </c>
      <c r="G102" s="10" t="s">
        <v>4</v>
      </c>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1" t="s">
        <v>5</v>
      </c>
      <c r="B103" s="11" t="s">
        <v>6</v>
      </c>
      <c r="C103" s="12" t="s">
        <v>7</v>
      </c>
      <c r="D103" s="12" t="s">
        <v>8</v>
      </c>
      <c r="E103" s="12" t="s">
        <v>9</v>
      </c>
      <c r="F103" s="12" t="s">
        <v>52</v>
      </c>
      <c r="G103" s="12" t="s">
        <v>11</v>
      </c>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3" t="s">
        <v>12</v>
      </c>
      <c r="B104" s="14" t="s">
        <v>12</v>
      </c>
      <c r="C104" s="15">
        <v>37955</v>
      </c>
      <c r="D104" s="15">
        <v>20119</v>
      </c>
      <c r="E104" s="16">
        <f t="shared" ref="E104:E140" si="6">ROUND(D104/C104,2)</f>
        <v>0.53</v>
      </c>
      <c r="F104" s="41">
        <v>10</v>
      </c>
      <c r="G104" s="18">
        <f>F104/D104*100000</f>
        <v>49.704259655052439</v>
      </c>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9"/>
      <c r="B105" s="20" t="s">
        <v>13</v>
      </c>
      <c r="C105" s="21">
        <v>3162</v>
      </c>
      <c r="D105" s="21">
        <v>1605</v>
      </c>
      <c r="E105" s="22">
        <f t="shared" si="6"/>
        <v>0.51</v>
      </c>
      <c r="F105" s="23">
        <v>0</v>
      </c>
      <c r="G105" s="24">
        <f t="shared" ref="G105:G141" si="7">F105/D105*100000</f>
        <v>0</v>
      </c>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9"/>
      <c r="B106" s="20" t="s">
        <v>14</v>
      </c>
      <c r="C106" s="21">
        <v>2207</v>
      </c>
      <c r="D106" s="21">
        <v>1154</v>
      </c>
      <c r="E106" s="22">
        <f t="shared" si="6"/>
        <v>0.52</v>
      </c>
      <c r="F106" s="23">
        <v>0</v>
      </c>
      <c r="G106" s="24">
        <f t="shared" si="7"/>
        <v>0</v>
      </c>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9"/>
      <c r="B107" s="20" t="s">
        <v>15</v>
      </c>
      <c r="C107" s="21">
        <v>1885</v>
      </c>
      <c r="D107" s="21">
        <v>999</v>
      </c>
      <c r="E107" s="22">
        <f t="shared" si="6"/>
        <v>0.53</v>
      </c>
      <c r="F107" s="23">
        <v>0</v>
      </c>
      <c r="G107" s="24">
        <f t="shared" si="7"/>
        <v>0</v>
      </c>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9"/>
      <c r="B108" s="20" t="s">
        <v>16</v>
      </c>
      <c r="C108" s="21">
        <v>7704</v>
      </c>
      <c r="D108" s="21">
        <v>3944</v>
      </c>
      <c r="E108" s="22">
        <f t="shared" si="6"/>
        <v>0.51</v>
      </c>
      <c r="F108" s="23">
        <v>0</v>
      </c>
      <c r="G108" s="24">
        <f t="shared" si="7"/>
        <v>0</v>
      </c>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9"/>
      <c r="B109" s="20" t="s">
        <v>17</v>
      </c>
      <c r="C109" s="21">
        <v>976</v>
      </c>
      <c r="D109" s="21">
        <v>510</v>
      </c>
      <c r="E109" s="22">
        <f t="shared" si="6"/>
        <v>0.52</v>
      </c>
      <c r="F109" s="23">
        <v>0</v>
      </c>
      <c r="G109" s="24">
        <f t="shared" si="7"/>
        <v>0</v>
      </c>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9"/>
      <c r="B110" s="20" t="s">
        <v>18</v>
      </c>
      <c r="C110" s="21">
        <v>1215</v>
      </c>
      <c r="D110" s="21">
        <v>679</v>
      </c>
      <c r="E110" s="22">
        <f t="shared" si="6"/>
        <v>0.56000000000000005</v>
      </c>
      <c r="F110" s="23">
        <v>0</v>
      </c>
      <c r="G110" s="24">
        <f t="shared" si="7"/>
        <v>0</v>
      </c>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9"/>
      <c r="B111" s="20" t="s">
        <v>19</v>
      </c>
      <c r="C111" s="21">
        <v>5082</v>
      </c>
      <c r="D111" s="21">
        <v>2664</v>
      </c>
      <c r="E111" s="22">
        <f t="shared" si="6"/>
        <v>0.52</v>
      </c>
      <c r="F111" s="23">
        <v>1</v>
      </c>
      <c r="G111" s="24">
        <f t="shared" si="7"/>
        <v>37.537537537537538</v>
      </c>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9"/>
      <c r="B112" s="20" t="s">
        <v>20</v>
      </c>
      <c r="C112" s="21">
        <v>1317</v>
      </c>
      <c r="D112" s="21">
        <v>682</v>
      </c>
      <c r="E112" s="22">
        <f t="shared" si="6"/>
        <v>0.52</v>
      </c>
      <c r="F112" s="23">
        <v>0</v>
      </c>
      <c r="G112" s="24">
        <f t="shared" si="7"/>
        <v>0</v>
      </c>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9"/>
      <c r="B113" s="20" t="s">
        <v>21</v>
      </c>
      <c r="C113" s="21">
        <v>2846</v>
      </c>
      <c r="D113" s="21">
        <v>1464</v>
      </c>
      <c r="E113" s="22">
        <f t="shared" si="6"/>
        <v>0.51</v>
      </c>
      <c r="F113" s="23">
        <v>0</v>
      </c>
      <c r="G113" s="24">
        <f t="shared" si="7"/>
        <v>0</v>
      </c>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9"/>
      <c r="B114" s="20" t="s">
        <v>22</v>
      </c>
      <c r="C114" s="21">
        <v>2820</v>
      </c>
      <c r="D114" s="21">
        <v>1457</v>
      </c>
      <c r="E114" s="22">
        <f t="shared" si="6"/>
        <v>0.52</v>
      </c>
      <c r="F114" s="23">
        <v>0</v>
      </c>
      <c r="G114" s="24">
        <f t="shared" si="7"/>
        <v>0</v>
      </c>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9"/>
      <c r="B115" s="20" t="s">
        <v>23</v>
      </c>
      <c r="C115" s="21">
        <v>3315</v>
      </c>
      <c r="D115" s="21">
        <v>1686</v>
      </c>
      <c r="E115" s="22">
        <f t="shared" si="6"/>
        <v>0.51</v>
      </c>
      <c r="F115" s="23">
        <v>0</v>
      </c>
      <c r="G115" s="24">
        <f t="shared" si="7"/>
        <v>0</v>
      </c>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9"/>
      <c r="B116" s="20" t="s">
        <v>24</v>
      </c>
      <c r="C116" s="21">
        <v>6451</v>
      </c>
      <c r="D116" s="21">
        <v>3438</v>
      </c>
      <c r="E116" s="22">
        <f t="shared" si="6"/>
        <v>0.53</v>
      </c>
      <c r="F116" s="23">
        <v>0</v>
      </c>
      <c r="G116" s="24">
        <f t="shared" si="7"/>
        <v>0</v>
      </c>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9"/>
      <c r="B117" s="20" t="s">
        <v>25</v>
      </c>
      <c r="C117" s="21">
        <v>6111</v>
      </c>
      <c r="D117" s="21">
        <v>3327</v>
      </c>
      <c r="E117" s="22">
        <f t="shared" si="6"/>
        <v>0.54</v>
      </c>
      <c r="F117" s="23">
        <v>0</v>
      </c>
      <c r="G117" s="24">
        <f t="shared" si="7"/>
        <v>0</v>
      </c>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9"/>
      <c r="B118" s="20" t="s">
        <v>26</v>
      </c>
      <c r="C118" s="21">
        <v>6105</v>
      </c>
      <c r="D118" s="21">
        <v>3159</v>
      </c>
      <c r="E118" s="22">
        <f t="shared" si="6"/>
        <v>0.52</v>
      </c>
      <c r="F118" s="23">
        <v>0</v>
      </c>
      <c r="G118" s="24">
        <f t="shared" si="7"/>
        <v>0</v>
      </c>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9"/>
      <c r="B119" s="20" t="s">
        <v>27</v>
      </c>
      <c r="C119" s="21">
        <v>5782</v>
      </c>
      <c r="D119" s="21">
        <v>2985</v>
      </c>
      <c r="E119" s="22">
        <f t="shared" si="6"/>
        <v>0.52</v>
      </c>
      <c r="F119" s="23">
        <v>1</v>
      </c>
      <c r="G119" s="24">
        <f t="shared" si="7"/>
        <v>33.500837520938028</v>
      </c>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9"/>
      <c r="B120" s="20" t="s">
        <v>28</v>
      </c>
      <c r="C120" s="21">
        <v>650</v>
      </c>
      <c r="D120" s="21">
        <v>326</v>
      </c>
      <c r="E120" s="22">
        <f t="shared" si="6"/>
        <v>0.5</v>
      </c>
      <c r="F120" s="23">
        <v>0</v>
      </c>
      <c r="G120" s="24">
        <f t="shared" si="7"/>
        <v>0</v>
      </c>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9"/>
      <c r="B121" s="20" t="s">
        <v>29</v>
      </c>
      <c r="C121" s="21">
        <v>6668</v>
      </c>
      <c r="D121" s="21">
        <v>3495</v>
      </c>
      <c r="E121" s="22">
        <f t="shared" si="6"/>
        <v>0.52</v>
      </c>
      <c r="F121" s="23">
        <v>0</v>
      </c>
      <c r="G121" s="24">
        <f t="shared" si="7"/>
        <v>0</v>
      </c>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9"/>
      <c r="B122" s="20" t="s">
        <v>30</v>
      </c>
      <c r="C122" s="21">
        <v>4627</v>
      </c>
      <c r="D122" s="21">
        <v>2365</v>
      </c>
      <c r="E122" s="22">
        <f t="shared" si="6"/>
        <v>0.51</v>
      </c>
      <c r="F122" s="23">
        <v>2</v>
      </c>
      <c r="G122" s="24">
        <f t="shared" si="7"/>
        <v>84.566596194503163</v>
      </c>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9"/>
      <c r="B123" s="20" t="s">
        <v>31</v>
      </c>
      <c r="C123" s="21">
        <v>9350</v>
      </c>
      <c r="D123" s="21">
        <v>4861</v>
      </c>
      <c r="E123" s="22">
        <f t="shared" si="6"/>
        <v>0.52</v>
      </c>
      <c r="F123" s="23">
        <v>1</v>
      </c>
      <c r="G123" s="24">
        <f t="shared" si="7"/>
        <v>20.571898786257972</v>
      </c>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9"/>
      <c r="B124" s="20" t="s">
        <v>32</v>
      </c>
      <c r="C124" s="21">
        <v>3606</v>
      </c>
      <c r="D124" s="21">
        <v>1872</v>
      </c>
      <c r="E124" s="22">
        <f t="shared" si="6"/>
        <v>0.52</v>
      </c>
      <c r="F124" s="23">
        <v>1</v>
      </c>
      <c r="G124" s="24">
        <f t="shared" si="7"/>
        <v>53.418803418803421</v>
      </c>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9"/>
      <c r="B125" s="20" t="s">
        <v>33</v>
      </c>
      <c r="C125" s="21">
        <v>975</v>
      </c>
      <c r="D125" s="21">
        <v>467</v>
      </c>
      <c r="E125" s="22">
        <f t="shared" si="6"/>
        <v>0.48</v>
      </c>
      <c r="F125" s="23">
        <v>0</v>
      </c>
      <c r="G125" s="24">
        <f t="shared" si="7"/>
        <v>0</v>
      </c>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9"/>
      <c r="B126" s="20" t="s">
        <v>34</v>
      </c>
      <c r="C126" s="21">
        <v>526</v>
      </c>
      <c r="D126" s="21">
        <v>272</v>
      </c>
      <c r="E126" s="22">
        <f t="shared" si="6"/>
        <v>0.52</v>
      </c>
      <c r="F126" s="23">
        <v>0</v>
      </c>
      <c r="G126" s="24">
        <f t="shared" si="7"/>
        <v>0</v>
      </c>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9"/>
      <c r="B127" s="20" t="s">
        <v>35</v>
      </c>
      <c r="C127" s="21">
        <v>3759</v>
      </c>
      <c r="D127" s="21">
        <v>1968</v>
      </c>
      <c r="E127" s="22">
        <f t="shared" si="6"/>
        <v>0.52</v>
      </c>
      <c r="F127" s="23">
        <v>1</v>
      </c>
      <c r="G127" s="24">
        <f t="shared" si="7"/>
        <v>50.813008130081307</v>
      </c>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9"/>
      <c r="B128" s="20" t="s">
        <v>36</v>
      </c>
      <c r="C128" s="21">
        <v>3488</v>
      </c>
      <c r="D128" s="21">
        <v>1803</v>
      </c>
      <c r="E128" s="22">
        <f t="shared" si="6"/>
        <v>0.52</v>
      </c>
      <c r="F128" s="23">
        <v>1</v>
      </c>
      <c r="G128" s="24">
        <f t="shared" si="7"/>
        <v>55.463117027176935</v>
      </c>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9"/>
      <c r="B129" s="20" t="s">
        <v>37</v>
      </c>
      <c r="C129" s="21">
        <v>749</v>
      </c>
      <c r="D129" s="21">
        <v>377</v>
      </c>
      <c r="E129" s="22">
        <f t="shared" si="6"/>
        <v>0.5</v>
      </c>
      <c r="F129" s="23">
        <v>0</v>
      </c>
      <c r="G129" s="24">
        <f t="shared" si="7"/>
        <v>0</v>
      </c>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9"/>
      <c r="B130" s="20" t="s">
        <v>38</v>
      </c>
      <c r="C130" s="21">
        <v>6341</v>
      </c>
      <c r="D130" s="21">
        <v>3303</v>
      </c>
      <c r="E130" s="22">
        <f t="shared" si="6"/>
        <v>0.52</v>
      </c>
      <c r="F130" s="23">
        <v>0</v>
      </c>
      <c r="G130" s="24">
        <f t="shared" si="7"/>
        <v>0</v>
      </c>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9"/>
      <c r="B131" s="20" t="s">
        <v>39</v>
      </c>
      <c r="C131" s="21">
        <v>6830</v>
      </c>
      <c r="D131" s="21">
        <v>3414</v>
      </c>
      <c r="E131" s="22">
        <f t="shared" si="6"/>
        <v>0.5</v>
      </c>
      <c r="F131" s="23">
        <v>0</v>
      </c>
      <c r="G131" s="24">
        <f t="shared" si="7"/>
        <v>0</v>
      </c>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9"/>
      <c r="B132" s="20" t="s">
        <v>40</v>
      </c>
      <c r="C132" s="21">
        <v>12672</v>
      </c>
      <c r="D132" s="21">
        <v>6579</v>
      </c>
      <c r="E132" s="22">
        <f t="shared" si="6"/>
        <v>0.52</v>
      </c>
      <c r="F132" s="23">
        <v>1</v>
      </c>
      <c r="G132" s="24">
        <f t="shared" si="7"/>
        <v>15.199878400972791</v>
      </c>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9"/>
      <c r="B133" s="20" t="s">
        <v>41</v>
      </c>
      <c r="C133" s="21">
        <v>3836</v>
      </c>
      <c r="D133" s="21">
        <v>2124</v>
      </c>
      <c r="E133" s="22">
        <f t="shared" si="6"/>
        <v>0.55000000000000004</v>
      </c>
      <c r="F133" s="23">
        <v>0</v>
      </c>
      <c r="G133" s="24">
        <f t="shared" si="7"/>
        <v>0</v>
      </c>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9"/>
      <c r="B134" s="14" t="s">
        <v>42</v>
      </c>
      <c r="C134" s="25">
        <v>22331</v>
      </c>
      <c r="D134" s="25">
        <v>11137</v>
      </c>
      <c r="E134" s="16">
        <f t="shared" si="6"/>
        <v>0.5</v>
      </c>
      <c r="F134" s="41">
        <v>3</v>
      </c>
      <c r="G134" s="18">
        <f t="shared" si="7"/>
        <v>26.937236239561823</v>
      </c>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9"/>
      <c r="B135" s="20" t="s">
        <v>43</v>
      </c>
      <c r="C135" s="21">
        <v>3851</v>
      </c>
      <c r="D135" s="21">
        <v>2035</v>
      </c>
      <c r="E135" s="22">
        <f t="shared" si="6"/>
        <v>0.53</v>
      </c>
      <c r="F135" s="23">
        <v>2</v>
      </c>
      <c r="G135" s="24">
        <f t="shared" si="7"/>
        <v>98.280098280098272</v>
      </c>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9"/>
      <c r="B136" s="20" t="s">
        <v>44</v>
      </c>
      <c r="C136" s="21">
        <v>1187</v>
      </c>
      <c r="D136" s="21">
        <v>634</v>
      </c>
      <c r="E136" s="22">
        <f t="shared" si="6"/>
        <v>0.53</v>
      </c>
      <c r="F136" s="23">
        <v>0</v>
      </c>
      <c r="G136" s="24">
        <f t="shared" si="7"/>
        <v>0</v>
      </c>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9"/>
      <c r="B137" s="20" t="s">
        <v>45</v>
      </c>
      <c r="C137" s="21">
        <v>9871</v>
      </c>
      <c r="D137" s="21">
        <v>5230</v>
      </c>
      <c r="E137" s="22">
        <f t="shared" si="6"/>
        <v>0.53</v>
      </c>
      <c r="F137" s="23">
        <v>0</v>
      </c>
      <c r="G137" s="24">
        <f t="shared" si="7"/>
        <v>0</v>
      </c>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9"/>
      <c r="B138" s="20" t="s">
        <v>46</v>
      </c>
      <c r="C138" s="21">
        <v>6476</v>
      </c>
      <c r="D138" s="21">
        <v>3286</v>
      </c>
      <c r="E138" s="22">
        <f t="shared" si="6"/>
        <v>0.51</v>
      </c>
      <c r="F138" s="23">
        <v>3</v>
      </c>
      <c r="G138" s="24">
        <f t="shared" si="7"/>
        <v>91.296409007912359</v>
      </c>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9"/>
      <c r="B139" s="20" t="s">
        <v>47</v>
      </c>
      <c r="C139" s="21">
        <v>1570</v>
      </c>
      <c r="D139" s="21">
        <v>844</v>
      </c>
      <c r="E139" s="22">
        <f t="shared" si="6"/>
        <v>0.54</v>
      </c>
      <c r="F139" s="23">
        <v>0</v>
      </c>
      <c r="G139" s="24">
        <f t="shared" si="7"/>
        <v>0</v>
      </c>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9"/>
      <c r="B140" s="20" t="s">
        <v>48</v>
      </c>
      <c r="C140" s="21">
        <v>4647</v>
      </c>
      <c r="D140" s="21">
        <v>2442</v>
      </c>
      <c r="E140" s="22">
        <f t="shared" si="6"/>
        <v>0.53</v>
      </c>
      <c r="F140" s="23">
        <v>0</v>
      </c>
      <c r="G140" s="24">
        <f t="shared" si="7"/>
        <v>0</v>
      </c>
      <c r="H140" s="4"/>
      <c r="I140" s="4"/>
      <c r="J140" s="4"/>
      <c r="K140" s="4"/>
      <c r="L140" s="4"/>
      <c r="M140" s="4"/>
      <c r="N140" s="4"/>
      <c r="O140" s="4"/>
      <c r="P140" s="4"/>
      <c r="Q140" s="4"/>
      <c r="R140" s="4"/>
      <c r="S140" s="4"/>
      <c r="T140" s="4"/>
      <c r="U140" s="4"/>
      <c r="V140" s="4"/>
      <c r="W140" s="4"/>
      <c r="X140" s="4"/>
      <c r="Y140" s="4"/>
      <c r="Z140" s="4"/>
    </row>
    <row r="141" spans="1:26" ht="15.75" customHeight="1" x14ac:dyDescent="0.2">
      <c r="A141" s="26"/>
      <c r="B141" s="27" t="s">
        <v>49</v>
      </c>
      <c r="C141" s="28">
        <f t="shared" ref="C141:D141" si="8">SUM(C104:C140)</f>
        <v>208943</v>
      </c>
      <c r="D141" s="28">
        <f t="shared" si="8"/>
        <v>108706</v>
      </c>
      <c r="E141" s="22">
        <f>D141/C141</f>
        <v>0.52026629272098135</v>
      </c>
      <c r="F141" s="23">
        <f>SUM(F104:F140)</f>
        <v>27</v>
      </c>
      <c r="G141" s="29">
        <f t="shared" si="7"/>
        <v>24.837635457104486</v>
      </c>
      <c r="H141" s="4"/>
      <c r="I141" s="4"/>
      <c r="J141" s="4"/>
      <c r="K141" s="4"/>
      <c r="L141" s="4"/>
      <c r="M141" s="4"/>
      <c r="N141" s="4"/>
      <c r="O141" s="4"/>
      <c r="P141" s="4"/>
      <c r="Q141" s="4"/>
      <c r="R141" s="4"/>
      <c r="S141" s="4"/>
      <c r="T141" s="4"/>
      <c r="U141" s="4"/>
      <c r="V141" s="4"/>
      <c r="W141" s="4"/>
      <c r="X141" s="4"/>
      <c r="Y141" s="4"/>
      <c r="Z141" s="4"/>
    </row>
    <row r="142" spans="1:26" ht="15.75" customHeight="1" thickBo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30" t="s">
        <v>53</v>
      </c>
      <c r="B143" s="31"/>
      <c r="C143" s="31"/>
      <c r="D143" s="31"/>
      <c r="E143" s="31"/>
      <c r="F143" s="31"/>
      <c r="G143" s="32"/>
      <c r="H143" s="4"/>
      <c r="I143" s="4"/>
      <c r="J143" s="4"/>
      <c r="K143" s="4"/>
      <c r="L143" s="4"/>
      <c r="M143" s="4"/>
      <c r="N143" s="4"/>
      <c r="O143" s="4"/>
      <c r="P143" s="4"/>
      <c r="Q143" s="4"/>
      <c r="R143" s="4"/>
      <c r="S143" s="4"/>
      <c r="T143" s="4"/>
      <c r="U143" s="4"/>
      <c r="V143" s="4"/>
      <c r="W143" s="4"/>
      <c r="X143" s="4"/>
      <c r="Y143" s="4"/>
      <c r="Z143" s="4"/>
    </row>
    <row r="144" spans="1:26" ht="15.75" customHeight="1" x14ac:dyDescent="0.2">
      <c r="A144" s="34"/>
      <c r="B144" s="35"/>
      <c r="C144" s="35"/>
      <c r="D144" s="35"/>
      <c r="E144" s="35"/>
      <c r="F144" s="35"/>
      <c r="G144" s="36"/>
      <c r="H144" s="4"/>
      <c r="I144" s="4"/>
      <c r="J144" s="4"/>
      <c r="K144" s="4"/>
      <c r="L144" s="4"/>
      <c r="M144" s="4"/>
      <c r="N144" s="4"/>
      <c r="O144" s="4"/>
      <c r="P144" s="4"/>
      <c r="Q144" s="4"/>
      <c r="R144" s="4"/>
      <c r="S144" s="4"/>
      <c r="T144" s="4"/>
      <c r="U144" s="4"/>
      <c r="V144" s="4"/>
      <c r="W144" s="4"/>
      <c r="X144" s="4"/>
      <c r="Y144" s="4"/>
      <c r="Z144" s="4"/>
    </row>
    <row r="145" spans="1:26" ht="15.75" customHeight="1" x14ac:dyDescent="0.2">
      <c r="A145" s="34"/>
      <c r="B145" s="35"/>
      <c r="C145" s="35"/>
      <c r="D145" s="35"/>
      <c r="E145" s="35"/>
      <c r="F145" s="35"/>
      <c r="G145" s="36"/>
      <c r="H145" s="4"/>
      <c r="I145" s="4"/>
      <c r="J145" s="4"/>
      <c r="K145" s="4"/>
      <c r="L145" s="4"/>
      <c r="M145" s="4"/>
      <c r="N145" s="4"/>
      <c r="O145" s="4"/>
      <c r="P145" s="4"/>
      <c r="Q145" s="4"/>
      <c r="R145" s="4"/>
      <c r="S145" s="4"/>
      <c r="T145" s="4"/>
      <c r="U145" s="4"/>
      <c r="V145" s="4"/>
      <c r="W145" s="4"/>
      <c r="X145" s="4"/>
      <c r="Y145" s="4"/>
      <c r="Z145" s="4"/>
    </row>
    <row r="146" spans="1:26" ht="15.75" customHeight="1" x14ac:dyDescent="0.2">
      <c r="A146" s="34"/>
      <c r="B146" s="35"/>
      <c r="C146" s="35"/>
      <c r="D146" s="35"/>
      <c r="E146" s="35"/>
      <c r="F146" s="35"/>
      <c r="G146" s="36"/>
      <c r="H146" s="4"/>
      <c r="I146" s="4"/>
      <c r="J146" s="4"/>
      <c r="K146" s="4"/>
      <c r="L146" s="4"/>
      <c r="M146" s="4"/>
      <c r="N146" s="4"/>
      <c r="O146" s="4"/>
      <c r="P146" s="4"/>
      <c r="Q146" s="4"/>
      <c r="R146" s="4"/>
      <c r="S146" s="4"/>
      <c r="T146" s="4"/>
      <c r="U146" s="4"/>
      <c r="V146" s="4"/>
      <c r="W146" s="4"/>
      <c r="X146" s="4"/>
      <c r="Y146" s="4"/>
      <c r="Z146" s="4"/>
    </row>
    <row r="147" spans="1:26" ht="15.75" customHeight="1" x14ac:dyDescent="0.2">
      <c r="A147" s="34"/>
      <c r="B147" s="35"/>
      <c r="C147" s="35"/>
      <c r="D147" s="35"/>
      <c r="E147" s="35"/>
      <c r="F147" s="35"/>
      <c r="G147" s="36"/>
      <c r="H147" s="4"/>
      <c r="I147" s="4"/>
      <c r="J147" s="4"/>
      <c r="K147" s="4"/>
      <c r="L147" s="4"/>
      <c r="M147" s="4"/>
      <c r="N147" s="4"/>
      <c r="O147" s="4"/>
      <c r="P147" s="4"/>
      <c r="Q147" s="4"/>
      <c r="R147" s="4"/>
      <c r="S147" s="4"/>
      <c r="T147" s="4"/>
      <c r="U147" s="4"/>
      <c r="V147" s="4"/>
      <c r="W147" s="4"/>
      <c r="X147" s="4"/>
      <c r="Y147" s="4"/>
      <c r="Z147" s="4"/>
    </row>
    <row r="148" spans="1:26" ht="15.75" customHeight="1" thickBot="1" x14ac:dyDescent="0.25">
      <c r="A148" s="37"/>
      <c r="B148" s="38"/>
      <c r="C148" s="38"/>
      <c r="D148" s="38"/>
      <c r="E148" s="38"/>
      <c r="F148" s="38"/>
      <c r="G148" s="39"/>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47.25" customHeight="1" x14ac:dyDescent="0.25">
      <c r="A151" s="1" t="s">
        <v>55</v>
      </c>
      <c r="B151" s="2"/>
      <c r="C151" s="2"/>
      <c r="D151" s="2"/>
      <c r="E151" s="2"/>
      <c r="F151" s="2"/>
      <c r="G151" s="3"/>
      <c r="H151" s="4"/>
      <c r="I151" s="4"/>
      <c r="J151" s="4"/>
      <c r="K151" s="4"/>
      <c r="L151" s="4"/>
      <c r="M151" s="4"/>
      <c r="N151" s="4"/>
      <c r="O151" s="4"/>
      <c r="P151" s="4"/>
      <c r="Q151" s="4"/>
      <c r="R151" s="4"/>
      <c r="S151" s="4"/>
      <c r="T151" s="4"/>
      <c r="U151" s="4"/>
      <c r="V151" s="4"/>
      <c r="W151" s="4"/>
      <c r="X151" s="4"/>
      <c r="Y151" s="4"/>
      <c r="Z151" s="4"/>
    </row>
    <row r="152" spans="1:26" ht="51" x14ac:dyDescent="0.2">
      <c r="A152" s="5" t="s">
        <v>1</v>
      </c>
      <c r="B152" s="6"/>
      <c r="C152" s="7" t="s">
        <v>2</v>
      </c>
      <c r="D152" s="8"/>
      <c r="E152" s="6"/>
      <c r="F152" s="9" t="s">
        <v>3</v>
      </c>
      <c r="G152" s="10" t="s">
        <v>4</v>
      </c>
      <c r="H152" s="4"/>
      <c r="I152" s="4"/>
      <c r="J152" s="4"/>
      <c r="K152" s="4"/>
      <c r="L152" s="4"/>
      <c r="M152" s="4"/>
      <c r="N152" s="4"/>
      <c r="O152" s="4"/>
      <c r="P152" s="4"/>
      <c r="Q152" s="4"/>
      <c r="R152" s="4"/>
      <c r="S152" s="4"/>
      <c r="T152" s="4"/>
      <c r="U152" s="4"/>
      <c r="V152" s="4"/>
      <c r="W152" s="4"/>
      <c r="X152" s="4"/>
      <c r="Y152" s="4"/>
      <c r="Z152" s="4"/>
    </row>
    <row r="153" spans="1:26" ht="57" x14ac:dyDescent="0.2">
      <c r="A153" s="11" t="s">
        <v>5</v>
      </c>
      <c r="B153" s="11" t="s">
        <v>6</v>
      </c>
      <c r="C153" s="12" t="s">
        <v>7</v>
      </c>
      <c r="D153" s="12" t="s">
        <v>8</v>
      </c>
      <c r="E153" s="12" t="s">
        <v>9</v>
      </c>
      <c r="F153" s="12" t="s">
        <v>56</v>
      </c>
      <c r="G153" s="12" t="s">
        <v>11</v>
      </c>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3" t="s">
        <v>12</v>
      </c>
      <c r="B154" s="14" t="s">
        <v>12</v>
      </c>
      <c r="C154" s="15">
        <v>37955</v>
      </c>
      <c r="D154" s="15">
        <v>20119</v>
      </c>
      <c r="E154" s="16">
        <f t="shared" ref="E154:E190" si="9">ROUND(D154/C154,2)</f>
        <v>0.53</v>
      </c>
      <c r="F154" s="41">
        <v>2</v>
      </c>
      <c r="G154" s="18">
        <f>F154/D154*100000</f>
        <v>9.9408519310104886</v>
      </c>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9"/>
      <c r="B155" s="20" t="s">
        <v>13</v>
      </c>
      <c r="C155" s="21">
        <v>3162</v>
      </c>
      <c r="D155" s="21">
        <v>1605</v>
      </c>
      <c r="E155" s="22">
        <f t="shared" si="9"/>
        <v>0.51</v>
      </c>
      <c r="F155" s="23">
        <v>0</v>
      </c>
      <c r="G155" s="24">
        <f t="shared" ref="G155:G191" si="10">F155/D155*100000</f>
        <v>0</v>
      </c>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9"/>
      <c r="B156" s="20" t="s">
        <v>14</v>
      </c>
      <c r="C156" s="21">
        <v>2207</v>
      </c>
      <c r="D156" s="21">
        <v>1154</v>
      </c>
      <c r="E156" s="22">
        <f t="shared" si="9"/>
        <v>0.52</v>
      </c>
      <c r="F156" s="23">
        <v>0</v>
      </c>
      <c r="G156" s="24">
        <f t="shared" si="10"/>
        <v>0</v>
      </c>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9"/>
      <c r="B157" s="20" t="s">
        <v>15</v>
      </c>
      <c r="C157" s="21">
        <v>1885</v>
      </c>
      <c r="D157" s="21">
        <v>999</v>
      </c>
      <c r="E157" s="22">
        <f t="shared" si="9"/>
        <v>0.53</v>
      </c>
      <c r="F157" s="23">
        <v>0</v>
      </c>
      <c r="G157" s="24">
        <f t="shared" si="10"/>
        <v>0</v>
      </c>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9"/>
      <c r="B158" s="20" t="s">
        <v>16</v>
      </c>
      <c r="C158" s="21">
        <v>7704</v>
      </c>
      <c r="D158" s="21">
        <v>3944</v>
      </c>
      <c r="E158" s="22">
        <f t="shared" si="9"/>
        <v>0.51</v>
      </c>
      <c r="F158" s="23">
        <v>0</v>
      </c>
      <c r="G158" s="24">
        <f t="shared" si="10"/>
        <v>0</v>
      </c>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9"/>
      <c r="B159" s="20" t="s">
        <v>17</v>
      </c>
      <c r="C159" s="21">
        <v>976</v>
      </c>
      <c r="D159" s="21">
        <v>510</v>
      </c>
      <c r="E159" s="22">
        <f t="shared" si="9"/>
        <v>0.52</v>
      </c>
      <c r="F159" s="23">
        <v>0</v>
      </c>
      <c r="G159" s="24">
        <f t="shared" si="10"/>
        <v>0</v>
      </c>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9"/>
      <c r="B160" s="20" t="s">
        <v>18</v>
      </c>
      <c r="C160" s="21">
        <v>1215</v>
      </c>
      <c r="D160" s="21">
        <v>679</v>
      </c>
      <c r="E160" s="22">
        <f t="shared" si="9"/>
        <v>0.56000000000000005</v>
      </c>
      <c r="F160" s="23">
        <v>0</v>
      </c>
      <c r="G160" s="24">
        <f t="shared" si="10"/>
        <v>0</v>
      </c>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9"/>
      <c r="B161" s="20" t="s">
        <v>19</v>
      </c>
      <c r="C161" s="21">
        <v>5082</v>
      </c>
      <c r="D161" s="21">
        <v>2664</v>
      </c>
      <c r="E161" s="22">
        <f t="shared" si="9"/>
        <v>0.52</v>
      </c>
      <c r="F161" s="23">
        <v>0</v>
      </c>
      <c r="G161" s="24">
        <f t="shared" si="10"/>
        <v>0</v>
      </c>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9"/>
      <c r="B162" s="20" t="s">
        <v>20</v>
      </c>
      <c r="C162" s="21">
        <v>1317</v>
      </c>
      <c r="D162" s="21">
        <v>682</v>
      </c>
      <c r="E162" s="22">
        <f t="shared" si="9"/>
        <v>0.52</v>
      </c>
      <c r="F162" s="23">
        <v>0</v>
      </c>
      <c r="G162" s="24">
        <f t="shared" si="10"/>
        <v>0</v>
      </c>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9"/>
      <c r="B163" s="20" t="s">
        <v>21</v>
      </c>
      <c r="C163" s="21">
        <v>2846</v>
      </c>
      <c r="D163" s="21">
        <v>1464</v>
      </c>
      <c r="E163" s="22">
        <f t="shared" si="9"/>
        <v>0.51</v>
      </c>
      <c r="F163" s="23">
        <v>0</v>
      </c>
      <c r="G163" s="24">
        <f t="shared" si="10"/>
        <v>0</v>
      </c>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9"/>
      <c r="B164" s="20" t="s">
        <v>22</v>
      </c>
      <c r="C164" s="21">
        <v>2820</v>
      </c>
      <c r="D164" s="21">
        <v>1457</v>
      </c>
      <c r="E164" s="22">
        <f t="shared" si="9"/>
        <v>0.52</v>
      </c>
      <c r="F164" s="23">
        <v>1</v>
      </c>
      <c r="G164" s="24">
        <f t="shared" si="10"/>
        <v>68.634179821551129</v>
      </c>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9"/>
      <c r="B165" s="20" t="s">
        <v>23</v>
      </c>
      <c r="C165" s="21">
        <v>3315</v>
      </c>
      <c r="D165" s="21">
        <v>1686</v>
      </c>
      <c r="E165" s="22">
        <f t="shared" si="9"/>
        <v>0.51</v>
      </c>
      <c r="F165" s="23">
        <v>0</v>
      </c>
      <c r="G165" s="24">
        <f t="shared" si="10"/>
        <v>0</v>
      </c>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9"/>
      <c r="B166" s="20" t="s">
        <v>24</v>
      </c>
      <c r="C166" s="21">
        <v>6451</v>
      </c>
      <c r="D166" s="21">
        <v>3438</v>
      </c>
      <c r="E166" s="22">
        <f t="shared" si="9"/>
        <v>0.53</v>
      </c>
      <c r="F166" s="23">
        <v>1</v>
      </c>
      <c r="G166" s="24">
        <f t="shared" si="10"/>
        <v>29.086678301337987</v>
      </c>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9"/>
      <c r="B167" s="20" t="s">
        <v>25</v>
      </c>
      <c r="C167" s="21">
        <v>6111</v>
      </c>
      <c r="D167" s="21">
        <v>3327</v>
      </c>
      <c r="E167" s="22">
        <f t="shared" si="9"/>
        <v>0.54</v>
      </c>
      <c r="F167" s="23">
        <v>0</v>
      </c>
      <c r="G167" s="24">
        <f t="shared" si="10"/>
        <v>0</v>
      </c>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9"/>
      <c r="B168" s="20" t="s">
        <v>26</v>
      </c>
      <c r="C168" s="21">
        <v>6105</v>
      </c>
      <c r="D168" s="21">
        <v>3159</v>
      </c>
      <c r="E168" s="22">
        <f t="shared" si="9"/>
        <v>0.52</v>
      </c>
      <c r="F168" s="23">
        <v>1</v>
      </c>
      <c r="G168" s="24">
        <f t="shared" si="10"/>
        <v>31.655587211142766</v>
      </c>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9"/>
      <c r="B169" s="20" t="s">
        <v>27</v>
      </c>
      <c r="C169" s="21">
        <v>5782</v>
      </c>
      <c r="D169" s="21">
        <v>2985</v>
      </c>
      <c r="E169" s="22">
        <f t="shared" si="9"/>
        <v>0.52</v>
      </c>
      <c r="F169" s="23">
        <v>0</v>
      </c>
      <c r="G169" s="24">
        <f t="shared" si="10"/>
        <v>0</v>
      </c>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9"/>
      <c r="B170" s="20" t="s">
        <v>28</v>
      </c>
      <c r="C170" s="21">
        <v>650</v>
      </c>
      <c r="D170" s="21">
        <v>326</v>
      </c>
      <c r="E170" s="22">
        <f t="shared" si="9"/>
        <v>0.5</v>
      </c>
      <c r="F170" s="23">
        <v>0</v>
      </c>
      <c r="G170" s="24">
        <f t="shared" si="10"/>
        <v>0</v>
      </c>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9"/>
      <c r="B171" s="20" t="s">
        <v>29</v>
      </c>
      <c r="C171" s="21">
        <v>6668</v>
      </c>
      <c r="D171" s="21">
        <v>3495</v>
      </c>
      <c r="E171" s="22">
        <f t="shared" si="9"/>
        <v>0.52</v>
      </c>
      <c r="F171" s="23">
        <v>2</v>
      </c>
      <c r="G171" s="24">
        <f t="shared" si="10"/>
        <v>57.224606580829764</v>
      </c>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9"/>
      <c r="B172" s="20" t="s">
        <v>30</v>
      </c>
      <c r="C172" s="21">
        <v>4627</v>
      </c>
      <c r="D172" s="21">
        <v>2365</v>
      </c>
      <c r="E172" s="22">
        <f t="shared" si="9"/>
        <v>0.51</v>
      </c>
      <c r="F172" s="23">
        <v>1</v>
      </c>
      <c r="G172" s="24">
        <f t="shared" si="10"/>
        <v>42.283298097251581</v>
      </c>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9"/>
      <c r="B173" s="20" t="s">
        <v>31</v>
      </c>
      <c r="C173" s="21">
        <v>9350</v>
      </c>
      <c r="D173" s="21">
        <v>4861</v>
      </c>
      <c r="E173" s="22">
        <f t="shared" si="9"/>
        <v>0.52</v>
      </c>
      <c r="F173" s="23">
        <v>0</v>
      </c>
      <c r="G173" s="24">
        <f t="shared" si="10"/>
        <v>0</v>
      </c>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9"/>
      <c r="B174" s="20" t="s">
        <v>32</v>
      </c>
      <c r="C174" s="21">
        <v>3606</v>
      </c>
      <c r="D174" s="21">
        <v>1872</v>
      </c>
      <c r="E174" s="22">
        <f t="shared" si="9"/>
        <v>0.52</v>
      </c>
      <c r="F174" s="23">
        <v>0</v>
      </c>
      <c r="G174" s="24">
        <f t="shared" si="10"/>
        <v>0</v>
      </c>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9"/>
      <c r="B175" s="20" t="s">
        <v>33</v>
      </c>
      <c r="C175" s="21">
        <v>975</v>
      </c>
      <c r="D175" s="21">
        <v>467</v>
      </c>
      <c r="E175" s="22">
        <f t="shared" si="9"/>
        <v>0.48</v>
      </c>
      <c r="F175" s="23">
        <v>0</v>
      </c>
      <c r="G175" s="24">
        <f t="shared" si="10"/>
        <v>0</v>
      </c>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9"/>
      <c r="B176" s="20" t="s">
        <v>34</v>
      </c>
      <c r="C176" s="21">
        <v>526</v>
      </c>
      <c r="D176" s="21">
        <v>272</v>
      </c>
      <c r="E176" s="22">
        <f t="shared" si="9"/>
        <v>0.52</v>
      </c>
      <c r="F176" s="23">
        <v>0</v>
      </c>
      <c r="G176" s="24">
        <f t="shared" si="10"/>
        <v>0</v>
      </c>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9"/>
      <c r="B177" s="20" t="s">
        <v>35</v>
      </c>
      <c r="C177" s="21">
        <v>3759</v>
      </c>
      <c r="D177" s="21">
        <v>1968</v>
      </c>
      <c r="E177" s="22">
        <f t="shared" si="9"/>
        <v>0.52</v>
      </c>
      <c r="F177" s="23">
        <v>1</v>
      </c>
      <c r="G177" s="24">
        <f t="shared" si="10"/>
        <v>50.813008130081307</v>
      </c>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9"/>
      <c r="B178" s="20" t="s">
        <v>36</v>
      </c>
      <c r="C178" s="21">
        <v>3488</v>
      </c>
      <c r="D178" s="21">
        <v>1803</v>
      </c>
      <c r="E178" s="22">
        <f t="shared" si="9"/>
        <v>0.52</v>
      </c>
      <c r="F178" s="23">
        <v>3</v>
      </c>
      <c r="G178" s="24">
        <f t="shared" si="10"/>
        <v>166.38935108153078</v>
      </c>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9"/>
      <c r="B179" s="20" t="s">
        <v>37</v>
      </c>
      <c r="C179" s="21">
        <v>749</v>
      </c>
      <c r="D179" s="21">
        <v>377</v>
      </c>
      <c r="E179" s="22">
        <f t="shared" si="9"/>
        <v>0.5</v>
      </c>
      <c r="F179" s="23">
        <v>0</v>
      </c>
      <c r="G179" s="24">
        <f t="shared" si="10"/>
        <v>0</v>
      </c>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9"/>
      <c r="B180" s="20" t="s">
        <v>38</v>
      </c>
      <c r="C180" s="21">
        <v>6341</v>
      </c>
      <c r="D180" s="21">
        <v>3303</v>
      </c>
      <c r="E180" s="22">
        <f t="shared" si="9"/>
        <v>0.52</v>
      </c>
      <c r="F180" s="23">
        <v>2</v>
      </c>
      <c r="G180" s="24">
        <f t="shared" si="10"/>
        <v>60.551014229488345</v>
      </c>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9"/>
      <c r="B181" s="20" t="s">
        <v>39</v>
      </c>
      <c r="C181" s="21">
        <v>6830</v>
      </c>
      <c r="D181" s="21">
        <v>3414</v>
      </c>
      <c r="E181" s="22">
        <f t="shared" si="9"/>
        <v>0.5</v>
      </c>
      <c r="F181" s="23">
        <v>1</v>
      </c>
      <c r="G181" s="24">
        <f t="shared" si="10"/>
        <v>29.291154071470416</v>
      </c>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9"/>
      <c r="B182" s="20" t="s">
        <v>40</v>
      </c>
      <c r="C182" s="21">
        <v>12672</v>
      </c>
      <c r="D182" s="21">
        <v>6579</v>
      </c>
      <c r="E182" s="22">
        <f t="shared" si="9"/>
        <v>0.52</v>
      </c>
      <c r="F182" s="23">
        <v>3</v>
      </c>
      <c r="G182" s="24">
        <f t="shared" si="10"/>
        <v>45.599635202918378</v>
      </c>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9"/>
      <c r="B183" s="20" t="s">
        <v>41</v>
      </c>
      <c r="C183" s="21">
        <v>3836</v>
      </c>
      <c r="D183" s="21">
        <v>2124</v>
      </c>
      <c r="E183" s="22">
        <f t="shared" si="9"/>
        <v>0.55000000000000004</v>
      </c>
      <c r="F183" s="23">
        <v>0</v>
      </c>
      <c r="G183" s="24">
        <f t="shared" si="10"/>
        <v>0</v>
      </c>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9"/>
      <c r="B184" s="14" t="s">
        <v>42</v>
      </c>
      <c r="C184" s="25">
        <v>22331</v>
      </c>
      <c r="D184" s="25">
        <v>11137</v>
      </c>
      <c r="E184" s="16">
        <f t="shared" si="9"/>
        <v>0.5</v>
      </c>
      <c r="F184" s="41">
        <v>1</v>
      </c>
      <c r="G184" s="18">
        <f t="shared" si="10"/>
        <v>8.9790787465206066</v>
      </c>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9"/>
      <c r="B185" s="20" t="s">
        <v>43</v>
      </c>
      <c r="C185" s="21">
        <v>3851</v>
      </c>
      <c r="D185" s="21">
        <v>2035</v>
      </c>
      <c r="E185" s="22">
        <f t="shared" si="9"/>
        <v>0.53</v>
      </c>
      <c r="F185" s="23">
        <v>1</v>
      </c>
      <c r="G185" s="24">
        <f t="shared" si="10"/>
        <v>49.140049140049136</v>
      </c>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9"/>
      <c r="B186" s="20" t="s">
        <v>44</v>
      </c>
      <c r="C186" s="21">
        <v>1187</v>
      </c>
      <c r="D186" s="21">
        <v>634</v>
      </c>
      <c r="E186" s="22">
        <f t="shared" si="9"/>
        <v>0.53</v>
      </c>
      <c r="F186" s="23">
        <v>1</v>
      </c>
      <c r="G186" s="24">
        <f t="shared" si="10"/>
        <v>157.72870662460568</v>
      </c>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9"/>
      <c r="B187" s="20" t="s">
        <v>45</v>
      </c>
      <c r="C187" s="21">
        <v>9871</v>
      </c>
      <c r="D187" s="21">
        <v>5230</v>
      </c>
      <c r="E187" s="22">
        <f t="shared" si="9"/>
        <v>0.53</v>
      </c>
      <c r="F187" s="23">
        <v>0</v>
      </c>
      <c r="G187" s="24">
        <f t="shared" si="10"/>
        <v>0</v>
      </c>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9"/>
      <c r="B188" s="20" t="s">
        <v>46</v>
      </c>
      <c r="C188" s="21">
        <v>6476</v>
      </c>
      <c r="D188" s="21">
        <v>3286</v>
      </c>
      <c r="E188" s="22">
        <f t="shared" si="9"/>
        <v>0.51</v>
      </c>
      <c r="F188" s="23">
        <v>1</v>
      </c>
      <c r="G188" s="24">
        <f t="shared" si="10"/>
        <v>30.432136335970785</v>
      </c>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9"/>
      <c r="B189" s="20" t="s">
        <v>47</v>
      </c>
      <c r="C189" s="21">
        <v>1570</v>
      </c>
      <c r="D189" s="21">
        <v>844</v>
      </c>
      <c r="E189" s="22">
        <f t="shared" si="9"/>
        <v>0.54</v>
      </c>
      <c r="F189" s="23">
        <v>1</v>
      </c>
      <c r="G189" s="24">
        <f t="shared" si="10"/>
        <v>118.48341232227489</v>
      </c>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9"/>
      <c r="B190" s="20" t="s">
        <v>48</v>
      </c>
      <c r="C190" s="21">
        <v>4647</v>
      </c>
      <c r="D190" s="21">
        <v>2442</v>
      </c>
      <c r="E190" s="22">
        <f t="shared" si="9"/>
        <v>0.53</v>
      </c>
      <c r="F190" s="23">
        <v>0</v>
      </c>
      <c r="G190" s="24">
        <f t="shared" si="10"/>
        <v>0</v>
      </c>
      <c r="H190" s="4"/>
      <c r="I190" s="4"/>
      <c r="J190" s="4"/>
      <c r="K190" s="4"/>
      <c r="L190" s="4"/>
      <c r="M190" s="4"/>
      <c r="N190" s="4"/>
      <c r="O190" s="4"/>
      <c r="P190" s="4"/>
      <c r="Q190" s="4"/>
      <c r="R190" s="4"/>
      <c r="S190" s="4"/>
      <c r="T190" s="4"/>
      <c r="U190" s="4"/>
      <c r="V190" s="4"/>
      <c r="W190" s="4"/>
      <c r="X190" s="4"/>
      <c r="Y190" s="4"/>
      <c r="Z190" s="4"/>
    </row>
    <row r="191" spans="1:26" ht="15.75" customHeight="1" x14ac:dyDescent="0.2">
      <c r="A191" s="26"/>
      <c r="B191" s="27" t="s">
        <v>49</v>
      </c>
      <c r="C191" s="28">
        <f t="shared" ref="C191:D191" si="11">SUM(C154:C190)</f>
        <v>208943</v>
      </c>
      <c r="D191" s="28">
        <f t="shared" si="11"/>
        <v>108706</v>
      </c>
      <c r="E191" s="22">
        <f>D191/C191</f>
        <v>0.52026629272098135</v>
      </c>
      <c r="F191" s="23">
        <f>SUM(F154:F190)</f>
        <v>23</v>
      </c>
      <c r="G191" s="29">
        <f t="shared" si="10"/>
        <v>21.157985759755672</v>
      </c>
      <c r="H191" s="4"/>
      <c r="I191" s="4"/>
      <c r="J191" s="4"/>
      <c r="K191" s="4"/>
      <c r="L191" s="4"/>
      <c r="M191" s="4"/>
      <c r="N191" s="4"/>
      <c r="O191" s="4"/>
      <c r="P191" s="4"/>
      <c r="Q191" s="4"/>
      <c r="R191" s="4"/>
      <c r="S191" s="4"/>
      <c r="T191" s="4"/>
      <c r="U191" s="4"/>
      <c r="V191" s="4"/>
      <c r="W191" s="4"/>
      <c r="X191" s="4"/>
      <c r="Y191" s="4"/>
      <c r="Z191" s="4"/>
    </row>
    <row r="192" spans="1:26" ht="15.75" customHeight="1" thickBo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30" t="s">
        <v>57</v>
      </c>
      <c r="B193" s="31"/>
      <c r="C193" s="31"/>
      <c r="D193" s="31"/>
      <c r="E193" s="31"/>
      <c r="F193" s="31"/>
      <c r="G193" s="32"/>
      <c r="H193" s="4"/>
      <c r="I193" s="4"/>
      <c r="J193" s="4"/>
      <c r="K193" s="4"/>
      <c r="L193" s="4"/>
      <c r="M193" s="4"/>
      <c r="N193" s="4"/>
      <c r="O193" s="4"/>
      <c r="P193" s="4"/>
      <c r="Q193" s="4"/>
      <c r="R193" s="4"/>
      <c r="S193" s="4"/>
      <c r="T193" s="4"/>
      <c r="U193" s="4"/>
      <c r="V193" s="4"/>
      <c r="W193" s="4"/>
      <c r="X193" s="4"/>
      <c r="Y193" s="4"/>
      <c r="Z193" s="4"/>
    </row>
    <row r="194" spans="1:26" ht="15.75" customHeight="1" x14ac:dyDescent="0.2">
      <c r="A194" s="34"/>
      <c r="B194" s="35"/>
      <c r="C194" s="35"/>
      <c r="D194" s="35"/>
      <c r="E194" s="35"/>
      <c r="F194" s="35"/>
      <c r="G194" s="36"/>
      <c r="H194" s="4"/>
      <c r="I194" s="4"/>
      <c r="J194" s="4"/>
      <c r="K194" s="4"/>
      <c r="L194" s="4"/>
      <c r="M194" s="4"/>
      <c r="N194" s="4"/>
      <c r="O194" s="4"/>
      <c r="P194" s="4"/>
      <c r="Q194" s="4"/>
      <c r="R194" s="4"/>
      <c r="S194" s="4"/>
      <c r="T194" s="4"/>
      <c r="U194" s="4"/>
      <c r="V194" s="4"/>
      <c r="W194" s="4"/>
      <c r="X194" s="4"/>
      <c r="Y194" s="4"/>
      <c r="Z194" s="4"/>
    </row>
    <row r="195" spans="1:26" ht="15.75" customHeight="1" x14ac:dyDescent="0.2">
      <c r="A195" s="34"/>
      <c r="B195" s="35"/>
      <c r="C195" s="35"/>
      <c r="D195" s="35"/>
      <c r="E195" s="35"/>
      <c r="F195" s="35"/>
      <c r="G195" s="36"/>
      <c r="H195" s="4"/>
      <c r="I195" s="4"/>
      <c r="J195" s="4"/>
      <c r="K195" s="4"/>
      <c r="L195" s="4"/>
      <c r="M195" s="4"/>
      <c r="N195" s="4"/>
      <c r="O195" s="4"/>
      <c r="P195" s="4"/>
      <c r="Q195" s="4"/>
      <c r="R195" s="4"/>
      <c r="S195" s="4"/>
      <c r="T195" s="4"/>
      <c r="U195" s="4"/>
      <c r="V195" s="4"/>
      <c r="W195" s="4"/>
      <c r="X195" s="4"/>
      <c r="Y195" s="4"/>
      <c r="Z195" s="4"/>
    </row>
    <row r="196" spans="1:26" ht="15.75" customHeight="1" x14ac:dyDescent="0.2">
      <c r="A196" s="34"/>
      <c r="B196" s="35"/>
      <c r="C196" s="35"/>
      <c r="D196" s="35"/>
      <c r="E196" s="35"/>
      <c r="F196" s="35"/>
      <c r="G196" s="36"/>
      <c r="H196" s="4"/>
      <c r="I196" s="4"/>
      <c r="J196" s="4"/>
      <c r="K196" s="4"/>
      <c r="L196" s="4"/>
      <c r="M196" s="4"/>
      <c r="N196" s="4"/>
      <c r="O196" s="4"/>
      <c r="P196" s="4"/>
      <c r="Q196" s="4"/>
      <c r="R196" s="4"/>
      <c r="S196" s="4"/>
      <c r="T196" s="4"/>
      <c r="U196" s="4"/>
      <c r="V196" s="4"/>
      <c r="W196" s="4"/>
      <c r="X196" s="4"/>
      <c r="Y196" s="4"/>
      <c r="Z196" s="4"/>
    </row>
    <row r="197" spans="1:26" ht="15.75" customHeight="1" x14ac:dyDescent="0.2">
      <c r="A197" s="34"/>
      <c r="B197" s="35"/>
      <c r="C197" s="35"/>
      <c r="D197" s="35"/>
      <c r="E197" s="35"/>
      <c r="F197" s="35"/>
      <c r="G197" s="36"/>
      <c r="H197" s="4"/>
      <c r="I197" s="4"/>
      <c r="J197" s="4"/>
      <c r="K197" s="4"/>
      <c r="L197" s="4"/>
      <c r="M197" s="4"/>
      <c r="N197" s="4"/>
      <c r="O197" s="4"/>
      <c r="P197" s="4"/>
      <c r="Q197" s="4"/>
      <c r="R197" s="4"/>
      <c r="S197" s="4"/>
      <c r="T197" s="4"/>
      <c r="U197" s="4"/>
      <c r="V197" s="4"/>
      <c r="W197" s="4"/>
      <c r="X197" s="4"/>
      <c r="Y197" s="4"/>
      <c r="Z197" s="4"/>
    </row>
    <row r="198" spans="1:26" ht="15.75" customHeight="1" thickBot="1" x14ac:dyDescent="0.25">
      <c r="A198" s="37"/>
      <c r="B198" s="38"/>
      <c r="C198" s="38"/>
      <c r="D198" s="38"/>
      <c r="E198" s="38"/>
      <c r="F198" s="38"/>
      <c r="G198" s="39"/>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43.5" customHeight="1" x14ac:dyDescent="0.25">
      <c r="A201" s="1" t="s">
        <v>58</v>
      </c>
      <c r="B201" s="2"/>
      <c r="C201" s="2"/>
      <c r="D201" s="2"/>
      <c r="E201" s="2"/>
      <c r="F201" s="2"/>
      <c r="G201" s="3"/>
      <c r="H201" s="4"/>
      <c r="I201" s="4"/>
      <c r="J201" s="4"/>
      <c r="K201" s="4"/>
      <c r="L201" s="4"/>
      <c r="M201" s="4"/>
      <c r="N201" s="4"/>
      <c r="O201" s="4"/>
      <c r="P201" s="4"/>
      <c r="Q201" s="4"/>
      <c r="R201" s="4"/>
      <c r="S201" s="4"/>
      <c r="T201" s="4"/>
      <c r="U201" s="4"/>
      <c r="V201" s="4"/>
      <c r="W201" s="4"/>
      <c r="X201" s="4"/>
      <c r="Y201" s="4"/>
      <c r="Z201" s="4"/>
    </row>
    <row r="202" spans="1:26" ht="51" x14ac:dyDescent="0.2">
      <c r="A202" s="5" t="s">
        <v>1</v>
      </c>
      <c r="B202" s="6"/>
      <c r="C202" s="7" t="s">
        <v>2</v>
      </c>
      <c r="D202" s="8"/>
      <c r="E202" s="6"/>
      <c r="F202" s="9" t="s">
        <v>3</v>
      </c>
      <c r="G202" s="10" t="s">
        <v>4</v>
      </c>
      <c r="H202" s="4"/>
      <c r="I202" s="4"/>
      <c r="J202" s="4"/>
      <c r="K202" s="4"/>
      <c r="L202" s="4"/>
      <c r="M202" s="4"/>
      <c r="N202" s="4"/>
      <c r="O202" s="4"/>
      <c r="P202" s="4"/>
      <c r="Q202" s="4"/>
      <c r="R202" s="4"/>
      <c r="S202" s="4"/>
      <c r="T202" s="4"/>
      <c r="U202" s="4"/>
      <c r="V202" s="4"/>
      <c r="W202" s="4"/>
      <c r="X202" s="4"/>
      <c r="Y202" s="4"/>
      <c r="Z202" s="4"/>
    </row>
    <row r="203" spans="1:26" ht="57" x14ac:dyDescent="0.2">
      <c r="A203" s="11" t="s">
        <v>5</v>
      </c>
      <c r="B203" s="11" t="s">
        <v>6</v>
      </c>
      <c r="C203" s="12" t="s">
        <v>7</v>
      </c>
      <c r="D203" s="12" t="s">
        <v>8</v>
      </c>
      <c r="E203" s="12" t="s">
        <v>9</v>
      </c>
      <c r="F203" s="12" t="s">
        <v>59</v>
      </c>
      <c r="G203" s="12" t="s">
        <v>11</v>
      </c>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3" t="s">
        <v>12</v>
      </c>
      <c r="B204" s="14" t="s">
        <v>12</v>
      </c>
      <c r="C204" s="15">
        <v>37955</v>
      </c>
      <c r="D204" s="15">
        <v>20119</v>
      </c>
      <c r="E204" s="16">
        <f t="shared" ref="E204:E240" si="12">ROUND(D204/C204,2)</f>
        <v>0.53</v>
      </c>
      <c r="F204" s="41">
        <v>5</v>
      </c>
      <c r="G204" s="18">
        <f>F204/D204*100000</f>
        <v>24.85212982752622</v>
      </c>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9"/>
      <c r="B205" s="20" t="s">
        <v>13</v>
      </c>
      <c r="C205" s="21">
        <v>3162</v>
      </c>
      <c r="D205" s="21">
        <v>1605</v>
      </c>
      <c r="E205" s="22">
        <f t="shared" si="12"/>
        <v>0.51</v>
      </c>
      <c r="F205" s="23">
        <v>0</v>
      </c>
      <c r="G205" s="24">
        <f t="shared" ref="G205:G241" si="13">F205/D205*100000</f>
        <v>0</v>
      </c>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9"/>
      <c r="B206" s="20" t="s">
        <v>14</v>
      </c>
      <c r="C206" s="21">
        <v>2207</v>
      </c>
      <c r="D206" s="21">
        <v>1154</v>
      </c>
      <c r="E206" s="22">
        <f t="shared" si="12"/>
        <v>0.52</v>
      </c>
      <c r="F206" s="23">
        <v>0</v>
      </c>
      <c r="G206" s="24">
        <f t="shared" si="13"/>
        <v>0</v>
      </c>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9"/>
      <c r="B207" s="20" t="s">
        <v>15</v>
      </c>
      <c r="C207" s="21">
        <v>1885</v>
      </c>
      <c r="D207" s="21">
        <v>999</v>
      </c>
      <c r="E207" s="22">
        <f t="shared" si="12"/>
        <v>0.53</v>
      </c>
      <c r="F207" s="23">
        <v>0</v>
      </c>
      <c r="G207" s="24">
        <f t="shared" si="13"/>
        <v>0</v>
      </c>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9"/>
      <c r="B208" s="20" t="s">
        <v>16</v>
      </c>
      <c r="C208" s="21">
        <v>7704</v>
      </c>
      <c r="D208" s="21">
        <v>3944</v>
      </c>
      <c r="E208" s="22">
        <f t="shared" si="12"/>
        <v>0.51</v>
      </c>
      <c r="F208" s="23">
        <v>1</v>
      </c>
      <c r="G208" s="24">
        <f t="shared" si="13"/>
        <v>25.35496957403651</v>
      </c>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9"/>
      <c r="B209" s="20" t="s">
        <v>17</v>
      </c>
      <c r="C209" s="21">
        <v>976</v>
      </c>
      <c r="D209" s="21">
        <v>510</v>
      </c>
      <c r="E209" s="22">
        <f t="shared" si="12"/>
        <v>0.52</v>
      </c>
      <c r="F209" s="23">
        <v>0</v>
      </c>
      <c r="G209" s="24">
        <f t="shared" si="13"/>
        <v>0</v>
      </c>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9"/>
      <c r="B210" s="20" t="s">
        <v>18</v>
      </c>
      <c r="C210" s="21">
        <v>1215</v>
      </c>
      <c r="D210" s="21">
        <v>679</v>
      </c>
      <c r="E210" s="22">
        <f t="shared" si="12"/>
        <v>0.56000000000000005</v>
      </c>
      <c r="F210" s="23">
        <v>0</v>
      </c>
      <c r="G210" s="24">
        <f t="shared" si="13"/>
        <v>0</v>
      </c>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9"/>
      <c r="B211" s="20" t="s">
        <v>19</v>
      </c>
      <c r="C211" s="21">
        <v>5082</v>
      </c>
      <c r="D211" s="21">
        <v>2664</v>
      </c>
      <c r="E211" s="22">
        <f t="shared" si="12"/>
        <v>0.52</v>
      </c>
      <c r="F211" s="23">
        <v>2</v>
      </c>
      <c r="G211" s="24">
        <f t="shared" si="13"/>
        <v>75.075075075075077</v>
      </c>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9"/>
      <c r="B212" s="20" t="s">
        <v>20</v>
      </c>
      <c r="C212" s="21">
        <v>1317</v>
      </c>
      <c r="D212" s="21">
        <v>682</v>
      </c>
      <c r="E212" s="22">
        <f t="shared" si="12"/>
        <v>0.52</v>
      </c>
      <c r="F212" s="23">
        <v>0</v>
      </c>
      <c r="G212" s="24">
        <f t="shared" si="13"/>
        <v>0</v>
      </c>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9"/>
      <c r="B213" s="20" t="s">
        <v>21</v>
      </c>
      <c r="C213" s="21">
        <v>2846</v>
      </c>
      <c r="D213" s="21">
        <v>1464</v>
      </c>
      <c r="E213" s="22">
        <f t="shared" si="12"/>
        <v>0.51</v>
      </c>
      <c r="F213" s="23">
        <v>0</v>
      </c>
      <c r="G213" s="24">
        <f t="shared" si="13"/>
        <v>0</v>
      </c>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9"/>
      <c r="B214" s="20" t="s">
        <v>22</v>
      </c>
      <c r="C214" s="21">
        <v>2820</v>
      </c>
      <c r="D214" s="21">
        <v>1457</v>
      </c>
      <c r="E214" s="22">
        <f t="shared" si="12"/>
        <v>0.52</v>
      </c>
      <c r="F214" s="23">
        <v>0</v>
      </c>
      <c r="G214" s="24">
        <f t="shared" si="13"/>
        <v>0</v>
      </c>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9"/>
      <c r="B215" s="20" t="s">
        <v>23</v>
      </c>
      <c r="C215" s="21">
        <v>3315</v>
      </c>
      <c r="D215" s="21">
        <v>1686</v>
      </c>
      <c r="E215" s="22">
        <f t="shared" si="12"/>
        <v>0.51</v>
      </c>
      <c r="F215" s="23">
        <v>0</v>
      </c>
      <c r="G215" s="24">
        <f t="shared" si="13"/>
        <v>0</v>
      </c>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9"/>
      <c r="B216" s="20" t="s">
        <v>24</v>
      </c>
      <c r="C216" s="21">
        <v>6451</v>
      </c>
      <c r="D216" s="21">
        <v>3438</v>
      </c>
      <c r="E216" s="22">
        <f t="shared" si="12"/>
        <v>0.53</v>
      </c>
      <c r="F216" s="23">
        <v>1</v>
      </c>
      <c r="G216" s="24">
        <f t="shared" si="13"/>
        <v>29.086678301337987</v>
      </c>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9"/>
      <c r="B217" s="20" t="s">
        <v>25</v>
      </c>
      <c r="C217" s="21">
        <v>6111</v>
      </c>
      <c r="D217" s="21">
        <v>3327</v>
      </c>
      <c r="E217" s="22">
        <f t="shared" si="12"/>
        <v>0.54</v>
      </c>
      <c r="F217" s="23">
        <v>1</v>
      </c>
      <c r="G217" s="24">
        <f t="shared" si="13"/>
        <v>30.057108506161704</v>
      </c>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9"/>
      <c r="B218" s="20" t="s">
        <v>26</v>
      </c>
      <c r="C218" s="21">
        <v>6105</v>
      </c>
      <c r="D218" s="21">
        <v>3159</v>
      </c>
      <c r="E218" s="22">
        <f t="shared" si="12"/>
        <v>0.52</v>
      </c>
      <c r="F218" s="23">
        <v>0</v>
      </c>
      <c r="G218" s="24">
        <f t="shared" si="13"/>
        <v>0</v>
      </c>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9"/>
      <c r="B219" s="20" t="s">
        <v>27</v>
      </c>
      <c r="C219" s="21">
        <v>5782</v>
      </c>
      <c r="D219" s="21">
        <v>2985</v>
      </c>
      <c r="E219" s="22">
        <f t="shared" si="12"/>
        <v>0.52</v>
      </c>
      <c r="F219" s="23">
        <v>0</v>
      </c>
      <c r="G219" s="24">
        <f t="shared" si="13"/>
        <v>0</v>
      </c>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9"/>
      <c r="B220" s="20" t="s">
        <v>28</v>
      </c>
      <c r="C220" s="21">
        <v>650</v>
      </c>
      <c r="D220" s="21">
        <v>326</v>
      </c>
      <c r="E220" s="22">
        <f t="shared" si="12"/>
        <v>0.5</v>
      </c>
      <c r="F220" s="23">
        <v>0</v>
      </c>
      <c r="G220" s="24">
        <f t="shared" si="13"/>
        <v>0</v>
      </c>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9"/>
      <c r="B221" s="20" t="s">
        <v>29</v>
      </c>
      <c r="C221" s="21">
        <v>6668</v>
      </c>
      <c r="D221" s="21">
        <v>3495</v>
      </c>
      <c r="E221" s="22">
        <f t="shared" si="12"/>
        <v>0.52</v>
      </c>
      <c r="F221" s="23">
        <v>0</v>
      </c>
      <c r="G221" s="24">
        <f t="shared" si="13"/>
        <v>0</v>
      </c>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9"/>
      <c r="B222" s="20" t="s">
        <v>30</v>
      </c>
      <c r="C222" s="21">
        <v>4627</v>
      </c>
      <c r="D222" s="21">
        <v>2365</v>
      </c>
      <c r="E222" s="22">
        <f t="shared" si="12"/>
        <v>0.51</v>
      </c>
      <c r="F222" s="23">
        <v>0</v>
      </c>
      <c r="G222" s="24">
        <f t="shared" si="13"/>
        <v>0</v>
      </c>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9"/>
      <c r="B223" s="20" t="s">
        <v>31</v>
      </c>
      <c r="C223" s="21">
        <v>9350</v>
      </c>
      <c r="D223" s="21">
        <v>4861</v>
      </c>
      <c r="E223" s="22">
        <f t="shared" si="12"/>
        <v>0.52</v>
      </c>
      <c r="F223" s="23">
        <v>1</v>
      </c>
      <c r="G223" s="24">
        <f t="shared" si="13"/>
        <v>20.571898786257972</v>
      </c>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9"/>
      <c r="B224" s="20" t="s">
        <v>32</v>
      </c>
      <c r="C224" s="21">
        <v>3606</v>
      </c>
      <c r="D224" s="21">
        <v>1872</v>
      </c>
      <c r="E224" s="22">
        <f t="shared" si="12"/>
        <v>0.52</v>
      </c>
      <c r="F224" s="23">
        <v>0</v>
      </c>
      <c r="G224" s="24">
        <f t="shared" si="13"/>
        <v>0</v>
      </c>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9"/>
      <c r="B225" s="20" t="s">
        <v>33</v>
      </c>
      <c r="C225" s="21">
        <v>975</v>
      </c>
      <c r="D225" s="21">
        <v>467</v>
      </c>
      <c r="E225" s="22">
        <f t="shared" si="12"/>
        <v>0.48</v>
      </c>
      <c r="F225" s="23">
        <v>0</v>
      </c>
      <c r="G225" s="24">
        <f t="shared" si="13"/>
        <v>0</v>
      </c>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9"/>
      <c r="B226" s="20" t="s">
        <v>34</v>
      </c>
      <c r="C226" s="21">
        <v>526</v>
      </c>
      <c r="D226" s="21">
        <v>272</v>
      </c>
      <c r="E226" s="22">
        <f t="shared" si="12"/>
        <v>0.52</v>
      </c>
      <c r="F226" s="23">
        <v>0</v>
      </c>
      <c r="G226" s="24">
        <f t="shared" si="13"/>
        <v>0</v>
      </c>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9"/>
      <c r="B227" s="20" t="s">
        <v>35</v>
      </c>
      <c r="C227" s="21">
        <v>3759</v>
      </c>
      <c r="D227" s="21">
        <v>1968</v>
      </c>
      <c r="E227" s="22">
        <f t="shared" si="12"/>
        <v>0.52</v>
      </c>
      <c r="F227" s="23">
        <v>1</v>
      </c>
      <c r="G227" s="24">
        <f t="shared" si="13"/>
        <v>50.813008130081307</v>
      </c>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9"/>
      <c r="B228" s="20" t="s">
        <v>36</v>
      </c>
      <c r="C228" s="21">
        <v>3488</v>
      </c>
      <c r="D228" s="21">
        <v>1803</v>
      </c>
      <c r="E228" s="22">
        <f t="shared" si="12"/>
        <v>0.52</v>
      </c>
      <c r="F228" s="23">
        <v>1</v>
      </c>
      <c r="G228" s="24">
        <f t="shared" si="13"/>
        <v>55.463117027176935</v>
      </c>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9"/>
      <c r="B229" s="20" t="s">
        <v>37</v>
      </c>
      <c r="C229" s="21">
        <v>749</v>
      </c>
      <c r="D229" s="21">
        <v>377</v>
      </c>
      <c r="E229" s="22">
        <f t="shared" si="12"/>
        <v>0.5</v>
      </c>
      <c r="F229" s="23">
        <v>0</v>
      </c>
      <c r="G229" s="24">
        <f t="shared" si="13"/>
        <v>0</v>
      </c>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9"/>
      <c r="B230" s="20" t="s">
        <v>38</v>
      </c>
      <c r="C230" s="21">
        <v>6341</v>
      </c>
      <c r="D230" s="21">
        <v>3303</v>
      </c>
      <c r="E230" s="22">
        <f t="shared" si="12"/>
        <v>0.52</v>
      </c>
      <c r="F230" s="23">
        <v>0</v>
      </c>
      <c r="G230" s="24">
        <f t="shared" si="13"/>
        <v>0</v>
      </c>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9"/>
      <c r="B231" s="20" t="s">
        <v>39</v>
      </c>
      <c r="C231" s="21">
        <v>6830</v>
      </c>
      <c r="D231" s="21">
        <v>3414</v>
      </c>
      <c r="E231" s="22">
        <f t="shared" si="12"/>
        <v>0.5</v>
      </c>
      <c r="F231" s="23">
        <v>1</v>
      </c>
      <c r="G231" s="24">
        <f t="shared" si="13"/>
        <v>29.291154071470416</v>
      </c>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9"/>
      <c r="B232" s="20" t="s">
        <v>40</v>
      </c>
      <c r="C232" s="21">
        <v>12672</v>
      </c>
      <c r="D232" s="21">
        <v>6579</v>
      </c>
      <c r="E232" s="22">
        <f t="shared" si="12"/>
        <v>0.52</v>
      </c>
      <c r="F232" s="23">
        <v>1</v>
      </c>
      <c r="G232" s="24">
        <f t="shared" si="13"/>
        <v>15.199878400972791</v>
      </c>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9"/>
      <c r="B233" s="20" t="s">
        <v>41</v>
      </c>
      <c r="C233" s="21">
        <v>3836</v>
      </c>
      <c r="D233" s="21">
        <v>2124</v>
      </c>
      <c r="E233" s="22">
        <f t="shared" si="12"/>
        <v>0.55000000000000004</v>
      </c>
      <c r="F233" s="23">
        <v>0</v>
      </c>
      <c r="G233" s="24">
        <f t="shared" si="13"/>
        <v>0</v>
      </c>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9"/>
      <c r="B234" s="14" t="s">
        <v>42</v>
      </c>
      <c r="C234" s="25">
        <v>22331</v>
      </c>
      <c r="D234" s="25">
        <v>11137</v>
      </c>
      <c r="E234" s="16">
        <f t="shared" si="12"/>
        <v>0.5</v>
      </c>
      <c r="F234" s="41">
        <v>2</v>
      </c>
      <c r="G234" s="18">
        <f t="shared" si="13"/>
        <v>17.958157493041213</v>
      </c>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9"/>
      <c r="B235" s="20" t="s">
        <v>43</v>
      </c>
      <c r="C235" s="21">
        <v>3851</v>
      </c>
      <c r="D235" s="21">
        <v>2035</v>
      </c>
      <c r="E235" s="22">
        <f t="shared" si="12"/>
        <v>0.53</v>
      </c>
      <c r="F235" s="23">
        <v>0</v>
      </c>
      <c r="G235" s="24">
        <f t="shared" si="13"/>
        <v>0</v>
      </c>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9"/>
      <c r="B236" s="20" t="s">
        <v>44</v>
      </c>
      <c r="C236" s="21">
        <v>1187</v>
      </c>
      <c r="D236" s="21">
        <v>634</v>
      </c>
      <c r="E236" s="22">
        <f t="shared" si="12"/>
        <v>0.53</v>
      </c>
      <c r="F236" s="23">
        <v>0</v>
      </c>
      <c r="G236" s="24">
        <f t="shared" si="13"/>
        <v>0</v>
      </c>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9"/>
      <c r="B237" s="20" t="s">
        <v>45</v>
      </c>
      <c r="C237" s="21">
        <v>9871</v>
      </c>
      <c r="D237" s="21">
        <v>5230</v>
      </c>
      <c r="E237" s="22">
        <f t="shared" si="12"/>
        <v>0.53</v>
      </c>
      <c r="F237" s="23">
        <v>1</v>
      </c>
      <c r="G237" s="24">
        <f t="shared" si="13"/>
        <v>19.120458891013385</v>
      </c>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9"/>
      <c r="B238" s="20" t="s">
        <v>46</v>
      </c>
      <c r="C238" s="21">
        <v>6476</v>
      </c>
      <c r="D238" s="21">
        <v>3286</v>
      </c>
      <c r="E238" s="22">
        <f t="shared" si="12"/>
        <v>0.51</v>
      </c>
      <c r="F238" s="23">
        <v>1</v>
      </c>
      <c r="G238" s="24">
        <f t="shared" si="13"/>
        <v>30.432136335970785</v>
      </c>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9"/>
      <c r="B239" s="20" t="s">
        <v>47</v>
      </c>
      <c r="C239" s="21">
        <v>1570</v>
      </c>
      <c r="D239" s="21">
        <v>844</v>
      </c>
      <c r="E239" s="22">
        <f t="shared" si="12"/>
        <v>0.54</v>
      </c>
      <c r="F239" s="23">
        <v>0</v>
      </c>
      <c r="G239" s="24">
        <f t="shared" si="13"/>
        <v>0</v>
      </c>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9"/>
      <c r="B240" s="20" t="s">
        <v>48</v>
      </c>
      <c r="C240" s="21">
        <v>4647</v>
      </c>
      <c r="D240" s="21">
        <v>2442</v>
      </c>
      <c r="E240" s="22">
        <f t="shared" si="12"/>
        <v>0.53</v>
      </c>
      <c r="F240" s="23">
        <v>0</v>
      </c>
      <c r="G240" s="24">
        <f t="shared" si="13"/>
        <v>0</v>
      </c>
      <c r="H240" s="4"/>
      <c r="I240" s="4"/>
      <c r="J240" s="4"/>
      <c r="K240" s="4"/>
      <c r="L240" s="4"/>
      <c r="M240" s="4"/>
      <c r="N240" s="4"/>
      <c r="O240" s="4"/>
      <c r="P240" s="4"/>
      <c r="Q240" s="4"/>
      <c r="R240" s="4"/>
      <c r="S240" s="4"/>
      <c r="T240" s="4"/>
      <c r="U240" s="4"/>
      <c r="V240" s="4"/>
      <c r="W240" s="4"/>
      <c r="X240" s="4"/>
      <c r="Y240" s="4"/>
      <c r="Z240" s="4"/>
    </row>
    <row r="241" spans="1:26" ht="15.75" customHeight="1" x14ac:dyDescent="0.2">
      <c r="A241" s="26"/>
      <c r="B241" s="27" t="s">
        <v>49</v>
      </c>
      <c r="C241" s="28">
        <f t="shared" ref="C241:D241" si="14">SUM(C204:C240)</f>
        <v>208943</v>
      </c>
      <c r="D241" s="28">
        <f t="shared" si="14"/>
        <v>108706</v>
      </c>
      <c r="E241" s="22">
        <f>D241/C241</f>
        <v>0.52026629272098135</v>
      </c>
      <c r="F241" s="42">
        <f>SUM(F204:F240)</f>
        <v>19</v>
      </c>
      <c r="G241" s="29">
        <f t="shared" si="13"/>
        <v>17.478336062406857</v>
      </c>
      <c r="H241" s="4"/>
      <c r="I241" s="4"/>
      <c r="J241" s="4"/>
      <c r="K241" s="4"/>
      <c r="L241" s="4"/>
      <c r="M241" s="4"/>
      <c r="N241" s="4"/>
      <c r="O241" s="4"/>
      <c r="P241" s="4"/>
      <c r="Q241" s="4"/>
      <c r="R241" s="4"/>
      <c r="S241" s="4"/>
      <c r="T241" s="4"/>
      <c r="U241" s="4"/>
      <c r="V241" s="4"/>
      <c r="W241" s="4"/>
      <c r="X241" s="4"/>
      <c r="Y241" s="4"/>
      <c r="Z241" s="4"/>
    </row>
    <row r="242" spans="1:26" ht="15.75" customHeight="1" thickBo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30" t="s">
        <v>60</v>
      </c>
      <c r="B243" s="31"/>
      <c r="C243" s="31"/>
      <c r="D243" s="31"/>
      <c r="E243" s="31"/>
      <c r="F243" s="31"/>
      <c r="G243" s="32"/>
      <c r="H243" s="4"/>
      <c r="I243" s="4"/>
      <c r="J243" s="4"/>
      <c r="K243" s="4"/>
      <c r="L243" s="4"/>
      <c r="M243" s="4"/>
      <c r="N243" s="4"/>
      <c r="O243" s="4"/>
      <c r="P243" s="4"/>
      <c r="Q243" s="4"/>
      <c r="R243" s="4"/>
      <c r="S243" s="4"/>
      <c r="T243" s="4"/>
      <c r="U243" s="4"/>
      <c r="V243" s="4"/>
      <c r="W243" s="4"/>
      <c r="X243" s="4"/>
      <c r="Y243" s="4"/>
      <c r="Z243" s="4"/>
    </row>
    <row r="244" spans="1:26" ht="15.75" customHeight="1" x14ac:dyDescent="0.2">
      <c r="A244" s="34"/>
      <c r="B244" s="35"/>
      <c r="C244" s="35"/>
      <c r="D244" s="35"/>
      <c r="E244" s="35"/>
      <c r="F244" s="35"/>
      <c r="G244" s="36"/>
      <c r="H244" s="4"/>
      <c r="I244" s="4"/>
      <c r="J244" s="4"/>
      <c r="K244" s="4"/>
      <c r="L244" s="4"/>
      <c r="M244" s="4"/>
      <c r="N244" s="4"/>
      <c r="O244" s="4"/>
      <c r="P244" s="4"/>
      <c r="Q244" s="4"/>
      <c r="R244" s="4"/>
      <c r="S244" s="4"/>
      <c r="T244" s="4"/>
      <c r="U244" s="4"/>
      <c r="V244" s="4"/>
      <c r="W244" s="4"/>
      <c r="X244" s="4"/>
      <c r="Y244" s="4"/>
      <c r="Z244" s="4"/>
    </row>
    <row r="245" spans="1:26" ht="15.75" customHeight="1" x14ac:dyDescent="0.2">
      <c r="A245" s="34"/>
      <c r="B245" s="35"/>
      <c r="C245" s="35"/>
      <c r="D245" s="35"/>
      <c r="E245" s="35"/>
      <c r="F245" s="35"/>
      <c r="G245" s="36"/>
      <c r="H245" s="4"/>
      <c r="I245" s="4"/>
      <c r="J245" s="4"/>
      <c r="K245" s="4"/>
      <c r="L245" s="4"/>
      <c r="M245" s="4"/>
      <c r="N245" s="4"/>
      <c r="O245" s="4"/>
      <c r="P245" s="4"/>
      <c r="Q245" s="4"/>
      <c r="R245" s="4"/>
      <c r="S245" s="4"/>
      <c r="T245" s="4"/>
      <c r="U245" s="4"/>
      <c r="V245" s="4"/>
      <c r="W245" s="4"/>
      <c r="X245" s="4"/>
      <c r="Y245" s="4"/>
      <c r="Z245" s="4"/>
    </row>
    <row r="246" spans="1:26" ht="15.75" customHeight="1" x14ac:dyDescent="0.2">
      <c r="A246" s="34"/>
      <c r="B246" s="35"/>
      <c r="C246" s="35"/>
      <c r="D246" s="35"/>
      <c r="E246" s="35"/>
      <c r="F246" s="35"/>
      <c r="G246" s="36"/>
      <c r="H246" s="4"/>
      <c r="I246" s="4"/>
      <c r="J246" s="4"/>
      <c r="K246" s="4"/>
      <c r="L246" s="4"/>
      <c r="M246" s="4"/>
      <c r="N246" s="4"/>
      <c r="O246" s="4"/>
      <c r="P246" s="4"/>
      <c r="Q246" s="4"/>
      <c r="R246" s="4"/>
      <c r="S246" s="4"/>
      <c r="T246" s="4"/>
      <c r="U246" s="4"/>
      <c r="V246" s="4"/>
      <c r="W246" s="4"/>
      <c r="X246" s="4"/>
      <c r="Y246" s="4"/>
      <c r="Z246" s="4"/>
    </row>
    <row r="247" spans="1:26" ht="15.75" customHeight="1" x14ac:dyDescent="0.2">
      <c r="A247" s="34"/>
      <c r="B247" s="35"/>
      <c r="C247" s="35"/>
      <c r="D247" s="35"/>
      <c r="E247" s="35"/>
      <c r="F247" s="35"/>
      <c r="G247" s="36"/>
      <c r="H247" s="4"/>
      <c r="I247" s="4"/>
      <c r="J247" s="4"/>
      <c r="K247" s="4"/>
      <c r="L247" s="4"/>
      <c r="M247" s="4"/>
      <c r="N247" s="4"/>
      <c r="O247" s="4"/>
      <c r="P247" s="4"/>
      <c r="Q247" s="4"/>
      <c r="R247" s="4"/>
      <c r="S247" s="4"/>
      <c r="T247" s="4"/>
      <c r="U247" s="4"/>
      <c r="V247" s="4"/>
      <c r="W247" s="4"/>
      <c r="X247" s="4"/>
      <c r="Y247" s="4"/>
      <c r="Z247" s="4"/>
    </row>
    <row r="248" spans="1:26" ht="15.75" customHeight="1" thickBot="1" x14ac:dyDescent="0.25">
      <c r="A248" s="37"/>
      <c r="B248" s="38"/>
      <c r="C248" s="38"/>
      <c r="D248" s="38"/>
      <c r="E248" s="38"/>
      <c r="F248" s="38"/>
      <c r="G248" s="39"/>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 t="s">
        <v>61</v>
      </c>
      <c r="B251" s="2"/>
      <c r="C251" s="2"/>
      <c r="D251" s="2"/>
      <c r="E251" s="2"/>
      <c r="F251" s="2"/>
      <c r="G251" s="3"/>
      <c r="H251" s="4"/>
      <c r="I251" s="4"/>
      <c r="J251" s="4"/>
      <c r="K251" s="4"/>
      <c r="L251" s="4"/>
      <c r="M251" s="4"/>
      <c r="N251" s="4"/>
      <c r="O251" s="4"/>
      <c r="P251" s="4"/>
      <c r="Q251" s="4"/>
      <c r="R251" s="4"/>
      <c r="S251" s="4"/>
      <c r="T251" s="4"/>
      <c r="U251" s="4"/>
      <c r="V251" s="4"/>
      <c r="W251" s="4"/>
      <c r="X251" s="4"/>
      <c r="Y251" s="4"/>
      <c r="Z251" s="4"/>
    </row>
    <row r="252" spans="1:26" ht="15.75" customHeight="1" x14ac:dyDescent="0.2">
      <c r="A252" s="5" t="s">
        <v>1</v>
      </c>
      <c r="B252" s="6"/>
      <c r="C252" s="7" t="s">
        <v>2</v>
      </c>
      <c r="D252" s="8"/>
      <c r="E252" s="6"/>
      <c r="F252" s="9" t="s">
        <v>3</v>
      </c>
      <c r="G252" s="10" t="s">
        <v>4</v>
      </c>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1" t="s">
        <v>5</v>
      </c>
      <c r="B253" s="11" t="s">
        <v>6</v>
      </c>
      <c r="C253" s="12" t="s">
        <v>7</v>
      </c>
      <c r="D253" s="12" t="s">
        <v>8</v>
      </c>
      <c r="E253" s="12" t="s">
        <v>9</v>
      </c>
      <c r="F253" s="12" t="s">
        <v>59</v>
      </c>
      <c r="G253" s="12" t="s">
        <v>11</v>
      </c>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3" t="s">
        <v>12</v>
      </c>
      <c r="B254" s="14" t="s">
        <v>12</v>
      </c>
      <c r="C254" s="15">
        <v>37955</v>
      </c>
      <c r="D254" s="15">
        <v>20119</v>
      </c>
      <c r="E254" s="16">
        <f t="shared" ref="E254:E290" si="15">ROUND(D254/C254,2)</f>
        <v>0.53</v>
      </c>
      <c r="F254" s="41">
        <v>4</v>
      </c>
      <c r="G254" s="18">
        <f>F254/D254*100000</f>
        <v>19.881703862020977</v>
      </c>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9"/>
      <c r="B255" s="20" t="s">
        <v>13</v>
      </c>
      <c r="C255" s="21">
        <v>3162</v>
      </c>
      <c r="D255" s="21">
        <v>1605</v>
      </c>
      <c r="E255" s="22">
        <f t="shared" si="15"/>
        <v>0.51</v>
      </c>
      <c r="F255" s="23">
        <v>0</v>
      </c>
      <c r="G255" s="24">
        <f t="shared" ref="G255:G291" si="16">F255/D255*100000</f>
        <v>0</v>
      </c>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9"/>
      <c r="B256" s="20" t="s">
        <v>14</v>
      </c>
      <c r="C256" s="21">
        <v>2207</v>
      </c>
      <c r="D256" s="21">
        <v>1154</v>
      </c>
      <c r="E256" s="22">
        <f t="shared" si="15"/>
        <v>0.52</v>
      </c>
      <c r="F256" s="23">
        <v>0</v>
      </c>
      <c r="G256" s="24">
        <f t="shared" si="16"/>
        <v>0</v>
      </c>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9"/>
      <c r="B257" s="20" t="s">
        <v>15</v>
      </c>
      <c r="C257" s="21">
        <v>1885</v>
      </c>
      <c r="D257" s="21">
        <v>999</v>
      </c>
      <c r="E257" s="22">
        <f t="shared" si="15"/>
        <v>0.53</v>
      </c>
      <c r="F257" s="23">
        <v>0</v>
      </c>
      <c r="G257" s="24">
        <f t="shared" si="16"/>
        <v>0</v>
      </c>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9"/>
      <c r="B258" s="20" t="s">
        <v>16</v>
      </c>
      <c r="C258" s="21">
        <v>7704</v>
      </c>
      <c r="D258" s="21">
        <v>3944</v>
      </c>
      <c r="E258" s="22">
        <f t="shared" si="15"/>
        <v>0.51</v>
      </c>
      <c r="F258" s="23">
        <v>0</v>
      </c>
      <c r="G258" s="24">
        <f t="shared" si="16"/>
        <v>0</v>
      </c>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9"/>
      <c r="B259" s="20" t="s">
        <v>17</v>
      </c>
      <c r="C259" s="21">
        <v>976</v>
      </c>
      <c r="D259" s="21">
        <v>510</v>
      </c>
      <c r="E259" s="22">
        <f t="shared" si="15"/>
        <v>0.52</v>
      </c>
      <c r="F259" s="23">
        <v>0</v>
      </c>
      <c r="G259" s="24">
        <f t="shared" si="16"/>
        <v>0</v>
      </c>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9"/>
      <c r="B260" s="20" t="s">
        <v>18</v>
      </c>
      <c r="C260" s="21">
        <v>1215</v>
      </c>
      <c r="D260" s="21">
        <v>679</v>
      </c>
      <c r="E260" s="22">
        <f t="shared" si="15"/>
        <v>0.56000000000000005</v>
      </c>
      <c r="F260" s="23">
        <v>0</v>
      </c>
      <c r="G260" s="24">
        <f t="shared" si="16"/>
        <v>0</v>
      </c>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9"/>
      <c r="B261" s="20" t="s">
        <v>19</v>
      </c>
      <c r="C261" s="21">
        <v>5082</v>
      </c>
      <c r="D261" s="21">
        <v>2664</v>
      </c>
      <c r="E261" s="22">
        <f t="shared" si="15"/>
        <v>0.52</v>
      </c>
      <c r="F261" s="23">
        <v>1</v>
      </c>
      <c r="G261" s="24">
        <f t="shared" si="16"/>
        <v>37.537537537537538</v>
      </c>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9"/>
      <c r="B262" s="20" t="s">
        <v>20</v>
      </c>
      <c r="C262" s="21">
        <v>1317</v>
      </c>
      <c r="D262" s="21">
        <v>682</v>
      </c>
      <c r="E262" s="22">
        <f t="shared" si="15"/>
        <v>0.52</v>
      </c>
      <c r="F262" s="23">
        <v>0</v>
      </c>
      <c r="G262" s="24">
        <f t="shared" si="16"/>
        <v>0</v>
      </c>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9"/>
      <c r="B263" s="20" t="s">
        <v>21</v>
      </c>
      <c r="C263" s="21">
        <v>2846</v>
      </c>
      <c r="D263" s="21">
        <v>1464</v>
      </c>
      <c r="E263" s="22">
        <f t="shared" si="15"/>
        <v>0.51</v>
      </c>
      <c r="F263" s="23">
        <v>0</v>
      </c>
      <c r="G263" s="24">
        <f t="shared" si="16"/>
        <v>0</v>
      </c>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9"/>
      <c r="B264" s="20" t="s">
        <v>22</v>
      </c>
      <c r="C264" s="21">
        <v>2820</v>
      </c>
      <c r="D264" s="21">
        <v>1457</v>
      </c>
      <c r="E264" s="22">
        <f t="shared" si="15"/>
        <v>0.52</v>
      </c>
      <c r="F264" s="23">
        <v>0</v>
      </c>
      <c r="G264" s="24">
        <f t="shared" si="16"/>
        <v>0</v>
      </c>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9"/>
      <c r="B265" s="20" t="s">
        <v>23</v>
      </c>
      <c r="C265" s="21">
        <v>3315</v>
      </c>
      <c r="D265" s="21">
        <v>1686</v>
      </c>
      <c r="E265" s="22">
        <f t="shared" si="15"/>
        <v>0.51</v>
      </c>
      <c r="F265" s="23">
        <v>0</v>
      </c>
      <c r="G265" s="24">
        <f t="shared" si="16"/>
        <v>0</v>
      </c>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9"/>
      <c r="B266" s="20" t="s">
        <v>24</v>
      </c>
      <c r="C266" s="21">
        <v>6451</v>
      </c>
      <c r="D266" s="21">
        <v>3438</v>
      </c>
      <c r="E266" s="22">
        <f t="shared" si="15"/>
        <v>0.53</v>
      </c>
      <c r="F266" s="23">
        <v>1</v>
      </c>
      <c r="G266" s="24">
        <f t="shared" si="16"/>
        <v>29.086678301337987</v>
      </c>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9"/>
      <c r="B267" s="20" t="s">
        <v>25</v>
      </c>
      <c r="C267" s="21">
        <v>6111</v>
      </c>
      <c r="D267" s="21">
        <v>3327</v>
      </c>
      <c r="E267" s="22">
        <f t="shared" si="15"/>
        <v>0.54</v>
      </c>
      <c r="F267" s="23">
        <v>0</v>
      </c>
      <c r="G267" s="24">
        <f t="shared" si="16"/>
        <v>0</v>
      </c>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9"/>
      <c r="B268" s="20" t="s">
        <v>26</v>
      </c>
      <c r="C268" s="21">
        <v>6105</v>
      </c>
      <c r="D268" s="21">
        <v>3159</v>
      </c>
      <c r="E268" s="22">
        <f t="shared" si="15"/>
        <v>0.52</v>
      </c>
      <c r="F268" s="23">
        <v>1</v>
      </c>
      <c r="G268" s="24">
        <f t="shared" si="16"/>
        <v>31.655587211142766</v>
      </c>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9"/>
      <c r="B269" s="20" t="s">
        <v>27</v>
      </c>
      <c r="C269" s="21">
        <v>5782</v>
      </c>
      <c r="D269" s="21">
        <v>2985</v>
      </c>
      <c r="E269" s="22">
        <f t="shared" si="15"/>
        <v>0.52</v>
      </c>
      <c r="F269" s="23">
        <v>0</v>
      </c>
      <c r="G269" s="24">
        <f t="shared" si="16"/>
        <v>0</v>
      </c>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9"/>
      <c r="B270" s="20" t="s">
        <v>28</v>
      </c>
      <c r="C270" s="21">
        <v>650</v>
      </c>
      <c r="D270" s="21">
        <v>326</v>
      </c>
      <c r="E270" s="22">
        <f t="shared" si="15"/>
        <v>0.5</v>
      </c>
      <c r="F270" s="23">
        <v>0</v>
      </c>
      <c r="G270" s="24">
        <f t="shared" si="16"/>
        <v>0</v>
      </c>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9"/>
      <c r="B271" s="20" t="s">
        <v>29</v>
      </c>
      <c r="C271" s="21">
        <v>6668</v>
      </c>
      <c r="D271" s="21">
        <v>3495</v>
      </c>
      <c r="E271" s="22">
        <f t="shared" si="15"/>
        <v>0.52</v>
      </c>
      <c r="F271" s="23">
        <v>2</v>
      </c>
      <c r="G271" s="24">
        <f t="shared" si="16"/>
        <v>57.224606580829764</v>
      </c>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9"/>
      <c r="B272" s="20" t="s">
        <v>30</v>
      </c>
      <c r="C272" s="21">
        <v>4627</v>
      </c>
      <c r="D272" s="21">
        <v>2365</v>
      </c>
      <c r="E272" s="22">
        <f t="shared" si="15"/>
        <v>0.51</v>
      </c>
      <c r="F272" s="23">
        <v>1</v>
      </c>
      <c r="G272" s="24">
        <f t="shared" si="16"/>
        <v>42.283298097251581</v>
      </c>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9"/>
      <c r="B273" s="20" t="s">
        <v>31</v>
      </c>
      <c r="C273" s="21">
        <v>9350</v>
      </c>
      <c r="D273" s="21">
        <v>4861</v>
      </c>
      <c r="E273" s="22">
        <f t="shared" si="15"/>
        <v>0.52</v>
      </c>
      <c r="F273" s="23">
        <v>0</v>
      </c>
      <c r="G273" s="24">
        <f t="shared" si="16"/>
        <v>0</v>
      </c>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9"/>
      <c r="B274" s="20" t="s">
        <v>32</v>
      </c>
      <c r="C274" s="21">
        <v>3606</v>
      </c>
      <c r="D274" s="21">
        <v>1872</v>
      </c>
      <c r="E274" s="22">
        <f t="shared" si="15"/>
        <v>0.52</v>
      </c>
      <c r="F274" s="23">
        <v>0</v>
      </c>
      <c r="G274" s="24">
        <f t="shared" si="16"/>
        <v>0</v>
      </c>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9"/>
      <c r="B275" s="20" t="s">
        <v>33</v>
      </c>
      <c r="C275" s="21">
        <v>975</v>
      </c>
      <c r="D275" s="21">
        <v>467</v>
      </c>
      <c r="E275" s="22">
        <f t="shared" si="15"/>
        <v>0.48</v>
      </c>
      <c r="F275" s="23">
        <v>0</v>
      </c>
      <c r="G275" s="24">
        <f t="shared" si="16"/>
        <v>0</v>
      </c>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9"/>
      <c r="B276" s="20" t="s">
        <v>34</v>
      </c>
      <c r="C276" s="21">
        <v>526</v>
      </c>
      <c r="D276" s="21">
        <v>272</v>
      </c>
      <c r="E276" s="22">
        <f t="shared" si="15"/>
        <v>0.52</v>
      </c>
      <c r="F276" s="23">
        <v>0</v>
      </c>
      <c r="G276" s="24">
        <f t="shared" si="16"/>
        <v>0</v>
      </c>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9"/>
      <c r="B277" s="20" t="s">
        <v>35</v>
      </c>
      <c r="C277" s="21">
        <v>3759</v>
      </c>
      <c r="D277" s="21">
        <v>1968</v>
      </c>
      <c r="E277" s="22">
        <f t="shared" si="15"/>
        <v>0.52</v>
      </c>
      <c r="F277" s="23">
        <v>2</v>
      </c>
      <c r="G277" s="24">
        <f t="shared" si="16"/>
        <v>101.62601626016261</v>
      </c>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9"/>
      <c r="B278" s="20" t="s">
        <v>36</v>
      </c>
      <c r="C278" s="21">
        <v>3488</v>
      </c>
      <c r="D278" s="21">
        <v>1803</v>
      </c>
      <c r="E278" s="22">
        <f t="shared" si="15"/>
        <v>0.52</v>
      </c>
      <c r="F278" s="23">
        <v>0</v>
      </c>
      <c r="G278" s="24">
        <f t="shared" si="16"/>
        <v>0</v>
      </c>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9"/>
      <c r="B279" s="20" t="s">
        <v>37</v>
      </c>
      <c r="C279" s="21">
        <v>749</v>
      </c>
      <c r="D279" s="21">
        <v>377</v>
      </c>
      <c r="E279" s="22">
        <f t="shared" si="15"/>
        <v>0.5</v>
      </c>
      <c r="F279" s="23">
        <v>0</v>
      </c>
      <c r="G279" s="24">
        <f t="shared" si="16"/>
        <v>0</v>
      </c>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9"/>
      <c r="B280" s="20" t="s">
        <v>38</v>
      </c>
      <c r="C280" s="21">
        <v>6341</v>
      </c>
      <c r="D280" s="21">
        <v>3303</v>
      </c>
      <c r="E280" s="22">
        <f t="shared" si="15"/>
        <v>0.52</v>
      </c>
      <c r="F280" s="23">
        <v>0</v>
      </c>
      <c r="G280" s="24">
        <f t="shared" si="16"/>
        <v>0</v>
      </c>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9"/>
      <c r="B281" s="20" t="s">
        <v>39</v>
      </c>
      <c r="C281" s="21">
        <v>6830</v>
      </c>
      <c r="D281" s="21">
        <v>3414</v>
      </c>
      <c r="E281" s="22">
        <f t="shared" si="15"/>
        <v>0.5</v>
      </c>
      <c r="F281" s="23">
        <v>0</v>
      </c>
      <c r="G281" s="24">
        <f t="shared" si="16"/>
        <v>0</v>
      </c>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9"/>
      <c r="B282" s="20" t="s">
        <v>40</v>
      </c>
      <c r="C282" s="21">
        <v>12672</v>
      </c>
      <c r="D282" s="21">
        <v>6579</v>
      </c>
      <c r="E282" s="22">
        <f t="shared" si="15"/>
        <v>0.52</v>
      </c>
      <c r="F282" s="23">
        <v>5</v>
      </c>
      <c r="G282" s="24">
        <f t="shared" si="16"/>
        <v>75.999392004863964</v>
      </c>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9"/>
      <c r="B283" s="20" t="s">
        <v>41</v>
      </c>
      <c r="C283" s="21">
        <v>3836</v>
      </c>
      <c r="D283" s="21">
        <v>2124</v>
      </c>
      <c r="E283" s="22">
        <f t="shared" si="15"/>
        <v>0.55000000000000004</v>
      </c>
      <c r="F283" s="23">
        <v>1</v>
      </c>
      <c r="G283" s="24">
        <f t="shared" si="16"/>
        <v>47.080979284369114</v>
      </c>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9"/>
      <c r="B284" s="14" t="s">
        <v>42</v>
      </c>
      <c r="C284" s="25">
        <v>22331</v>
      </c>
      <c r="D284" s="25">
        <v>11137</v>
      </c>
      <c r="E284" s="16">
        <f t="shared" si="15"/>
        <v>0.5</v>
      </c>
      <c r="F284" s="41">
        <v>2</v>
      </c>
      <c r="G284" s="18">
        <f t="shared" si="16"/>
        <v>17.958157493041213</v>
      </c>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9"/>
      <c r="B285" s="20" t="s">
        <v>43</v>
      </c>
      <c r="C285" s="21">
        <v>3851</v>
      </c>
      <c r="D285" s="21">
        <v>2035</v>
      </c>
      <c r="E285" s="22">
        <f t="shared" si="15"/>
        <v>0.53</v>
      </c>
      <c r="F285" s="23">
        <v>1</v>
      </c>
      <c r="G285" s="24">
        <f t="shared" si="16"/>
        <v>49.140049140049136</v>
      </c>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9"/>
      <c r="B286" s="20" t="s">
        <v>44</v>
      </c>
      <c r="C286" s="21">
        <v>1187</v>
      </c>
      <c r="D286" s="21">
        <v>634</v>
      </c>
      <c r="E286" s="22">
        <f t="shared" si="15"/>
        <v>0.53</v>
      </c>
      <c r="F286" s="23">
        <v>0</v>
      </c>
      <c r="G286" s="24">
        <f t="shared" si="16"/>
        <v>0</v>
      </c>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9"/>
      <c r="B287" s="20" t="s">
        <v>45</v>
      </c>
      <c r="C287" s="21">
        <v>9871</v>
      </c>
      <c r="D287" s="21">
        <v>5230</v>
      </c>
      <c r="E287" s="22">
        <f t="shared" si="15"/>
        <v>0.53</v>
      </c>
      <c r="F287" s="23">
        <v>1</v>
      </c>
      <c r="G287" s="24">
        <f t="shared" si="16"/>
        <v>19.120458891013385</v>
      </c>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9"/>
      <c r="B288" s="20" t="s">
        <v>46</v>
      </c>
      <c r="C288" s="21">
        <v>6476</v>
      </c>
      <c r="D288" s="21">
        <v>3286</v>
      </c>
      <c r="E288" s="22">
        <f t="shared" si="15"/>
        <v>0.51</v>
      </c>
      <c r="F288" s="23">
        <v>1</v>
      </c>
      <c r="G288" s="24">
        <f t="shared" si="16"/>
        <v>30.432136335970785</v>
      </c>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9"/>
      <c r="B289" s="20" t="s">
        <v>47</v>
      </c>
      <c r="C289" s="21">
        <v>1570</v>
      </c>
      <c r="D289" s="21">
        <v>844</v>
      </c>
      <c r="E289" s="22">
        <f t="shared" si="15"/>
        <v>0.54</v>
      </c>
      <c r="F289" s="23">
        <v>1</v>
      </c>
      <c r="G289" s="24">
        <f t="shared" si="16"/>
        <v>118.48341232227489</v>
      </c>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9"/>
      <c r="B290" s="20" t="s">
        <v>48</v>
      </c>
      <c r="C290" s="21">
        <v>4647</v>
      </c>
      <c r="D290" s="21">
        <v>2442</v>
      </c>
      <c r="E290" s="22">
        <f t="shared" si="15"/>
        <v>0.53</v>
      </c>
      <c r="F290" s="23">
        <v>0</v>
      </c>
      <c r="G290" s="24">
        <f t="shared" si="16"/>
        <v>0</v>
      </c>
      <c r="H290" s="4"/>
      <c r="I290" s="4"/>
      <c r="J290" s="4"/>
      <c r="K290" s="4"/>
      <c r="L290" s="4"/>
      <c r="M290" s="4"/>
      <c r="N290" s="4"/>
      <c r="O290" s="4"/>
      <c r="P290" s="4"/>
      <c r="Q290" s="4"/>
      <c r="R290" s="4"/>
      <c r="S290" s="4"/>
      <c r="T290" s="4"/>
      <c r="U290" s="4"/>
      <c r="V290" s="4"/>
      <c r="W290" s="4"/>
      <c r="X290" s="4"/>
      <c r="Y290" s="4"/>
      <c r="Z290" s="4"/>
    </row>
    <row r="291" spans="1:26" ht="15.75" customHeight="1" x14ac:dyDescent="0.2">
      <c r="A291" s="26"/>
      <c r="B291" s="27" t="s">
        <v>49</v>
      </c>
      <c r="C291" s="28">
        <f t="shared" ref="C291:D291" si="17">SUM(C254:C290)</f>
        <v>208943</v>
      </c>
      <c r="D291" s="28">
        <f t="shared" si="17"/>
        <v>108706</v>
      </c>
      <c r="E291" s="22">
        <f>D291/C291</f>
        <v>0.52026629272098135</v>
      </c>
      <c r="F291" s="23">
        <f>SUM(F254:F290)</f>
        <v>24</v>
      </c>
      <c r="G291" s="29">
        <f t="shared" si="16"/>
        <v>22.077898184092874</v>
      </c>
      <c r="H291" s="4"/>
      <c r="I291" s="4"/>
      <c r="J291" s="4"/>
      <c r="K291" s="4"/>
      <c r="L291" s="4"/>
      <c r="M291" s="4"/>
      <c r="N291" s="4"/>
      <c r="O291" s="4"/>
      <c r="P291" s="4"/>
      <c r="Q291" s="4"/>
      <c r="R291" s="4"/>
      <c r="S291" s="4"/>
      <c r="T291" s="4"/>
      <c r="U291" s="4"/>
      <c r="V291" s="4"/>
      <c r="W291" s="4"/>
      <c r="X291" s="4"/>
      <c r="Y291" s="4"/>
      <c r="Z291" s="4"/>
    </row>
    <row r="292" spans="1:26" ht="15.75" customHeight="1" thickBo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30" t="s">
        <v>60</v>
      </c>
      <c r="B293" s="31"/>
      <c r="C293" s="31"/>
      <c r="D293" s="31"/>
      <c r="E293" s="31"/>
      <c r="F293" s="31"/>
      <c r="G293" s="32"/>
      <c r="H293" s="4"/>
      <c r="I293" s="4"/>
      <c r="J293" s="4"/>
      <c r="K293" s="4"/>
      <c r="L293" s="4"/>
      <c r="M293" s="4"/>
      <c r="N293" s="4"/>
      <c r="O293" s="4"/>
      <c r="P293" s="4"/>
      <c r="Q293" s="4"/>
      <c r="R293" s="4"/>
      <c r="S293" s="4"/>
      <c r="T293" s="4"/>
      <c r="U293" s="4"/>
      <c r="V293" s="4"/>
      <c r="W293" s="4"/>
      <c r="X293" s="4"/>
      <c r="Y293" s="4"/>
      <c r="Z293" s="4"/>
    </row>
    <row r="294" spans="1:26" ht="15.75" customHeight="1" x14ac:dyDescent="0.2">
      <c r="A294" s="34"/>
      <c r="B294" s="35"/>
      <c r="C294" s="35"/>
      <c r="D294" s="35"/>
      <c r="E294" s="35"/>
      <c r="F294" s="35"/>
      <c r="G294" s="36"/>
      <c r="H294" s="4"/>
      <c r="I294" s="4"/>
      <c r="J294" s="4"/>
      <c r="K294" s="4"/>
      <c r="L294" s="4"/>
      <c r="M294" s="4"/>
      <c r="N294" s="4"/>
      <c r="O294" s="4"/>
      <c r="P294" s="4"/>
      <c r="Q294" s="4"/>
      <c r="R294" s="4"/>
      <c r="S294" s="4"/>
      <c r="T294" s="4"/>
      <c r="U294" s="4"/>
      <c r="V294" s="4"/>
      <c r="W294" s="4"/>
      <c r="X294" s="4"/>
      <c r="Y294" s="4"/>
      <c r="Z294" s="4"/>
    </row>
    <row r="295" spans="1:26" ht="15.75" customHeight="1" x14ac:dyDescent="0.2">
      <c r="A295" s="34"/>
      <c r="B295" s="35"/>
      <c r="C295" s="35"/>
      <c r="D295" s="35"/>
      <c r="E295" s="35"/>
      <c r="F295" s="35"/>
      <c r="G295" s="36"/>
      <c r="H295" s="4"/>
      <c r="I295" s="4"/>
      <c r="J295" s="4"/>
      <c r="K295" s="4"/>
      <c r="L295" s="4"/>
      <c r="M295" s="4"/>
      <c r="N295" s="4"/>
      <c r="O295" s="4"/>
      <c r="P295" s="4"/>
      <c r="Q295" s="4"/>
      <c r="R295" s="4"/>
      <c r="S295" s="4"/>
      <c r="T295" s="4"/>
      <c r="U295" s="4"/>
      <c r="V295" s="4"/>
      <c r="W295" s="4"/>
      <c r="X295" s="4"/>
      <c r="Y295" s="4"/>
      <c r="Z295" s="4"/>
    </row>
    <row r="296" spans="1:26" ht="15.75" customHeight="1" x14ac:dyDescent="0.2">
      <c r="A296" s="34"/>
      <c r="B296" s="35"/>
      <c r="C296" s="35"/>
      <c r="D296" s="35"/>
      <c r="E296" s="35"/>
      <c r="F296" s="35"/>
      <c r="G296" s="36"/>
      <c r="H296" s="4"/>
      <c r="I296" s="4"/>
      <c r="J296" s="4"/>
      <c r="K296" s="4"/>
      <c r="L296" s="4"/>
      <c r="M296" s="4"/>
      <c r="N296" s="4"/>
      <c r="O296" s="4"/>
      <c r="P296" s="4"/>
      <c r="Q296" s="4"/>
      <c r="R296" s="4"/>
      <c r="S296" s="4"/>
      <c r="T296" s="4"/>
      <c r="U296" s="4"/>
      <c r="V296" s="4"/>
      <c r="W296" s="4"/>
      <c r="X296" s="4"/>
      <c r="Y296" s="4"/>
      <c r="Z296" s="4"/>
    </row>
    <row r="297" spans="1:26" ht="15.75" customHeight="1" x14ac:dyDescent="0.2">
      <c r="A297" s="34"/>
      <c r="B297" s="35"/>
      <c r="C297" s="35"/>
      <c r="D297" s="35"/>
      <c r="E297" s="35"/>
      <c r="F297" s="35"/>
      <c r="G297" s="36"/>
      <c r="H297" s="4"/>
      <c r="I297" s="4"/>
      <c r="J297" s="4"/>
      <c r="K297" s="4"/>
      <c r="L297" s="4"/>
      <c r="M297" s="4"/>
      <c r="N297" s="4"/>
      <c r="O297" s="4"/>
      <c r="P297" s="4"/>
      <c r="Q297" s="4"/>
      <c r="R297" s="4"/>
      <c r="S297" s="4"/>
      <c r="T297" s="4"/>
      <c r="U297" s="4"/>
      <c r="V297" s="4"/>
      <c r="W297" s="4"/>
      <c r="X297" s="4"/>
      <c r="Y297" s="4"/>
      <c r="Z297" s="4"/>
    </row>
    <row r="298" spans="1:26" ht="15.75" customHeight="1" thickBot="1" x14ac:dyDescent="0.25">
      <c r="A298" s="37"/>
      <c r="B298" s="38"/>
      <c r="C298" s="38"/>
      <c r="D298" s="38"/>
      <c r="E298" s="38"/>
      <c r="F298" s="38"/>
      <c r="G298" s="39"/>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50.25" customHeight="1" x14ac:dyDescent="0.25">
      <c r="A301" s="1" t="s">
        <v>62</v>
      </c>
      <c r="B301" s="2"/>
      <c r="C301" s="2"/>
      <c r="D301" s="2"/>
      <c r="E301" s="2"/>
      <c r="F301" s="2"/>
      <c r="G301" s="3"/>
      <c r="H301" s="4"/>
      <c r="I301" s="4"/>
      <c r="J301" s="4"/>
      <c r="K301" s="4"/>
      <c r="L301" s="4"/>
      <c r="M301" s="4"/>
      <c r="N301" s="4"/>
      <c r="O301" s="4"/>
      <c r="P301" s="4"/>
      <c r="Q301" s="4"/>
      <c r="R301" s="4"/>
      <c r="S301" s="4"/>
      <c r="T301" s="4"/>
      <c r="U301" s="4"/>
      <c r="V301" s="4"/>
      <c r="W301" s="4"/>
      <c r="X301" s="4"/>
      <c r="Y301" s="4"/>
      <c r="Z301" s="4"/>
    </row>
    <row r="302" spans="1:26" ht="51" x14ac:dyDescent="0.2">
      <c r="A302" s="5" t="s">
        <v>1</v>
      </c>
      <c r="B302" s="6"/>
      <c r="C302" s="7" t="s">
        <v>2</v>
      </c>
      <c r="D302" s="8"/>
      <c r="E302" s="6"/>
      <c r="F302" s="9" t="s">
        <v>3</v>
      </c>
      <c r="G302" s="10" t="s">
        <v>4</v>
      </c>
      <c r="H302" s="4"/>
      <c r="I302" s="4"/>
      <c r="J302" s="4"/>
      <c r="K302" s="4"/>
      <c r="L302" s="4"/>
      <c r="M302" s="4"/>
      <c r="N302" s="4"/>
      <c r="O302" s="4"/>
      <c r="P302" s="4"/>
      <c r="Q302" s="4"/>
      <c r="R302" s="4"/>
      <c r="S302" s="4"/>
      <c r="T302" s="4"/>
      <c r="U302" s="4"/>
      <c r="V302" s="4"/>
      <c r="W302" s="4"/>
      <c r="X302" s="4"/>
      <c r="Y302" s="4"/>
      <c r="Z302" s="4"/>
    </row>
    <row r="303" spans="1:26" ht="57" x14ac:dyDescent="0.2">
      <c r="A303" s="11" t="s">
        <v>5</v>
      </c>
      <c r="B303" s="11" t="s">
        <v>6</v>
      </c>
      <c r="C303" s="12" t="s">
        <v>7</v>
      </c>
      <c r="D303" s="12" t="s">
        <v>8</v>
      </c>
      <c r="E303" s="12" t="s">
        <v>9</v>
      </c>
      <c r="F303" s="12" t="s">
        <v>63</v>
      </c>
      <c r="G303" s="12" t="s">
        <v>11</v>
      </c>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3" t="s">
        <v>12</v>
      </c>
      <c r="B304" s="14" t="s">
        <v>12</v>
      </c>
      <c r="C304" s="15">
        <v>37955</v>
      </c>
      <c r="D304" s="15">
        <v>20119</v>
      </c>
      <c r="E304" s="16">
        <f t="shared" ref="E304:E340" si="18">ROUND(D304/C304,2)</f>
        <v>0.53</v>
      </c>
      <c r="F304" s="41">
        <v>3</v>
      </c>
      <c r="G304" s="18">
        <f>F304/D304*100000</f>
        <v>14.911277896515731</v>
      </c>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9"/>
      <c r="B305" s="20" t="s">
        <v>13</v>
      </c>
      <c r="C305" s="21">
        <v>3162</v>
      </c>
      <c r="D305" s="21">
        <v>1605</v>
      </c>
      <c r="E305" s="22">
        <f t="shared" si="18"/>
        <v>0.51</v>
      </c>
      <c r="F305" s="23">
        <v>0</v>
      </c>
      <c r="G305" s="24">
        <f t="shared" ref="G305:G341" si="19">F305/D305*100000</f>
        <v>0</v>
      </c>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9"/>
      <c r="B306" s="20" t="s">
        <v>14</v>
      </c>
      <c r="C306" s="21">
        <v>2207</v>
      </c>
      <c r="D306" s="21">
        <v>1154</v>
      </c>
      <c r="E306" s="22">
        <f t="shared" si="18"/>
        <v>0.52</v>
      </c>
      <c r="F306" s="23">
        <v>0</v>
      </c>
      <c r="G306" s="24">
        <f t="shared" si="19"/>
        <v>0</v>
      </c>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9"/>
      <c r="B307" s="20" t="s">
        <v>15</v>
      </c>
      <c r="C307" s="21">
        <v>1885</v>
      </c>
      <c r="D307" s="21">
        <v>999</v>
      </c>
      <c r="E307" s="22">
        <f t="shared" si="18"/>
        <v>0.53</v>
      </c>
      <c r="F307" s="23">
        <v>0</v>
      </c>
      <c r="G307" s="24">
        <f t="shared" si="19"/>
        <v>0</v>
      </c>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9"/>
      <c r="B308" s="20" t="s">
        <v>16</v>
      </c>
      <c r="C308" s="21">
        <v>7704</v>
      </c>
      <c r="D308" s="21">
        <v>3944</v>
      </c>
      <c r="E308" s="22">
        <f t="shared" si="18"/>
        <v>0.51</v>
      </c>
      <c r="F308" s="23">
        <v>2</v>
      </c>
      <c r="G308" s="24">
        <f t="shared" si="19"/>
        <v>50.709939148073019</v>
      </c>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9"/>
      <c r="B309" s="20" t="s">
        <v>17</v>
      </c>
      <c r="C309" s="21">
        <v>976</v>
      </c>
      <c r="D309" s="21">
        <v>510</v>
      </c>
      <c r="E309" s="22">
        <f t="shared" si="18"/>
        <v>0.52</v>
      </c>
      <c r="F309" s="23">
        <v>0</v>
      </c>
      <c r="G309" s="24">
        <f t="shared" si="19"/>
        <v>0</v>
      </c>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9"/>
      <c r="B310" s="20" t="s">
        <v>18</v>
      </c>
      <c r="C310" s="21">
        <v>1215</v>
      </c>
      <c r="D310" s="21">
        <v>679</v>
      </c>
      <c r="E310" s="22">
        <f t="shared" si="18"/>
        <v>0.56000000000000005</v>
      </c>
      <c r="F310" s="23">
        <v>0</v>
      </c>
      <c r="G310" s="24">
        <f t="shared" si="19"/>
        <v>0</v>
      </c>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9"/>
      <c r="B311" s="20" t="s">
        <v>19</v>
      </c>
      <c r="C311" s="21">
        <v>5082</v>
      </c>
      <c r="D311" s="21">
        <v>2664</v>
      </c>
      <c r="E311" s="22">
        <f t="shared" si="18"/>
        <v>0.52</v>
      </c>
      <c r="F311" s="23">
        <v>0</v>
      </c>
      <c r="G311" s="24">
        <f t="shared" si="19"/>
        <v>0</v>
      </c>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9"/>
      <c r="B312" s="20" t="s">
        <v>20</v>
      </c>
      <c r="C312" s="21">
        <v>1317</v>
      </c>
      <c r="D312" s="21">
        <v>682</v>
      </c>
      <c r="E312" s="22">
        <f t="shared" si="18"/>
        <v>0.52</v>
      </c>
      <c r="F312" s="23">
        <v>1</v>
      </c>
      <c r="G312" s="24">
        <f t="shared" si="19"/>
        <v>146.62756598240469</v>
      </c>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9"/>
      <c r="B313" s="20" t="s">
        <v>21</v>
      </c>
      <c r="C313" s="21">
        <v>2846</v>
      </c>
      <c r="D313" s="21">
        <v>1464</v>
      </c>
      <c r="E313" s="22">
        <f t="shared" si="18"/>
        <v>0.51</v>
      </c>
      <c r="F313" s="23">
        <v>1</v>
      </c>
      <c r="G313" s="24">
        <f t="shared" si="19"/>
        <v>68.306010928961754</v>
      </c>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9"/>
      <c r="B314" s="20" t="s">
        <v>22</v>
      </c>
      <c r="C314" s="21">
        <v>2820</v>
      </c>
      <c r="D314" s="21">
        <v>1457</v>
      </c>
      <c r="E314" s="22">
        <f t="shared" si="18"/>
        <v>0.52</v>
      </c>
      <c r="F314" s="23">
        <v>0</v>
      </c>
      <c r="G314" s="24">
        <f t="shared" si="19"/>
        <v>0</v>
      </c>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9"/>
      <c r="B315" s="20" t="s">
        <v>23</v>
      </c>
      <c r="C315" s="21">
        <v>3315</v>
      </c>
      <c r="D315" s="21">
        <v>1686</v>
      </c>
      <c r="E315" s="22">
        <f t="shared" si="18"/>
        <v>0.51</v>
      </c>
      <c r="F315" s="23">
        <v>0</v>
      </c>
      <c r="G315" s="24">
        <f t="shared" si="19"/>
        <v>0</v>
      </c>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9"/>
      <c r="B316" s="20" t="s">
        <v>24</v>
      </c>
      <c r="C316" s="21">
        <v>6451</v>
      </c>
      <c r="D316" s="21">
        <v>3438</v>
      </c>
      <c r="E316" s="22">
        <f t="shared" si="18"/>
        <v>0.53</v>
      </c>
      <c r="F316" s="23">
        <v>1</v>
      </c>
      <c r="G316" s="24">
        <f t="shared" si="19"/>
        <v>29.086678301337987</v>
      </c>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9"/>
      <c r="B317" s="20" t="s">
        <v>25</v>
      </c>
      <c r="C317" s="21">
        <v>6111</v>
      </c>
      <c r="D317" s="21">
        <v>3327</v>
      </c>
      <c r="E317" s="22">
        <f t="shared" si="18"/>
        <v>0.54</v>
      </c>
      <c r="F317" s="23">
        <v>1</v>
      </c>
      <c r="G317" s="24">
        <f t="shared" si="19"/>
        <v>30.057108506161704</v>
      </c>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9"/>
      <c r="B318" s="20" t="s">
        <v>26</v>
      </c>
      <c r="C318" s="21">
        <v>6105</v>
      </c>
      <c r="D318" s="21">
        <v>3159</v>
      </c>
      <c r="E318" s="22">
        <f t="shared" si="18"/>
        <v>0.52</v>
      </c>
      <c r="F318" s="23">
        <v>0</v>
      </c>
      <c r="G318" s="24">
        <f t="shared" si="19"/>
        <v>0</v>
      </c>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9"/>
      <c r="B319" s="20" t="s">
        <v>27</v>
      </c>
      <c r="C319" s="21">
        <v>5782</v>
      </c>
      <c r="D319" s="21">
        <v>2985</v>
      </c>
      <c r="E319" s="22">
        <f t="shared" si="18"/>
        <v>0.52</v>
      </c>
      <c r="F319" s="23">
        <v>0</v>
      </c>
      <c r="G319" s="24">
        <f t="shared" si="19"/>
        <v>0</v>
      </c>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9"/>
      <c r="B320" s="20" t="s">
        <v>28</v>
      </c>
      <c r="C320" s="21">
        <v>650</v>
      </c>
      <c r="D320" s="21">
        <v>326</v>
      </c>
      <c r="E320" s="22">
        <f t="shared" si="18"/>
        <v>0.5</v>
      </c>
      <c r="F320" s="23">
        <v>0</v>
      </c>
      <c r="G320" s="24">
        <f t="shared" si="19"/>
        <v>0</v>
      </c>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9"/>
      <c r="B321" s="20" t="s">
        <v>29</v>
      </c>
      <c r="C321" s="21">
        <v>6668</v>
      </c>
      <c r="D321" s="21">
        <v>3495</v>
      </c>
      <c r="E321" s="22">
        <f t="shared" si="18"/>
        <v>0.52</v>
      </c>
      <c r="F321" s="23">
        <v>0</v>
      </c>
      <c r="G321" s="24">
        <f t="shared" si="19"/>
        <v>0</v>
      </c>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9"/>
      <c r="B322" s="20" t="s">
        <v>30</v>
      </c>
      <c r="C322" s="21">
        <v>4627</v>
      </c>
      <c r="D322" s="21">
        <v>2365</v>
      </c>
      <c r="E322" s="22">
        <f t="shared" si="18"/>
        <v>0.51</v>
      </c>
      <c r="F322" s="23">
        <v>2</v>
      </c>
      <c r="G322" s="24">
        <f t="shared" si="19"/>
        <v>84.566596194503163</v>
      </c>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9"/>
      <c r="B323" s="20" t="s">
        <v>31</v>
      </c>
      <c r="C323" s="21">
        <v>9350</v>
      </c>
      <c r="D323" s="21">
        <v>4861</v>
      </c>
      <c r="E323" s="22">
        <f t="shared" si="18"/>
        <v>0.52</v>
      </c>
      <c r="F323" s="23">
        <v>0</v>
      </c>
      <c r="G323" s="24">
        <f t="shared" si="19"/>
        <v>0</v>
      </c>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9"/>
      <c r="B324" s="20" t="s">
        <v>32</v>
      </c>
      <c r="C324" s="21">
        <v>3606</v>
      </c>
      <c r="D324" s="21">
        <v>1872</v>
      </c>
      <c r="E324" s="22">
        <f t="shared" si="18"/>
        <v>0.52</v>
      </c>
      <c r="F324" s="23">
        <v>2</v>
      </c>
      <c r="G324" s="24">
        <f t="shared" si="19"/>
        <v>106.83760683760684</v>
      </c>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9"/>
      <c r="B325" s="20" t="s">
        <v>33</v>
      </c>
      <c r="C325" s="21">
        <v>975</v>
      </c>
      <c r="D325" s="21">
        <v>467</v>
      </c>
      <c r="E325" s="22">
        <f t="shared" si="18"/>
        <v>0.48</v>
      </c>
      <c r="F325" s="23">
        <v>0</v>
      </c>
      <c r="G325" s="24">
        <f t="shared" si="19"/>
        <v>0</v>
      </c>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9"/>
      <c r="B326" s="20" t="s">
        <v>34</v>
      </c>
      <c r="C326" s="21">
        <v>526</v>
      </c>
      <c r="D326" s="21">
        <v>272</v>
      </c>
      <c r="E326" s="22">
        <f t="shared" si="18"/>
        <v>0.52</v>
      </c>
      <c r="F326" s="23">
        <v>0</v>
      </c>
      <c r="G326" s="24">
        <f t="shared" si="19"/>
        <v>0</v>
      </c>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9"/>
      <c r="B327" s="20" t="s">
        <v>35</v>
      </c>
      <c r="C327" s="21">
        <v>3759</v>
      </c>
      <c r="D327" s="21">
        <v>1968</v>
      </c>
      <c r="E327" s="22">
        <f t="shared" si="18"/>
        <v>0.52</v>
      </c>
      <c r="F327" s="23">
        <v>1</v>
      </c>
      <c r="G327" s="24">
        <f t="shared" si="19"/>
        <v>50.813008130081307</v>
      </c>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9"/>
      <c r="B328" s="20" t="s">
        <v>36</v>
      </c>
      <c r="C328" s="21">
        <v>3488</v>
      </c>
      <c r="D328" s="21">
        <v>1803</v>
      </c>
      <c r="E328" s="22">
        <f t="shared" si="18"/>
        <v>0.52</v>
      </c>
      <c r="F328" s="23">
        <v>1</v>
      </c>
      <c r="G328" s="24">
        <f t="shared" si="19"/>
        <v>55.463117027176935</v>
      </c>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9"/>
      <c r="B329" s="20" t="s">
        <v>37</v>
      </c>
      <c r="C329" s="21">
        <v>749</v>
      </c>
      <c r="D329" s="21">
        <v>377</v>
      </c>
      <c r="E329" s="22">
        <f t="shared" si="18"/>
        <v>0.5</v>
      </c>
      <c r="F329" s="23">
        <v>0</v>
      </c>
      <c r="G329" s="24">
        <f t="shared" si="19"/>
        <v>0</v>
      </c>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9"/>
      <c r="B330" s="20" t="s">
        <v>38</v>
      </c>
      <c r="C330" s="21">
        <v>6341</v>
      </c>
      <c r="D330" s="21">
        <v>3303</v>
      </c>
      <c r="E330" s="22">
        <f t="shared" si="18"/>
        <v>0.52</v>
      </c>
      <c r="F330" s="23">
        <v>0</v>
      </c>
      <c r="G330" s="24">
        <f t="shared" si="19"/>
        <v>0</v>
      </c>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9"/>
      <c r="B331" s="20" t="s">
        <v>39</v>
      </c>
      <c r="C331" s="21">
        <v>6830</v>
      </c>
      <c r="D331" s="21">
        <v>3414</v>
      </c>
      <c r="E331" s="22">
        <f t="shared" si="18"/>
        <v>0.5</v>
      </c>
      <c r="F331" s="23">
        <v>0</v>
      </c>
      <c r="G331" s="24">
        <f t="shared" si="19"/>
        <v>0</v>
      </c>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9"/>
      <c r="B332" s="20" t="s">
        <v>40</v>
      </c>
      <c r="C332" s="21">
        <v>12672</v>
      </c>
      <c r="D332" s="21">
        <v>6579</v>
      </c>
      <c r="E332" s="22">
        <f t="shared" si="18"/>
        <v>0.52</v>
      </c>
      <c r="F332" s="23">
        <v>2</v>
      </c>
      <c r="G332" s="24">
        <f t="shared" si="19"/>
        <v>30.399756801945582</v>
      </c>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9"/>
      <c r="B333" s="20" t="s">
        <v>41</v>
      </c>
      <c r="C333" s="21">
        <v>3836</v>
      </c>
      <c r="D333" s="21">
        <v>2124</v>
      </c>
      <c r="E333" s="22">
        <f t="shared" si="18"/>
        <v>0.55000000000000004</v>
      </c>
      <c r="F333" s="23">
        <v>0</v>
      </c>
      <c r="G333" s="24">
        <f t="shared" si="19"/>
        <v>0</v>
      </c>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9"/>
      <c r="B334" s="14" t="s">
        <v>42</v>
      </c>
      <c r="C334" s="25">
        <v>22331</v>
      </c>
      <c r="D334" s="25">
        <v>11137</v>
      </c>
      <c r="E334" s="16">
        <f t="shared" si="18"/>
        <v>0.5</v>
      </c>
      <c r="F334" s="41">
        <v>2</v>
      </c>
      <c r="G334" s="18">
        <f t="shared" si="19"/>
        <v>17.958157493041213</v>
      </c>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9"/>
      <c r="B335" s="20" t="s">
        <v>43</v>
      </c>
      <c r="C335" s="21">
        <v>3851</v>
      </c>
      <c r="D335" s="21">
        <v>2035</v>
      </c>
      <c r="E335" s="22">
        <f t="shared" si="18"/>
        <v>0.53</v>
      </c>
      <c r="F335" s="23">
        <v>0</v>
      </c>
      <c r="G335" s="24">
        <f t="shared" si="19"/>
        <v>0</v>
      </c>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9"/>
      <c r="B336" s="20" t="s">
        <v>44</v>
      </c>
      <c r="C336" s="21">
        <v>1187</v>
      </c>
      <c r="D336" s="21">
        <v>634</v>
      </c>
      <c r="E336" s="22">
        <f t="shared" si="18"/>
        <v>0.53</v>
      </c>
      <c r="F336" s="23">
        <v>0</v>
      </c>
      <c r="G336" s="24">
        <f t="shared" si="19"/>
        <v>0</v>
      </c>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9"/>
      <c r="B337" s="20" t="s">
        <v>45</v>
      </c>
      <c r="C337" s="21">
        <v>9871</v>
      </c>
      <c r="D337" s="21">
        <v>5230</v>
      </c>
      <c r="E337" s="22">
        <f t="shared" si="18"/>
        <v>0.53</v>
      </c>
      <c r="F337" s="23">
        <v>0</v>
      </c>
      <c r="G337" s="24">
        <f t="shared" si="19"/>
        <v>0</v>
      </c>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9"/>
      <c r="B338" s="20" t="s">
        <v>46</v>
      </c>
      <c r="C338" s="21">
        <v>6476</v>
      </c>
      <c r="D338" s="21">
        <v>3286</v>
      </c>
      <c r="E338" s="22">
        <f t="shared" si="18"/>
        <v>0.51</v>
      </c>
      <c r="F338" s="23">
        <v>1</v>
      </c>
      <c r="G338" s="24">
        <f t="shared" si="19"/>
        <v>30.432136335970785</v>
      </c>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9"/>
      <c r="B339" s="20" t="s">
        <v>47</v>
      </c>
      <c r="C339" s="21">
        <v>1570</v>
      </c>
      <c r="D339" s="21">
        <v>844</v>
      </c>
      <c r="E339" s="22">
        <f t="shared" si="18"/>
        <v>0.54</v>
      </c>
      <c r="F339" s="23">
        <v>0</v>
      </c>
      <c r="G339" s="24">
        <f t="shared" si="19"/>
        <v>0</v>
      </c>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9"/>
      <c r="B340" s="20" t="s">
        <v>48</v>
      </c>
      <c r="C340" s="21">
        <v>4647</v>
      </c>
      <c r="D340" s="21">
        <v>2442</v>
      </c>
      <c r="E340" s="22">
        <f t="shared" si="18"/>
        <v>0.53</v>
      </c>
      <c r="F340" s="23">
        <v>0</v>
      </c>
      <c r="G340" s="24">
        <f t="shared" si="19"/>
        <v>0</v>
      </c>
      <c r="H340" s="4"/>
      <c r="I340" s="4"/>
      <c r="J340" s="4"/>
      <c r="K340" s="4"/>
      <c r="L340" s="4"/>
      <c r="M340" s="4"/>
      <c r="N340" s="4"/>
      <c r="O340" s="4"/>
      <c r="P340" s="4"/>
      <c r="Q340" s="4"/>
      <c r="R340" s="4"/>
      <c r="S340" s="4"/>
      <c r="T340" s="4"/>
      <c r="U340" s="4"/>
      <c r="V340" s="4"/>
      <c r="W340" s="4"/>
      <c r="X340" s="4"/>
      <c r="Y340" s="4"/>
      <c r="Z340" s="4"/>
    </row>
    <row r="341" spans="1:26" ht="15.75" customHeight="1" x14ac:dyDescent="0.2">
      <c r="A341" s="26"/>
      <c r="B341" s="27" t="s">
        <v>49</v>
      </c>
      <c r="C341" s="28">
        <f t="shared" ref="C341:D341" si="20">SUM(C304:C340)</f>
        <v>208943</v>
      </c>
      <c r="D341" s="28">
        <f t="shared" si="20"/>
        <v>108706</v>
      </c>
      <c r="E341" s="22">
        <f>D341/C341</f>
        <v>0.52026629272098135</v>
      </c>
      <c r="F341" s="23">
        <f>SUM(F304:F340)</f>
        <v>20</v>
      </c>
      <c r="G341" s="29">
        <f t="shared" si="19"/>
        <v>18.398248486744063</v>
      </c>
      <c r="H341" s="4"/>
      <c r="I341" s="4"/>
      <c r="J341" s="4"/>
      <c r="K341" s="4"/>
      <c r="L341" s="4"/>
      <c r="M341" s="4"/>
      <c r="N341" s="4"/>
      <c r="O341" s="4"/>
      <c r="P341" s="4"/>
      <c r="Q341" s="4"/>
      <c r="R341" s="4"/>
      <c r="S341" s="4"/>
      <c r="T341" s="4"/>
      <c r="U341" s="4"/>
      <c r="V341" s="4"/>
      <c r="W341" s="4"/>
      <c r="X341" s="4"/>
      <c r="Y341" s="4"/>
      <c r="Z341" s="4"/>
    </row>
    <row r="342" spans="1:26" ht="15.75" customHeight="1" thickBo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30" t="s">
        <v>64</v>
      </c>
      <c r="B343" s="31"/>
      <c r="C343" s="31"/>
      <c r="D343" s="31"/>
      <c r="E343" s="31"/>
      <c r="F343" s="31"/>
      <c r="G343" s="32"/>
      <c r="H343" s="4"/>
      <c r="I343" s="4"/>
      <c r="J343" s="4"/>
      <c r="K343" s="4"/>
      <c r="L343" s="4"/>
      <c r="M343" s="4"/>
      <c r="N343" s="4"/>
      <c r="O343" s="4"/>
      <c r="P343" s="4"/>
      <c r="Q343" s="4"/>
      <c r="R343" s="4"/>
      <c r="S343" s="4"/>
      <c r="T343" s="4"/>
      <c r="U343" s="4"/>
      <c r="V343" s="4"/>
      <c r="W343" s="4"/>
      <c r="X343" s="4"/>
      <c r="Y343" s="4"/>
      <c r="Z343" s="4"/>
    </row>
    <row r="344" spans="1:26" ht="15.75" customHeight="1" x14ac:dyDescent="0.2">
      <c r="A344" s="34"/>
      <c r="B344" s="35"/>
      <c r="C344" s="35"/>
      <c r="D344" s="35"/>
      <c r="E344" s="35"/>
      <c r="F344" s="35"/>
      <c r="G344" s="36"/>
      <c r="H344" s="4"/>
      <c r="I344" s="4"/>
      <c r="J344" s="4"/>
      <c r="K344" s="4"/>
      <c r="L344" s="4"/>
      <c r="M344" s="4"/>
      <c r="N344" s="4"/>
      <c r="O344" s="4"/>
      <c r="P344" s="4"/>
      <c r="Q344" s="4"/>
      <c r="R344" s="4"/>
      <c r="S344" s="4"/>
      <c r="T344" s="4"/>
      <c r="U344" s="4"/>
      <c r="V344" s="4"/>
      <c r="W344" s="4"/>
      <c r="X344" s="4"/>
      <c r="Y344" s="4"/>
      <c r="Z344" s="4"/>
    </row>
    <row r="345" spans="1:26" ht="15.75" customHeight="1" x14ac:dyDescent="0.2">
      <c r="A345" s="34"/>
      <c r="B345" s="35"/>
      <c r="C345" s="35"/>
      <c r="D345" s="35"/>
      <c r="E345" s="35"/>
      <c r="F345" s="35"/>
      <c r="G345" s="36"/>
      <c r="H345" s="4"/>
      <c r="I345" s="4"/>
      <c r="J345" s="4"/>
      <c r="K345" s="4"/>
      <c r="L345" s="4"/>
      <c r="M345" s="4"/>
      <c r="N345" s="4"/>
      <c r="O345" s="4"/>
      <c r="P345" s="4"/>
      <c r="Q345" s="4"/>
      <c r="R345" s="4"/>
      <c r="S345" s="4"/>
      <c r="T345" s="4"/>
      <c r="U345" s="4"/>
      <c r="V345" s="4"/>
      <c r="W345" s="4"/>
      <c r="X345" s="4"/>
      <c r="Y345" s="4"/>
      <c r="Z345" s="4"/>
    </row>
    <row r="346" spans="1:26" ht="15.75" customHeight="1" x14ac:dyDescent="0.2">
      <c r="A346" s="34"/>
      <c r="B346" s="35"/>
      <c r="C346" s="35"/>
      <c r="D346" s="35"/>
      <c r="E346" s="35"/>
      <c r="F346" s="35"/>
      <c r="G346" s="36"/>
      <c r="H346" s="4"/>
      <c r="I346" s="4"/>
      <c r="J346" s="4"/>
      <c r="K346" s="4"/>
      <c r="L346" s="4"/>
      <c r="M346" s="4"/>
      <c r="N346" s="4"/>
      <c r="O346" s="4"/>
      <c r="P346" s="4"/>
      <c r="Q346" s="4"/>
      <c r="R346" s="4"/>
      <c r="S346" s="4"/>
      <c r="T346" s="4"/>
      <c r="U346" s="4"/>
      <c r="V346" s="4"/>
      <c r="W346" s="4"/>
      <c r="X346" s="4"/>
      <c r="Y346" s="4"/>
      <c r="Z346" s="4"/>
    </row>
    <row r="347" spans="1:26" ht="15.75" customHeight="1" x14ac:dyDescent="0.2">
      <c r="A347" s="34"/>
      <c r="B347" s="35"/>
      <c r="C347" s="35"/>
      <c r="D347" s="35"/>
      <c r="E347" s="35"/>
      <c r="F347" s="35"/>
      <c r="G347" s="36"/>
      <c r="H347" s="4"/>
      <c r="I347" s="4"/>
      <c r="J347" s="4"/>
      <c r="K347" s="4"/>
      <c r="L347" s="4"/>
      <c r="M347" s="4"/>
      <c r="N347" s="4"/>
      <c r="O347" s="4"/>
      <c r="P347" s="4"/>
      <c r="Q347" s="4"/>
      <c r="R347" s="4"/>
      <c r="S347" s="4"/>
      <c r="T347" s="4"/>
      <c r="U347" s="4"/>
      <c r="V347" s="4"/>
      <c r="W347" s="4"/>
      <c r="X347" s="4"/>
      <c r="Y347" s="4"/>
      <c r="Z347" s="4"/>
    </row>
    <row r="348" spans="1:26" ht="15.75" customHeight="1" thickBot="1" x14ac:dyDescent="0.25">
      <c r="A348" s="37"/>
      <c r="B348" s="38"/>
      <c r="C348" s="38"/>
      <c r="D348" s="38"/>
      <c r="E348" s="38"/>
      <c r="F348" s="38"/>
      <c r="G348" s="39"/>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48.75" customHeight="1" x14ac:dyDescent="0.25">
      <c r="A351" s="1" t="s">
        <v>65</v>
      </c>
      <c r="B351" s="2"/>
      <c r="C351" s="2"/>
      <c r="D351" s="2"/>
      <c r="E351" s="2"/>
      <c r="F351" s="2"/>
      <c r="G351" s="3"/>
      <c r="H351" s="4"/>
      <c r="I351" s="4"/>
      <c r="J351" s="4"/>
      <c r="K351" s="4"/>
      <c r="L351" s="4"/>
      <c r="M351" s="4"/>
      <c r="N351" s="4"/>
      <c r="O351" s="4"/>
      <c r="P351" s="4"/>
      <c r="Q351" s="4"/>
      <c r="R351" s="4"/>
      <c r="S351" s="4"/>
      <c r="T351" s="4"/>
      <c r="U351" s="4"/>
      <c r="V351" s="4"/>
      <c r="W351" s="4"/>
      <c r="X351" s="4"/>
      <c r="Y351" s="4"/>
      <c r="Z351" s="4"/>
    </row>
    <row r="352" spans="1:26" ht="51" x14ac:dyDescent="0.2">
      <c r="A352" s="5" t="s">
        <v>1</v>
      </c>
      <c r="B352" s="6"/>
      <c r="C352" s="7" t="s">
        <v>2</v>
      </c>
      <c r="D352" s="8"/>
      <c r="E352" s="6"/>
      <c r="F352" s="9" t="s">
        <v>3</v>
      </c>
      <c r="G352" s="10" t="s">
        <v>4</v>
      </c>
      <c r="H352" s="4"/>
      <c r="I352" s="4"/>
      <c r="J352" s="4"/>
      <c r="K352" s="4"/>
      <c r="L352" s="4"/>
      <c r="M352" s="4"/>
      <c r="N352" s="4"/>
      <c r="O352" s="4"/>
      <c r="P352" s="4"/>
      <c r="Q352" s="4"/>
      <c r="R352" s="4"/>
      <c r="S352" s="4"/>
      <c r="T352" s="4"/>
      <c r="U352" s="4"/>
      <c r="V352" s="4"/>
      <c r="W352" s="4"/>
      <c r="X352" s="4"/>
      <c r="Y352" s="4"/>
      <c r="Z352" s="4"/>
    </row>
    <row r="353" spans="1:26" ht="57" x14ac:dyDescent="0.2">
      <c r="A353" s="11" t="s">
        <v>5</v>
      </c>
      <c r="B353" s="11" t="s">
        <v>6</v>
      </c>
      <c r="C353" s="12" t="s">
        <v>66</v>
      </c>
      <c r="D353" s="12" t="s">
        <v>8</v>
      </c>
      <c r="E353" s="12" t="s">
        <v>9</v>
      </c>
      <c r="F353" s="12" t="s">
        <v>67</v>
      </c>
      <c r="G353" s="12" t="s">
        <v>11</v>
      </c>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3" t="s">
        <v>12</v>
      </c>
      <c r="B354" s="14" t="s">
        <v>12</v>
      </c>
      <c r="C354" s="15">
        <v>37955</v>
      </c>
      <c r="D354" s="15">
        <v>20119</v>
      </c>
      <c r="E354" s="16">
        <f t="shared" ref="E354:E390" si="21">ROUND(D354/C354,2)</f>
        <v>0.53</v>
      </c>
      <c r="F354" s="41">
        <v>6</v>
      </c>
      <c r="G354" s="18">
        <f>F354/D354*100000</f>
        <v>29.822555793031462</v>
      </c>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9"/>
      <c r="B355" s="20" t="s">
        <v>13</v>
      </c>
      <c r="C355" s="21">
        <v>3162</v>
      </c>
      <c r="D355" s="21">
        <v>1605</v>
      </c>
      <c r="E355" s="22">
        <f t="shared" si="21"/>
        <v>0.51</v>
      </c>
      <c r="F355" s="23">
        <v>0</v>
      </c>
      <c r="G355" s="24">
        <f t="shared" ref="G355:G391" si="22">F355/D355*100000</f>
        <v>0</v>
      </c>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9"/>
      <c r="B356" s="20" t="s">
        <v>14</v>
      </c>
      <c r="C356" s="21">
        <v>2207</v>
      </c>
      <c r="D356" s="21">
        <v>1154</v>
      </c>
      <c r="E356" s="22">
        <f t="shared" si="21"/>
        <v>0.52</v>
      </c>
      <c r="F356" s="23">
        <v>0</v>
      </c>
      <c r="G356" s="24">
        <f t="shared" si="22"/>
        <v>0</v>
      </c>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9"/>
      <c r="B357" s="20" t="s">
        <v>15</v>
      </c>
      <c r="C357" s="21">
        <v>1885</v>
      </c>
      <c r="D357" s="21">
        <v>999</v>
      </c>
      <c r="E357" s="22">
        <f t="shared" si="21"/>
        <v>0.53</v>
      </c>
      <c r="F357" s="23">
        <v>0</v>
      </c>
      <c r="G357" s="24">
        <f t="shared" si="22"/>
        <v>0</v>
      </c>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9"/>
      <c r="B358" s="20" t="s">
        <v>16</v>
      </c>
      <c r="C358" s="21">
        <v>7704</v>
      </c>
      <c r="D358" s="21">
        <v>3944</v>
      </c>
      <c r="E358" s="22">
        <f t="shared" si="21"/>
        <v>0.51</v>
      </c>
      <c r="F358" s="23">
        <v>1</v>
      </c>
      <c r="G358" s="24">
        <f t="shared" si="22"/>
        <v>25.35496957403651</v>
      </c>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9"/>
      <c r="B359" s="20" t="s">
        <v>17</v>
      </c>
      <c r="C359" s="21">
        <v>976</v>
      </c>
      <c r="D359" s="21">
        <v>510</v>
      </c>
      <c r="E359" s="22">
        <f t="shared" si="21"/>
        <v>0.52</v>
      </c>
      <c r="F359" s="23">
        <v>0</v>
      </c>
      <c r="G359" s="24">
        <f t="shared" si="22"/>
        <v>0</v>
      </c>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9"/>
      <c r="B360" s="20" t="s">
        <v>18</v>
      </c>
      <c r="C360" s="21">
        <v>1215</v>
      </c>
      <c r="D360" s="21">
        <v>679</v>
      </c>
      <c r="E360" s="22">
        <f t="shared" si="21"/>
        <v>0.56000000000000005</v>
      </c>
      <c r="F360" s="23">
        <v>0</v>
      </c>
      <c r="G360" s="24">
        <f t="shared" si="22"/>
        <v>0</v>
      </c>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9"/>
      <c r="B361" s="20" t="s">
        <v>19</v>
      </c>
      <c r="C361" s="21">
        <v>5082</v>
      </c>
      <c r="D361" s="21">
        <v>2664</v>
      </c>
      <c r="E361" s="22">
        <f t="shared" si="21"/>
        <v>0.52</v>
      </c>
      <c r="F361" s="23">
        <v>0</v>
      </c>
      <c r="G361" s="24">
        <f t="shared" si="22"/>
        <v>0</v>
      </c>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9"/>
      <c r="B362" s="20" t="s">
        <v>20</v>
      </c>
      <c r="C362" s="21">
        <v>1317</v>
      </c>
      <c r="D362" s="21">
        <v>682</v>
      </c>
      <c r="E362" s="22">
        <f t="shared" si="21"/>
        <v>0.52</v>
      </c>
      <c r="F362" s="23">
        <v>0</v>
      </c>
      <c r="G362" s="24">
        <f t="shared" si="22"/>
        <v>0</v>
      </c>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9"/>
      <c r="B363" s="20" t="s">
        <v>21</v>
      </c>
      <c r="C363" s="21">
        <v>2846</v>
      </c>
      <c r="D363" s="21">
        <v>1464</v>
      </c>
      <c r="E363" s="22">
        <f t="shared" si="21"/>
        <v>0.51</v>
      </c>
      <c r="F363" s="23">
        <v>0</v>
      </c>
      <c r="G363" s="24">
        <f t="shared" si="22"/>
        <v>0</v>
      </c>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9"/>
      <c r="B364" s="20" t="s">
        <v>22</v>
      </c>
      <c r="C364" s="21">
        <v>2820</v>
      </c>
      <c r="D364" s="21">
        <v>1457</v>
      </c>
      <c r="E364" s="22">
        <f t="shared" si="21"/>
        <v>0.52</v>
      </c>
      <c r="F364" s="23">
        <v>0</v>
      </c>
      <c r="G364" s="24">
        <f t="shared" si="22"/>
        <v>0</v>
      </c>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9"/>
      <c r="B365" s="20" t="s">
        <v>23</v>
      </c>
      <c r="C365" s="21">
        <v>3315</v>
      </c>
      <c r="D365" s="21">
        <v>1686</v>
      </c>
      <c r="E365" s="22">
        <f t="shared" si="21"/>
        <v>0.51</v>
      </c>
      <c r="F365" s="23">
        <v>1</v>
      </c>
      <c r="G365" s="24">
        <f t="shared" si="22"/>
        <v>59.31198102016608</v>
      </c>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9"/>
      <c r="B366" s="20" t="s">
        <v>24</v>
      </c>
      <c r="C366" s="21">
        <v>6451</v>
      </c>
      <c r="D366" s="21">
        <v>3438</v>
      </c>
      <c r="E366" s="22">
        <f t="shared" si="21"/>
        <v>0.53</v>
      </c>
      <c r="F366" s="23">
        <v>0</v>
      </c>
      <c r="G366" s="24">
        <f t="shared" si="22"/>
        <v>0</v>
      </c>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9"/>
      <c r="B367" s="20" t="s">
        <v>25</v>
      </c>
      <c r="C367" s="21">
        <v>6111</v>
      </c>
      <c r="D367" s="21">
        <v>3327</v>
      </c>
      <c r="E367" s="22">
        <f t="shared" si="21"/>
        <v>0.54</v>
      </c>
      <c r="F367" s="23">
        <v>1</v>
      </c>
      <c r="G367" s="24">
        <f t="shared" si="22"/>
        <v>30.057108506161704</v>
      </c>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9"/>
      <c r="B368" s="20" t="s">
        <v>26</v>
      </c>
      <c r="C368" s="21">
        <v>6105</v>
      </c>
      <c r="D368" s="21">
        <v>3159</v>
      </c>
      <c r="E368" s="22">
        <f t="shared" si="21"/>
        <v>0.52</v>
      </c>
      <c r="F368" s="23">
        <v>1</v>
      </c>
      <c r="G368" s="24">
        <f t="shared" si="22"/>
        <v>31.655587211142766</v>
      </c>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9"/>
      <c r="B369" s="20" t="s">
        <v>27</v>
      </c>
      <c r="C369" s="21">
        <v>5782</v>
      </c>
      <c r="D369" s="21">
        <v>2985</v>
      </c>
      <c r="E369" s="22">
        <f t="shared" si="21"/>
        <v>0.52</v>
      </c>
      <c r="F369" s="23">
        <v>0</v>
      </c>
      <c r="G369" s="24">
        <f t="shared" si="22"/>
        <v>0</v>
      </c>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9"/>
      <c r="B370" s="20" t="s">
        <v>28</v>
      </c>
      <c r="C370" s="21">
        <v>650</v>
      </c>
      <c r="D370" s="21">
        <v>326</v>
      </c>
      <c r="E370" s="22">
        <f t="shared" si="21"/>
        <v>0.5</v>
      </c>
      <c r="F370" s="23">
        <v>0</v>
      </c>
      <c r="G370" s="24">
        <f t="shared" si="22"/>
        <v>0</v>
      </c>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9"/>
      <c r="B371" s="20" t="s">
        <v>29</v>
      </c>
      <c r="C371" s="21">
        <v>6668</v>
      </c>
      <c r="D371" s="21">
        <v>3495</v>
      </c>
      <c r="E371" s="22">
        <f t="shared" si="21"/>
        <v>0.52</v>
      </c>
      <c r="F371" s="23">
        <v>0</v>
      </c>
      <c r="G371" s="24">
        <f t="shared" si="22"/>
        <v>0</v>
      </c>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9"/>
      <c r="B372" s="20" t="s">
        <v>30</v>
      </c>
      <c r="C372" s="21">
        <v>4627</v>
      </c>
      <c r="D372" s="21">
        <v>2365</v>
      </c>
      <c r="E372" s="22">
        <f t="shared" si="21"/>
        <v>0.51</v>
      </c>
      <c r="F372" s="23">
        <v>0</v>
      </c>
      <c r="G372" s="24">
        <f t="shared" si="22"/>
        <v>0</v>
      </c>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9"/>
      <c r="B373" s="20" t="s">
        <v>31</v>
      </c>
      <c r="C373" s="21">
        <v>9350</v>
      </c>
      <c r="D373" s="21">
        <v>4861</v>
      </c>
      <c r="E373" s="22">
        <f t="shared" si="21"/>
        <v>0.52</v>
      </c>
      <c r="F373" s="23">
        <v>1</v>
      </c>
      <c r="G373" s="24">
        <f t="shared" si="22"/>
        <v>20.571898786257972</v>
      </c>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9"/>
      <c r="B374" s="20" t="s">
        <v>32</v>
      </c>
      <c r="C374" s="21">
        <v>3606</v>
      </c>
      <c r="D374" s="21">
        <v>1872</v>
      </c>
      <c r="E374" s="22">
        <f t="shared" si="21"/>
        <v>0.52</v>
      </c>
      <c r="F374" s="23">
        <v>0</v>
      </c>
      <c r="G374" s="24">
        <f t="shared" si="22"/>
        <v>0</v>
      </c>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9"/>
      <c r="B375" s="20" t="s">
        <v>33</v>
      </c>
      <c r="C375" s="21">
        <v>975</v>
      </c>
      <c r="D375" s="21">
        <v>467</v>
      </c>
      <c r="E375" s="22">
        <f t="shared" si="21"/>
        <v>0.48</v>
      </c>
      <c r="F375" s="23">
        <v>0</v>
      </c>
      <c r="G375" s="24">
        <f t="shared" si="22"/>
        <v>0</v>
      </c>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9"/>
      <c r="B376" s="20" t="s">
        <v>34</v>
      </c>
      <c r="C376" s="21">
        <v>526</v>
      </c>
      <c r="D376" s="21">
        <v>272</v>
      </c>
      <c r="E376" s="22">
        <f t="shared" si="21"/>
        <v>0.52</v>
      </c>
      <c r="F376" s="23">
        <v>0</v>
      </c>
      <c r="G376" s="24">
        <f t="shared" si="22"/>
        <v>0</v>
      </c>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9"/>
      <c r="B377" s="20" t="s">
        <v>35</v>
      </c>
      <c r="C377" s="21">
        <v>3759</v>
      </c>
      <c r="D377" s="21">
        <v>1968</v>
      </c>
      <c r="E377" s="22">
        <f t="shared" si="21"/>
        <v>0.52</v>
      </c>
      <c r="F377" s="23">
        <v>1</v>
      </c>
      <c r="G377" s="24">
        <f t="shared" si="22"/>
        <v>50.813008130081307</v>
      </c>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9"/>
      <c r="B378" s="20" t="s">
        <v>36</v>
      </c>
      <c r="C378" s="21">
        <v>3488</v>
      </c>
      <c r="D378" s="21">
        <v>1803</v>
      </c>
      <c r="E378" s="22">
        <f t="shared" si="21"/>
        <v>0.52</v>
      </c>
      <c r="F378" s="23">
        <v>0</v>
      </c>
      <c r="G378" s="24">
        <f t="shared" si="22"/>
        <v>0</v>
      </c>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9"/>
      <c r="B379" s="20" t="s">
        <v>37</v>
      </c>
      <c r="C379" s="21">
        <v>749</v>
      </c>
      <c r="D379" s="21">
        <v>377</v>
      </c>
      <c r="E379" s="22">
        <f t="shared" si="21"/>
        <v>0.5</v>
      </c>
      <c r="F379" s="23">
        <v>0</v>
      </c>
      <c r="G379" s="24">
        <f t="shared" si="22"/>
        <v>0</v>
      </c>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9"/>
      <c r="B380" s="20" t="s">
        <v>38</v>
      </c>
      <c r="C380" s="21">
        <v>6341</v>
      </c>
      <c r="D380" s="21">
        <v>3303</v>
      </c>
      <c r="E380" s="22">
        <f t="shared" si="21"/>
        <v>0.52</v>
      </c>
      <c r="F380" s="23">
        <v>0</v>
      </c>
      <c r="G380" s="24">
        <f t="shared" si="22"/>
        <v>0</v>
      </c>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9"/>
      <c r="B381" s="20" t="s">
        <v>39</v>
      </c>
      <c r="C381" s="21">
        <v>6830</v>
      </c>
      <c r="D381" s="21">
        <v>3414</v>
      </c>
      <c r="E381" s="22">
        <f t="shared" si="21"/>
        <v>0.5</v>
      </c>
      <c r="F381" s="23">
        <v>0</v>
      </c>
      <c r="G381" s="24">
        <f t="shared" si="22"/>
        <v>0</v>
      </c>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9"/>
      <c r="B382" s="20" t="s">
        <v>40</v>
      </c>
      <c r="C382" s="21">
        <v>12672</v>
      </c>
      <c r="D382" s="21">
        <v>6579</v>
      </c>
      <c r="E382" s="22">
        <f t="shared" si="21"/>
        <v>0.52</v>
      </c>
      <c r="F382" s="23">
        <v>4</v>
      </c>
      <c r="G382" s="24">
        <f t="shared" si="22"/>
        <v>60.799513603891164</v>
      </c>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9"/>
      <c r="B383" s="20" t="s">
        <v>41</v>
      </c>
      <c r="C383" s="21">
        <v>3836</v>
      </c>
      <c r="D383" s="21">
        <v>2124</v>
      </c>
      <c r="E383" s="22">
        <f t="shared" si="21"/>
        <v>0.55000000000000004</v>
      </c>
      <c r="F383" s="23">
        <v>0</v>
      </c>
      <c r="G383" s="24">
        <f t="shared" si="22"/>
        <v>0</v>
      </c>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9"/>
      <c r="B384" s="14" t="s">
        <v>42</v>
      </c>
      <c r="C384" s="25">
        <v>22331</v>
      </c>
      <c r="D384" s="25">
        <v>11137</v>
      </c>
      <c r="E384" s="16">
        <f t="shared" si="21"/>
        <v>0.5</v>
      </c>
      <c r="F384" s="41">
        <v>2</v>
      </c>
      <c r="G384" s="18">
        <f t="shared" si="22"/>
        <v>17.958157493041213</v>
      </c>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9"/>
      <c r="B385" s="20" t="s">
        <v>43</v>
      </c>
      <c r="C385" s="21">
        <v>3851</v>
      </c>
      <c r="D385" s="21">
        <v>2035</v>
      </c>
      <c r="E385" s="22">
        <f t="shared" si="21"/>
        <v>0.53</v>
      </c>
      <c r="F385" s="23">
        <v>1</v>
      </c>
      <c r="G385" s="24">
        <f t="shared" si="22"/>
        <v>49.140049140049136</v>
      </c>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9"/>
      <c r="B386" s="20" t="s">
        <v>44</v>
      </c>
      <c r="C386" s="21">
        <v>1187</v>
      </c>
      <c r="D386" s="21">
        <v>634</v>
      </c>
      <c r="E386" s="22">
        <f t="shared" si="21"/>
        <v>0.53</v>
      </c>
      <c r="F386" s="23">
        <v>0</v>
      </c>
      <c r="G386" s="24">
        <f t="shared" si="22"/>
        <v>0</v>
      </c>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9"/>
      <c r="B387" s="20" t="s">
        <v>45</v>
      </c>
      <c r="C387" s="21">
        <v>9871</v>
      </c>
      <c r="D387" s="21">
        <v>5230</v>
      </c>
      <c r="E387" s="22">
        <f t="shared" si="21"/>
        <v>0.53</v>
      </c>
      <c r="F387" s="23">
        <v>1</v>
      </c>
      <c r="G387" s="24">
        <f t="shared" si="22"/>
        <v>19.120458891013385</v>
      </c>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9"/>
      <c r="B388" s="20" t="s">
        <v>46</v>
      </c>
      <c r="C388" s="21">
        <v>6476</v>
      </c>
      <c r="D388" s="21">
        <v>3286</v>
      </c>
      <c r="E388" s="22">
        <f t="shared" si="21"/>
        <v>0.51</v>
      </c>
      <c r="F388" s="23">
        <v>0</v>
      </c>
      <c r="G388" s="24">
        <f t="shared" si="22"/>
        <v>0</v>
      </c>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9"/>
      <c r="B389" s="20" t="s">
        <v>47</v>
      </c>
      <c r="C389" s="21">
        <v>1570</v>
      </c>
      <c r="D389" s="21">
        <v>844</v>
      </c>
      <c r="E389" s="22">
        <f t="shared" si="21"/>
        <v>0.54</v>
      </c>
      <c r="F389" s="23">
        <v>0</v>
      </c>
      <c r="G389" s="24">
        <f t="shared" si="22"/>
        <v>0</v>
      </c>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9"/>
      <c r="B390" s="20" t="s">
        <v>48</v>
      </c>
      <c r="C390" s="21">
        <v>4647</v>
      </c>
      <c r="D390" s="21">
        <v>2442</v>
      </c>
      <c r="E390" s="22">
        <f t="shared" si="21"/>
        <v>0.53</v>
      </c>
      <c r="F390" s="23">
        <v>0</v>
      </c>
      <c r="G390" s="24">
        <f t="shared" si="22"/>
        <v>0</v>
      </c>
      <c r="H390" s="4"/>
      <c r="I390" s="4"/>
      <c r="J390" s="4"/>
      <c r="K390" s="4"/>
      <c r="L390" s="4"/>
      <c r="M390" s="4"/>
      <c r="N390" s="4"/>
      <c r="O390" s="4"/>
      <c r="P390" s="4"/>
      <c r="Q390" s="4"/>
      <c r="R390" s="4"/>
      <c r="S390" s="4"/>
      <c r="T390" s="4"/>
      <c r="U390" s="4"/>
      <c r="V390" s="4"/>
      <c r="W390" s="4"/>
      <c r="X390" s="4"/>
      <c r="Y390" s="4"/>
      <c r="Z390" s="4"/>
    </row>
    <row r="391" spans="1:26" ht="15.75" customHeight="1" x14ac:dyDescent="0.2">
      <c r="A391" s="26"/>
      <c r="B391" s="27" t="s">
        <v>49</v>
      </c>
      <c r="C391" s="28">
        <f t="shared" ref="C391:D391" si="23">SUM(C354:C390)</f>
        <v>208943</v>
      </c>
      <c r="D391" s="28">
        <f t="shared" si="23"/>
        <v>108706</v>
      </c>
      <c r="E391" s="22">
        <f>D391/C391</f>
        <v>0.52026629272098135</v>
      </c>
      <c r="F391" s="42">
        <f>SUM(F354:F390)</f>
        <v>20</v>
      </c>
      <c r="G391" s="29">
        <f t="shared" si="22"/>
        <v>18.398248486744063</v>
      </c>
      <c r="H391" s="4"/>
      <c r="I391" s="4"/>
      <c r="J391" s="4"/>
      <c r="K391" s="4"/>
      <c r="L391" s="4"/>
      <c r="M391" s="4"/>
      <c r="N391" s="4"/>
      <c r="O391" s="4"/>
      <c r="P391" s="4"/>
      <c r="Q391" s="4"/>
      <c r="R391" s="4"/>
      <c r="S391" s="4"/>
      <c r="T391" s="4"/>
      <c r="U391" s="4"/>
      <c r="V391" s="4"/>
      <c r="W391" s="4"/>
      <c r="X391" s="4"/>
      <c r="Y391" s="4"/>
      <c r="Z391" s="4"/>
    </row>
    <row r="392" spans="1:26" ht="15.75" customHeight="1" thickBo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30" t="s">
        <v>68</v>
      </c>
      <c r="B393" s="31"/>
      <c r="C393" s="31"/>
      <c r="D393" s="31"/>
      <c r="E393" s="31"/>
      <c r="F393" s="31"/>
      <c r="G393" s="32"/>
      <c r="H393" s="4"/>
      <c r="I393" s="4"/>
      <c r="J393" s="4"/>
      <c r="K393" s="4"/>
      <c r="L393" s="4"/>
      <c r="M393" s="4"/>
      <c r="N393" s="4"/>
      <c r="O393" s="4"/>
      <c r="P393" s="4"/>
      <c r="Q393" s="4"/>
      <c r="R393" s="4"/>
      <c r="S393" s="4"/>
      <c r="T393" s="4"/>
      <c r="U393" s="4"/>
      <c r="V393" s="4"/>
      <c r="W393" s="4"/>
      <c r="X393" s="4"/>
      <c r="Y393" s="4"/>
      <c r="Z393" s="4"/>
    </row>
    <row r="394" spans="1:26" ht="15.75" customHeight="1" x14ac:dyDescent="0.2">
      <c r="A394" s="34"/>
      <c r="B394" s="35"/>
      <c r="C394" s="35"/>
      <c r="D394" s="35"/>
      <c r="E394" s="35"/>
      <c r="F394" s="35"/>
      <c r="G394" s="36"/>
      <c r="H394" s="4"/>
      <c r="I394" s="4"/>
      <c r="J394" s="4"/>
      <c r="K394" s="4"/>
      <c r="L394" s="4"/>
      <c r="M394" s="4"/>
      <c r="N394" s="4"/>
      <c r="O394" s="4"/>
      <c r="P394" s="4"/>
      <c r="Q394" s="4"/>
      <c r="R394" s="4"/>
      <c r="S394" s="4"/>
      <c r="T394" s="4"/>
      <c r="U394" s="4"/>
      <c r="V394" s="4"/>
      <c r="W394" s="4"/>
      <c r="X394" s="4"/>
      <c r="Y394" s="4"/>
      <c r="Z394" s="4"/>
    </row>
    <row r="395" spans="1:26" ht="15.75" customHeight="1" x14ac:dyDescent="0.2">
      <c r="A395" s="34"/>
      <c r="B395" s="35"/>
      <c r="C395" s="35"/>
      <c r="D395" s="35"/>
      <c r="E395" s="35"/>
      <c r="F395" s="35"/>
      <c r="G395" s="36"/>
      <c r="H395" s="4"/>
      <c r="I395" s="4"/>
      <c r="J395" s="4"/>
      <c r="K395" s="4"/>
      <c r="L395" s="4"/>
      <c r="M395" s="4"/>
      <c r="N395" s="4"/>
      <c r="O395" s="4"/>
      <c r="P395" s="4"/>
      <c r="Q395" s="4"/>
      <c r="R395" s="4"/>
      <c r="S395" s="4"/>
      <c r="T395" s="4"/>
      <c r="U395" s="4"/>
      <c r="V395" s="4"/>
      <c r="W395" s="4"/>
      <c r="X395" s="4"/>
      <c r="Y395" s="4"/>
      <c r="Z395" s="4"/>
    </row>
    <row r="396" spans="1:26" ht="15.75" customHeight="1" x14ac:dyDescent="0.2">
      <c r="A396" s="34"/>
      <c r="B396" s="35"/>
      <c r="C396" s="35"/>
      <c r="D396" s="35"/>
      <c r="E396" s="35"/>
      <c r="F396" s="35"/>
      <c r="G396" s="36"/>
      <c r="H396" s="4"/>
      <c r="I396" s="4"/>
      <c r="J396" s="4"/>
      <c r="K396" s="4"/>
      <c r="L396" s="4"/>
      <c r="M396" s="4"/>
      <c r="N396" s="4"/>
      <c r="O396" s="4"/>
      <c r="P396" s="4"/>
      <c r="Q396" s="4"/>
      <c r="R396" s="4"/>
      <c r="S396" s="4"/>
      <c r="T396" s="4"/>
      <c r="U396" s="4"/>
      <c r="V396" s="4"/>
      <c r="W396" s="4"/>
      <c r="X396" s="4"/>
      <c r="Y396" s="4"/>
      <c r="Z396" s="4"/>
    </row>
    <row r="397" spans="1:26" ht="15.75" customHeight="1" x14ac:dyDescent="0.2">
      <c r="A397" s="34"/>
      <c r="B397" s="35"/>
      <c r="C397" s="35"/>
      <c r="D397" s="35"/>
      <c r="E397" s="35"/>
      <c r="F397" s="35"/>
      <c r="G397" s="36"/>
      <c r="H397" s="4"/>
      <c r="I397" s="4"/>
      <c r="J397" s="4"/>
      <c r="K397" s="4"/>
      <c r="L397" s="4"/>
      <c r="M397" s="4"/>
      <c r="N397" s="4"/>
      <c r="O397" s="4"/>
      <c r="P397" s="4"/>
      <c r="Q397" s="4"/>
      <c r="R397" s="4"/>
      <c r="S397" s="4"/>
      <c r="T397" s="4"/>
      <c r="U397" s="4"/>
      <c r="V397" s="4"/>
      <c r="W397" s="4"/>
      <c r="X397" s="4"/>
      <c r="Y397" s="4"/>
      <c r="Z397" s="4"/>
    </row>
    <row r="398" spans="1:26" ht="15.75" customHeight="1" thickBot="1" x14ac:dyDescent="0.25">
      <c r="A398" s="37"/>
      <c r="B398" s="38"/>
      <c r="C398" s="38"/>
      <c r="D398" s="38"/>
      <c r="E398" s="38"/>
      <c r="F398" s="38"/>
      <c r="G398" s="39"/>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36" customHeight="1" x14ac:dyDescent="0.25">
      <c r="A402" s="1" t="s">
        <v>69</v>
      </c>
      <c r="B402" s="2"/>
      <c r="C402" s="2"/>
      <c r="D402" s="2"/>
      <c r="E402" s="2"/>
      <c r="F402" s="2"/>
      <c r="G402" s="3"/>
      <c r="H402" s="4"/>
      <c r="I402" s="4"/>
      <c r="J402" s="4"/>
      <c r="K402" s="4"/>
      <c r="L402" s="4"/>
      <c r="M402" s="4"/>
      <c r="N402" s="4"/>
      <c r="O402" s="4"/>
      <c r="P402" s="4"/>
      <c r="Q402" s="4"/>
      <c r="R402" s="4"/>
      <c r="S402" s="4"/>
      <c r="T402" s="4"/>
      <c r="U402" s="4"/>
      <c r="V402" s="4"/>
      <c r="W402" s="4"/>
      <c r="X402" s="4"/>
      <c r="Y402" s="4"/>
      <c r="Z402" s="4"/>
    </row>
    <row r="403" spans="1:26" ht="51" x14ac:dyDescent="0.2">
      <c r="A403" s="5" t="s">
        <v>1</v>
      </c>
      <c r="B403" s="6"/>
      <c r="C403" s="7" t="s">
        <v>2</v>
      </c>
      <c r="D403" s="8"/>
      <c r="E403" s="6"/>
      <c r="F403" s="9" t="s">
        <v>3</v>
      </c>
      <c r="G403" s="10" t="s">
        <v>4</v>
      </c>
      <c r="H403" s="4"/>
      <c r="I403" s="4"/>
      <c r="J403" s="4"/>
      <c r="K403" s="4"/>
      <c r="L403" s="4"/>
      <c r="M403" s="4"/>
      <c r="N403" s="4"/>
      <c r="O403" s="4"/>
      <c r="P403" s="4"/>
      <c r="Q403" s="4"/>
      <c r="R403" s="4"/>
      <c r="S403" s="4"/>
      <c r="T403" s="4"/>
      <c r="U403" s="4"/>
      <c r="V403" s="4"/>
      <c r="W403" s="4"/>
      <c r="X403" s="4"/>
      <c r="Y403" s="4"/>
      <c r="Z403" s="4"/>
    </row>
    <row r="404" spans="1:26" ht="57" x14ac:dyDescent="0.2">
      <c r="A404" s="11" t="s">
        <v>5</v>
      </c>
      <c r="B404" s="11" t="s">
        <v>6</v>
      </c>
      <c r="C404" s="12" t="s">
        <v>66</v>
      </c>
      <c r="D404" s="12" t="s">
        <v>8</v>
      </c>
      <c r="E404" s="12" t="s">
        <v>9</v>
      </c>
      <c r="F404" s="12" t="s">
        <v>70</v>
      </c>
      <c r="G404" s="12" t="s">
        <v>11</v>
      </c>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3" t="s">
        <v>12</v>
      </c>
      <c r="B405" s="14" t="s">
        <v>12</v>
      </c>
      <c r="C405" s="15">
        <v>37955</v>
      </c>
      <c r="D405" s="15">
        <v>20119</v>
      </c>
      <c r="E405" s="16">
        <f t="shared" ref="E405:E441" si="24">ROUND(D405/C405,2)</f>
        <v>0.53</v>
      </c>
      <c r="F405" s="41">
        <v>4</v>
      </c>
      <c r="G405" s="18">
        <f>F405/D405*100000</f>
        <v>19.881703862020977</v>
      </c>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9"/>
      <c r="B406" s="20" t="s">
        <v>13</v>
      </c>
      <c r="C406" s="21">
        <v>3162</v>
      </c>
      <c r="D406" s="21">
        <v>1605</v>
      </c>
      <c r="E406" s="22">
        <f t="shared" si="24"/>
        <v>0.51</v>
      </c>
      <c r="F406" s="23">
        <v>0</v>
      </c>
      <c r="G406" s="24">
        <f t="shared" ref="G406:G442" si="25">F406/D406*100000</f>
        <v>0</v>
      </c>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9"/>
      <c r="B407" s="20" t="s">
        <v>14</v>
      </c>
      <c r="C407" s="21">
        <v>2207</v>
      </c>
      <c r="D407" s="21">
        <v>1154</v>
      </c>
      <c r="E407" s="22">
        <f t="shared" si="24"/>
        <v>0.52</v>
      </c>
      <c r="F407" s="23">
        <v>0</v>
      </c>
      <c r="G407" s="24">
        <f t="shared" si="25"/>
        <v>0</v>
      </c>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9"/>
      <c r="B408" s="20" t="s">
        <v>15</v>
      </c>
      <c r="C408" s="21">
        <v>1885</v>
      </c>
      <c r="D408" s="21">
        <v>999</v>
      </c>
      <c r="E408" s="22">
        <f t="shared" si="24"/>
        <v>0.53</v>
      </c>
      <c r="F408" s="23">
        <v>0</v>
      </c>
      <c r="G408" s="24">
        <f t="shared" si="25"/>
        <v>0</v>
      </c>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9"/>
      <c r="B409" s="20" t="s">
        <v>16</v>
      </c>
      <c r="C409" s="21">
        <v>7704</v>
      </c>
      <c r="D409" s="21">
        <v>3944</v>
      </c>
      <c r="E409" s="22">
        <f t="shared" si="24"/>
        <v>0.51</v>
      </c>
      <c r="F409" s="23">
        <v>2</v>
      </c>
      <c r="G409" s="24">
        <f t="shared" si="25"/>
        <v>50.709939148073019</v>
      </c>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9"/>
      <c r="B410" s="20" t="s">
        <v>17</v>
      </c>
      <c r="C410" s="21">
        <v>976</v>
      </c>
      <c r="D410" s="21">
        <v>510</v>
      </c>
      <c r="E410" s="22">
        <f t="shared" si="24"/>
        <v>0.52</v>
      </c>
      <c r="F410" s="23">
        <v>0</v>
      </c>
      <c r="G410" s="24">
        <f t="shared" si="25"/>
        <v>0</v>
      </c>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9"/>
      <c r="B411" s="20" t="s">
        <v>18</v>
      </c>
      <c r="C411" s="21">
        <v>1215</v>
      </c>
      <c r="D411" s="21">
        <v>679</v>
      </c>
      <c r="E411" s="22">
        <f t="shared" si="24"/>
        <v>0.56000000000000005</v>
      </c>
      <c r="F411" s="23">
        <v>0</v>
      </c>
      <c r="G411" s="24">
        <f t="shared" si="25"/>
        <v>0</v>
      </c>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9"/>
      <c r="B412" s="20" t="s">
        <v>19</v>
      </c>
      <c r="C412" s="21">
        <v>5082</v>
      </c>
      <c r="D412" s="21">
        <v>2664</v>
      </c>
      <c r="E412" s="22">
        <f t="shared" si="24"/>
        <v>0.52</v>
      </c>
      <c r="F412" s="23">
        <v>0</v>
      </c>
      <c r="G412" s="24">
        <f t="shared" si="25"/>
        <v>0</v>
      </c>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9"/>
      <c r="B413" s="20" t="s">
        <v>20</v>
      </c>
      <c r="C413" s="21">
        <v>1317</v>
      </c>
      <c r="D413" s="21">
        <v>682</v>
      </c>
      <c r="E413" s="22">
        <f t="shared" si="24"/>
        <v>0.52</v>
      </c>
      <c r="F413" s="23">
        <v>0</v>
      </c>
      <c r="G413" s="24">
        <f t="shared" si="25"/>
        <v>0</v>
      </c>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9"/>
      <c r="B414" s="20" t="s">
        <v>21</v>
      </c>
      <c r="C414" s="21">
        <v>2846</v>
      </c>
      <c r="D414" s="21">
        <v>1464</v>
      </c>
      <c r="E414" s="22">
        <f t="shared" si="24"/>
        <v>0.51</v>
      </c>
      <c r="F414" s="23">
        <v>0</v>
      </c>
      <c r="G414" s="24">
        <f t="shared" si="25"/>
        <v>0</v>
      </c>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9"/>
      <c r="B415" s="20" t="s">
        <v>22</v>
      </c>
      <c r="C415" s="21">
        <v>2820</v>
      </c>
      <c r="D415" s="21">
        <v>1457</v>
      </c>
      <c r="E415" s="22">
        <f t="shared" si="24"/>
        <v>0.52</v>
      </c>
      <c r="F415" s="23">
        <v>0</v>
      </c>
      <c r="G415" s="24">
        <f t="shared" si="25"/>
        <v>0</v>
      </c>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9"/>
      <c r="B416" s="20" t="s">
        <v>23</v>
      </c>
      <c r="C416" s="21">
        <v>3315</v>
      </c>
      <c r="D416" s="21">
        <v>1686</v>
      </c>
      <c r="E416" s="22">
        <f t="shared" si="24"/>
        <v>0.51</v>
      </c>
      <c r="F416" s="23">
        <v>0</v>
      </c>
      <c r="G416" s="24">
        <f t="shared" si="25"/>
        <v>0</v>
      </c>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9"/>
      <c r="B417" s="20" t="s">
        <v>24</v>
      </c>
      <c r="C417" s="21">
        <v>6451</v>
      </c>
      <c r="D417" s="21">
        <v>3438</v>
      </c>
      <c r="E417" s="22">
        <f t="shared" si="24"/>
        <v>0.53</v>
      </c>
      <c r="F417" s="23">
        <v>0</v>
      </c>
      <c r="G417" s="24">
        <f t="shared" si="25"/>
        <v>0</v>
      </c>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9"/>
      <c r="B418" s="20" t="s">
        <v>25</v>
      </c>
      <c r="C418" s="21">
        <v>6111</v>
      </c>
      <c r="D418" s="21">
        <v>3327</v>
      </c>
      <c r="E418" s="22">
        <f t="shared" si="24"/>
        <v>0.54</v>
      </c>
      <c r="F418" s="23">
        <v>0</v>
      </c>
      <c r="G418" s="24">
        <f t="shared" si="25"/>
        <v>0</v>
      </c>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9"/>
      <c r="B419" s="20" t="s">
        <v>26</v>
      </c>
      <c r="C419" s="21">
        <v>6105</v>
      </c>
      <c r="D419" s="21">
        <v>3159</v>
      </c>
      <c r="E419" s="22">
        <f t="shared" si="24"/>
        <v>0.52</v>
      </c>
      <c r="F419" s="23">
        <v>0</v>
      </c>
      <c r="G419" s="24">
        <f t="shared" si="25"/>
        <v>0</v>
      </c>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9"/>
      <c r="B420" s="20" t="s">
        <v>27</v>
      </c>
      <c r="C420" s="21">
        <v>5782</v>
      </c>
      <c r="D420" s="21">
        <v>2985</v>
      </c>
      <c r="E420" s="22">
        <f t="shared" si="24"/>
        <v>0.52</v>
      </c>
      <c r="F420" s="23">
        <v>0</v>
      </c>
      <c r="G420" s="24">
        <f t="shared" si="25"/>
        <v>0</v>
      </c>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9"/>
      <c r="B421" s="20" t="s">
        <v>28</v>
      </c>
      <c r="C421" s="21">
        <v>650</v>
      </c>
      <c r="D421" s="21">
        <v>326</v>
      </c>
      <c r="E421" s="22">
        <f t="shared" si="24"/>
        <v>0.5</v>
      </c>
      <c r="F421" s="23">
        <v>0</v>
      </c>
      <c r="G421" s="24">
        <f t="shared" si="25"/>
        <v>0</v>
      </c>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9"/>
      <c r="B422" s="20" t="s">
        <v>29</v>
      </c>
      <c r="C422" s="21">
        <v>6668</v>
      </c>
      <c r="D422" s="21">
        <v>3495</v>
      </c>
      <c r="E422" s="22">
        <f t="shared" si="24"/>
        <v>0.52</v>
      </c>
      <c r="F422" s="23">
        <v>0</v>
      </c>
      <c r="G422" s="24">
        <f t="shared" si="25"/>
        <v>0</v>
      </c>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9"/>
      <c r="B423" s="20" t="s">
        <v>30</v>
      </c>
      <c r="C423" s="21">
        <v>4627</v>
      </c>
      <c r="D423" s="21">
        <v>2365</v>
      </c>
      <c r="E423" s="22">
        <f t="shared" si="24"/>
        <v>0.51</v>
      </c>
      <c r="F423" s="23">
        <v>0</v>
      </c>
      <c r="G423" s="24">
        <f t="shared" si="25"/>
        <v>0</v>
      </c>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9"/>
      <c r="B424" s="20" t="s">
        <v>31</v>
      </c>
      <c r="C424" s="21">
        <v>9350</v>
      </c>
      <c r="D424" s="21">
        <v>4861</v>
      </c>
      <c r="E424" s="22">
        <f t="shared" si="24"/>
        <v>0.52</v>
      </c>
      <c r="F424" s="23">
        <v>0</v>
      </c>
      <c r="G424" s="24">
        <f t="shared" si="25"/>
        <v>0</v>
      </c>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9"/>
      <c r="B425" s="20" t="s">
        <v>32</v>
      </c>
      <c r="C425" s="21">
        <v>3606</v>
      </c>
      <c r="D425" s="21">
        <v>1872</v>
      </c>
      <c r="E425" s="22">
        <f t="shared" si="24"/>
        <v>0.52</v>
      </c>
      <c r="F425" s="23">
        <v>0</v>
      </c>
      <c r="G425" s="24">
        <f t="shared" si="25"/>
        <v>0</v>
      </c>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9"/>
      <c r="B426" s="20" t="s">
        <v>33</v>
      </c>
      <c r="C426" s="21">
        <v>975</v>
      </c>
      <c r="D426" s="21">
        <v>467</v>
      </c>
      <c r="E426" s="22">
        <f t="shared" si="24"/>
        <v>0.48</v>
      </c>
      <c r="F426" s="23">
        <v>0</v>
      </c>
      <c r="G426" s="24">
        <f t="shared" si="25"/>
        <v>0</v>
      </c>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9"/>
      <c r="B427" s="20" t="s">
        <v>34</v>
      </c>
      <c r="C427" s="21">
        <v>526</v>
      </c>
      <c r="D427" s="21">
        <v>272</v>
      </c>
      <c r="E427" s="22">
        <f t="shared" si="24"/>
        <v>0.52</v>
      </c>
      <c r="F427" s="23">
        <v>0</v>
      </c>
      <c r="G427" s="24">
        <f t="shared" si="25"/>
        <v>0</v>
      </c>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9"/>
      <c r="B428" s="20" t="s">
        <v>35</v>
      </c>
      <c r="C428" s="21">
        <v>3759</v>
      </c>
      <c r="D428" s="21">
        <v>1968</v>
      </c>
      <c r="E428" s="22">
        <f t="shared" si="24"/>
        <v>0.52</v>
      </c>
      <c r="F428" s="23">
        <v>0</v>
      </c>
      <c r="G428" s="24">
        <f t="shared" si="25"/>
        <v>0</v>
      </c>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9"/>
      <c r="B429" s="20" t="s">
        <v>36</v>
      </c>
      <c r="C429" s="21">
        <v>3488</v>
      </c>
      <c r="D429" s="21">
        <v>1803</v>
      </c>
      <c r="E429" s="22">
        <f t="shared" si="24"/>
        <v>0.52</v>
      </c>
      <c r="F429" s="23">
        <v>0</v>
      </c>
      <c r="G429" s="24">
        <f t="shared" si="25"/>
        <v>0</v>
      </c>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9"/>
      <c r="B430" s="20" t="s">
        <v>37</v>
      </c>
      <c r="C430" s="21">
        <v>749</v>
      </c>
      <c r="D430" s="21">
        <v>377</v>
      </c>
      <c r="E430" s="22">
        <f t="shared" si="24"/>
        <v>0.5</v>
      </c>
      <c r="F430" s="23">
        <v>0</v>
      </c>
      <c r="G430" s="24">
        <f t="shared" si="25"/>
        <v>0</v>
      </c>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9"/>
      <c r="B431" s="20" t="s">
        <v>38</v>
      </c>
      <c r="C431" s="21">
        <v>6341</v>
      </c>
      <c r="D431" s="21">
        <v>3303</v>
      </c>
      <c r="E431" s="22">
        <f t="shared" si="24"/>
        <v>0.52</v>
      </c>
      <c r="F431" s="23">
        <v>0</v>
      </c>
      <c r="G431" s="24">
        <f t="shared" si="25"/>
        <v>0</v>
      </c>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9"/>
      <c r="B432" s="20" t="s">
        <v>39</v>
      </c>
      <c r="C432" s="21">
        <v>6830</v>
      </c>
      <c r="D432" s="21">
        <v>3414</v>
      </c>
      <c r="E432" s="22">
        <f t="shared" si="24"/>
        <v>0.5</v>
      </c>
      <c r="F432" s="23">
        <v>1</v>
      </c>
      <c r="G432" s="24">
        <f t="shared" si="25"/>
        <v>29.291154071470416</v>
      </c>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9"/>
      <c r="B433" s="20" t="s">
        <v>40</v>
      </c>
      <c r="C433" s="21">
        <v>12672</v>
      </c>
      <c r="D433" s="21">
        <v>6579</v>
      </c>
      <c r="E433" s="22">
        <f t="shared" si="24"/>
        <v>0.52</v>
      </c>
      <c r="F433" s="23">
        <v>1</v>
      </c>
      <c r="G433" s="24">
        <f t="shared" si="25"/>
        <v>15.199878400972791</v>
      </c>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9"/>
      <c r="B434" s="20" t="s">
        <v>41</v>
      </c>
      <c r="C434" s="21">
        <v>3836</v>
      </c>
      <c r="D434" s="21">
        <v>2124</v>
      </c>
      <c r="E434" s="22">
        <f t="shared" si="24"/>
        <v>0.55000000000000004</v>
      </c>
      <c r="F434" s="23">
        <v>0</v>
      </c>
      <c r="G434" s="24">
        <f t="shared" si="25"/>
        <v>0</v>
      </c>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9"/>
      <c r="B435" s="14" t="s">
        <v>42</v>
      </c>
      <c r="C435" s="25">
        <v>22331</v>
      </c>
      <c r="D435" s="25">
        <v>11137</v>
      </c>
      <c r="E435" s="16">
        <f t="shared" si="24"/>
        <v>0.5</v>
      </c>
      <c r="F435" s="41">
        <v>3</v>
      </c>
      <c r="G435" s="18">
        <f t="shared" si="25"/>
        <v>26.937236239561823</v>
      </c>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9"/>
      <c r="B436" s="20" t="s">
        <v>43</v>
      </c>
      <c r="C436" s="21">
        <v>3851</v>
      </c>
      <c r="D436" s="21">
        <v>2035</v>
      </c>
      <c r="E436" s="22">
        <f t="shared" si="24"/>
        <v>0.53</v>
      </c>
      <c r="F436" s="23">
        <v>0</v>
      </c>
      <c r="G436" s="24">
        <f t="shared" si="25"/>
        <v>0</v>
      </c>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9"/>
      <c r="B437" s="20" t="s">
        <v>44</v>
      </c>
      <c r="C437" s="21">
        <v>1187</v>
      </c>
      <c r="D437" s="21">
        <v>634</v>
      </c>
      <c r="E437" s="22">
        <f t="shared" si="24"/>
        <v>0.53</v>
      </c>
      <c r="F437" s="23">
        <v>0</v>
      </c>
      <c r="G437" s="24">
        <f t="shared" si="25"/>
        <v>0</v>
      </c>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9"/>
      <c r="B438" s="20" t="s">
        <v>45</v>
      </c>
      <c r="C438" s="21">
        <v>9871</v>
      </c>
      <c r="D438" s="21">
        <v>5230</v>
      </c>
      <c r="E438" s="22">
        <f t="shared" si="24"/>
        <v>0.53</v>
      </c>
      <c r="F438" s="23">
        <v>3</v>
      </c>
      <c r="G438" s="24">
        <f t="shared" si="25"/>
        <v>57.361376673040155</v>
      </c>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9"/>
      <c r="B439" s="20" t="s">
        <v>46</v>
      </c>
      <c r="C439" s="21">
        <v>6476</v>
      </c>
      <c r="D439" s="21">
        <v>3286</v>
      </c>
      <c r="E439" s="22">
        <f t="shared" si="24"/>
        <v>0.51</v>
      </c>
      <c r="F439" s="23">
        <v>0</v>
      </c>
      <c r="G439" s="24">
        <f t="shared" si="25"/>
        <v>0</v>
      </c>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9"/>
      <c r="B440" s="20" t="s">
        <v>47</v>
      </c>
      <c r="C440" s="21">
        <v>1570</v>
      </c>
      <c r="D440" s="21">
        <v>844</v>
      </c>
      <c r="E440" s="22">
        <f t="shared" si="24"/>
        <v>0.54</v>
      </c>
      <c r="F440" s="23">
        <v>0</v>
      </c>
      <c r="G440" s="24">
        <f t="shared" si="25"/>
        <v>0</v>
      </c>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9"/>
      <c r="B441" s="20" t="s">
        <v>48</v>
      </c>
      <c r="C441" s="21">
        <v>4647</v>
      </c>
      <c r="D441" s="21">
        <v>2442</v>
      </c>
      <c r="E441" s="22">
        <f t="shared" si="24"/>
        <v>0.53</v>
      </c>
      <c r="F441" s="23">
        <v>0</v>
      </c>
      <c r="G441" s="24">
        <f t="shared" si="25"/>
        <v>0</v>
      </c>
      <c r="H441" s="4"/>
      <c r="I441" s="4"/>
      <c r="J441" s="4"/>
      <c r="K441" s="4"/>
      <c r="L441" s="4"/>
      <c r="M441" s="4"/>
      <c r="N441" s="4"/>
      <c r="O441" s="4"/>
      <c r="P441" s="4"/>
      <c r="Q441" s="4"/>
      <c r="R441" s="4"/>
      <c r="S441" s="4"/>
      <c r="T441" s="4"/>
      <c r="U441" s="4"/>
      <c r="V441" s="4"/>
      <c r="W441" s="4"/>
      <c r="X441" s="4"/>
      <c r="Y441" s="4"/>
      <c r="Z441" s="4"/>
    </row>
    <row r="442" spans="1:26" ht="15.75" customHeight="1" x14ac:dyDescent="0.2">
      <c r="A442" s="26"/>
      <c r="B442" s="27" t="s">
        <v>49</v>
      </c>
      <c r="C442" s="28">
        <f t="shared" ref="C442:D442" si="26">SUM(C405:C441)</f>
        <v>208943</v>
      </c>
      <c r="D442" s="28">
        <f t="shared" si="26"/>
        <v>108706</v>
      </c>
      <c r="E442" s="22">
        <f>D442/C442</f>
        <v>0.52026629272098135</v>
      </c>
      <c r="F442" s="42">
        <f>SUM(F405:F441)</f>
        <v>14</v>
      </c>
      <c r="G442" s="29">
        <f t="shared" si="25"/>
        <v>12.878773940720844</v>
      </c>
      <c r="H442" s="4"/>
      <c r="I442" s="4"/>
      <c r="J442" s="4"/>
      <c r="K442" s="4"/>
      <c r="L442" s="4"/>
      <c r="M442" s="4"/>
      <c r="N442" s="4"/>
      <c r="O442" s="4"/>
      <c r="P442" s="4"/>
      <c r="Q442" s="4"/>
      <c r="R442" s="4"/>
      <c r="S442" s="4"/>
      <c r="T442" s="4"/>
      <c r="U442" s="4"/>
      <c r="V442" s="4"/>
      <c r="W442" s="4"/>
      <c r="X442" s="4"/>
      <c r="Y442" s="4"/>
      <c r="Z442" s="4"/>
    </row>
    <row r="443" spans="1:26" ht="15.75" customHeight="1" thickBo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30" t="s">
        <v>71</v>
      </c>
      <c r="B444" s="31"/>
      <c r="C444" s="31"/>
      <c r="D444" s="31"/>
      <c r="E444" s="31"/>
      <c r="F444" s="31"/>
      <c r="G444" s="32"/>
      <c r="H444" s="4"/>
      <c r="I444" s="4"/>
      <c r="J444" s="4"/>
      <c r="K444" s="4"/>
      <c r="L444" s="4"/>
      <c r="M444" s="4"/>
      <c r="N444" s="4"/>
      <c r="O444" s="4"/>
      <c r="P444" s="4"/>
      <c r="Q444" s="4"/>
      <c r="R444" s="4"/>
      <c r="S444" s="4"/>
      <c r="T444" s="4"/>
      <c r="U444" s="4"/>
      <c r="V444" s="4"/>
      <c r="W444" s="4"/>
      <c r="X444" s="4"/>
      <c r="Y444" s="4"/>
      <c r="Z444" s="4"/>
    </row>
    <row r="445" spans="1:26" ht="15.75" customHeight="1" x14ac:dyDescent="0.2">
      <c r="A445" s="34"/>
      <c r="B445" s="35"/>
      <c r="C445" s="35"/>
      <c r="D445" s="35"/>
      <c r="E445" s="35"/>
      <c r="F445" s="35"/>
      <c r="G445" s="36"/>
      <c r="H445" s="4"/>
      <c r="I445" s="4"/>
      <c r="J445" s="4"/>
      <c r="K445" s="4"/>
      <c r="L445" s="4"/>
      <c r="M445" s="4"/>
      <c r="N445" s="4"/>
      <c r="O445" s="4"/>
      <c r="P445" s="4"/>
      <c r="Q445" s="4"/>
      <c r="R445" s="4"/>
      <c r="S445" s="4"/>
      <c r="T445" s="4"/>
      <c r="U445" s="4"/>
      <c r="V445" s="4"/>
      <c r="W445" s="4"/>
      <c r="X445" s="4"/>
      <c r="Y445" s="4"/>
      <c r="Z445" s="4"/>
    </row>
    <row r="446" spans="1:26" ht="15.75" customHeight="1" x14ac:dyDescent="0.2">
      <c r="A446" s="34"/>
      <c r="B446" s="35"/>
      <c r="C446" s="35"/>
      <c r="D446" s="35"/>
      <c r="E446" s="35"/>
      <c r="F446" s="35"/>
      <c r="G446" s="36"/>
      <c r="H446" s="4"/>
      <c r="I446" s="4"/>
      <c r="J446" s="4"/>
      <c r="K446" s="4"/>
      <c r="L446" s="4"/>
      <c r="M446" s="4"/>
      <c r="N446" s="4"/>
      <c r="O446" s="4"/>
      <c r="P446" s="4"/>
      <c r="Q446" s="4"/>
      <c r="R446" s="4"/>
      <c r="S446" s="4"/>
      <c r="T446" s="4"/>
      <c r="U446" s="4"/>
      <c r="V446" s="4"/>
      <c r="W446" s="4"/>
      <c r="X446" s="4"/>
      <c r="Y446" s="4"/>
      <c r="Z446" s="4"/>
    </row>
    <row r="447" spans="1:26" ht="15.75" customHeight="1" x14ac:dyDescent="0.2">
      <c r="A447" s="34"/>
      <c r="B447" s="35"/>
      <c r="C447" s="35"/>
      <c r="D447" s="35"/>
      <c r="E447" s="35"/>
      <c r="F447" s="35"/>
      <c r="G447" s="36"/>
      <c r="H447" s="4"/>
      <c r="I447" s="4"/>
      <c r="J447" s="4"/>
      <c r="K447" s="4"/>
      <c r="L447" s="4"/>
      <c r="M447" s="4"/>
      <c r="N447" s="4"/>
      <c r="O447" s="4"/>
      <c r="P447" s="4"/>
      <c r="Q447" s="4"/>
      <c r="R447" s="4"/>
      <c r="S447" s="4"/>
      <c r="T447" s="4"/>
      <c r="U447" s="4"/>
      <c r="V447" s="4"/>
      <c r="W447" s="4"/>
      <c r="X447" s="4"/>
      <c r="Y447" s="4"/>
      <c r="Z447" s="4"/>
    </row>
    <row r="448" spans="1:26" ht="15.75" customHeight="1" x14ac:dyDescent="0.2">
      <c r="A448" s="34"/>
      <c r="B448" s="35"/>
      <c r="C448" s="35"/>
      <c r="D448" s="35"/>
      <c r="E448" s="35"/>
      <c r="F448" s="35"/>
      <c r="G448" s="36"/>
      <c r="H448" s="4"/>
      <c r="I448" s="4"/>
      <c r="J448" s="4"/>
      <c r="K448" s="4"/>
      <c r="L448" s="4"/>
      <c r="M448" s="4"/>
      <c r="N448" s="4"/>
      <c r="O448" s="4"/>
      <c r="P448" s="4"/>
      <c r="Q448" s="4"/>
      <c r="R448" s="4"/>
      <c r="S448" s="4"/>
      <c r="T448" s="4"/>
      <c r="U448" s="4"/>
      <c r="V448" s="4"/>
      <c r="W448" s="4"/>
      <c r="X448" s="4"/>
      <c r="Y448" s="4"/>
      <c r="Z448" s="4"/>
    </row>
    <row r="449" spans="1:26" ht="15.75" customHeight="1" thickBot="1" x14ac:dyDescent="0.25">
      <c r="A449" s="37"/>
      <c r="B449" s="38"/>
      <c r="C449" s="38"/>
      <c r="D449" s="38"/>
      <c r="E449" s="38"/>
      <c r="F449" s="38"/>
      <c r="G449" s="39"/>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41.25" customHeight="1" x14ac:dyDescent="0.25">
      <c r="A453" s="1" t="s">
        <v>72</v>
      </c>
      <c r="B453" s="2"/>
      <c r="C453" s="2"/>
      <c r="D453" s="2"/>
      <c r="E453" s="2"/>
      <c r="F453" s="2"/>
      <c r="G453" s="3"/>
      <c r="H453" s="4"/>
      <c r="I453" s="4"/>
      <c r="J453" s="4"/>
      <c r="K453" s="4"/>
      <c r="L453" s="4"/>
      <c r="M453" s="4"/>
      <c r="N453" s="4"/>
      <c r="O453" s="4"/>
      <c r="P453" s="4"/>
      <c r="Q453" s="4"/>
      <c r="R453" s="4"/>
      <c r="S453" s="4"/>
      <c r="T453" s="4"/>
      <c r="U453" s="4"/>
      <c r="V453" s="4"/>
      <c r="W453" s="4"/>
      <c r="X453" s="4"/>
      <c r="Y453" s="4"/>
      <c r="Z453" s="4"/>
    </row>
    <row r="454" spans="1:26" ht="52.5" customHeight="1" x14ac:dyDescent="0.2">
      <c r="A454" s="5" t="s">
        <v>1</v>
      </c>
      <c r="B454" s="6"/>
      <c r="C454" s="7" t="s">
        <v>2</v>
      </c>
      <c r="D454" s="8"/>
      <c r="E454" s="6"/>
      <c r="F454" s="9" t="s">
        <v>3</v>
      </c>
      <c r="G454" s="10" t="s">
        <v>4</v>
      </c>
      <c r="H454" s="4"/>
      <c r="I454" s="4"/>
      <c r="J454" s="4"/>
      <c r="K454" s="4"/>
      <c r="L454" s="4"/>
      <c r="M454" s="4"/>
      <c r="N454" s="4"/>
      <c r="O454" s="4"/>
      <c r="P454" s="4"/>
      <c r="Q454" s="4"/>
      <c r="R454" s="4"/>
      <c r="S454" s="4"/>
      <c r="T454" s="4"/>
      <c r="U454" s="4"/>
      <c r="V454" s="4"/>
      <c r="W454" s="4"/>
      <c r="X454" s="4"/>
      <c r="Y454" s="4"/>
      <c r="Z454" s="4"/>
    </row>
    <row r="455" spans="1:26" ht="56.25" customHeight="1" x14ac:dyDescent="0.2">
      <c r="A455" s="11" t="s">
        <v>5</v>
      </c>
      <c r="B455" s="11" t="s">
        <v>6</v>
      </c>
      <c r="C455" s="12" t="s">
        <v>66</v>
      </c>
      <c r="D455" s="12" t="s">
        <v>8</v>
      </c>
      <c r="E455" s="12" t="s">
        <v>9</v>
      </c>
      <c r="F455" s="12" t="s">
        <v>73</v>
      </c>
      <c r="G455" s="12" t="s">
        <v>11</v>
      </c>
    </row>
    <row r="456" spans="1:26" ht="15" customHeight="1" x14ac:dyDescent="0.2">
      <c r="A456" s="13" t="s">
        <v>12</v>
      </c>
      <c r="B456" s="14" t="s">
        <v>12</v>
      </c>
      <c r="C456" s="15">
        <v>37955</v>
      </c>
      <c r="D456" s="15">
        <v>20119</v>
      </c>
      <c r="E456" s="16">
        <f t="shared" ref="E456:E492" si="27">ROUND(D456/C456,2)</f>
        <v>0.53</v>
      </c>
      <c r="F456" s="41">
        <v>3</v>
      </c>
      <c r="G456" s="41">
        <f>F456/D456*100000</f>
        <v>14.911277896515731</v>
      </c>
    </row>
    <row r="457" spans="1:26" ht="15" customHeight="1" x14ac:dyDescent="0.2">
      <c r="A457" s="19"/>
      <c r="B457" s="20" t="s">
        <v>13</v>
      </c>
      <c r="C457" s="21">
        <v>3162</v>
      </c>
      <c r="D457" s="21">
        <v>1605</v>
      </c>
      <c r="E457" s="22">
        <f t="shared" si="27"/>
        <v>0.51</v>
      </c>
      <c r="F457" s="42">
        <v>0</v>
      </c>
      <c r="G457" s="42">
        <f t="shared" ref="G457:G493" si="28">F457/D457*100000</f>
        <v>0</v>
      </c>
    </row>
    <row r="458" spans="1:26" ht="15" customHeight="1" x14ac:dyDescent="0.2">
      <c r="A458" s="19"/>
      <c r="B458" s="20" t="s">
        <v>14</v>
      </c>
      <c r="C458" s="21">
        <v>2207</v>
      </c>
      <c r="D458" s="21">
        <v>1154</v>
      </c>
      <c r="E458" s="22">
        <f t="shared" si="27"/>
        <v>0.52</v>
      </c>
      <c r="F458" s="42">
        <v>0</v>
      </c>
      <c r="G458" s="42">
        <f t="shared" si="28"/>
        <v>0</v>
      </c>
    </row>
    <row r="459" spans="1:26" ht="15" customHeight="1" x14ac:dyDescent="0.2">
      <c r="A459" s="19"/>
      <c r="B459" s="20" t="s">
        <v>15</v>
      </c>
      <c r="C459" s="21">
        <v>1885</v>
      </c>
      <c r="D459" s="21">
        <v>999</v>
      </c>
      <c r="E459" s="22">
        <f t="shared" si="27"/>
        <v>0.53</v>
      </c>
      <c r="F459" s="42">
        <v>0</v>
      </c>
      <c r="G459" s="42">
        <f t="shared" si="28"/>
        <v>0</v>
      </c>
    </row>
    <row r="460" spans="1:26" ht="15" customHeight="1" x14ac:dyDescent="0.2">
      <c r="A460" s="19"/>
      <c r="B460" s="20" t="s">
        <v>16</v>
      </c>
      <c r="C460" s="21">
        <v>7704</v>
      </c>
      <c r="D460" s="21">
        <v>3944</v>
      </c>
      <c r="E460" s="22">
        <f t="shared" si="27"/>
        <v>0.51</v>
      </c>
      <c r="F460" s="42">
        <v>1</v>
      </c>
      <c r="G460" s="42">
        <f t="shared" si="28"/>
        <v>25.35496957403651</v>
      </c>
    </row>
    <row r="461" spans="1:26" ht="15" customHeight="1" x14ac:dyDescent="0.2">
      <c r="A461" s="19"/>
      <c r="B461" s="20" t="s">
        <v>17</v>
      </c>
      <c r="C461" s="21">
        <v>976</v>
      </c>
      <c r="D461" s="21">
        <v>510</v>
      </c>
      <c r="E461" s="22">
        <f t="shared" si="27"/>
        <v>0.52</v>
      </c>
      <c r="F461" s="42">
        <v>0</v>
      </c>
      <c r="G461" s="42">
        <f t="shared" si="28"/>
        <v>0</v>
      </c>
    </row>
    <row r="462" spans="1:26" ht="15" customHeight="1" x14ac:dyDescent="0.2">
      <c r="A462" s="19"/>
      <c r="B462" s="20" t="s">
        <v>18</v>
      </c>
      <c r="C462" s="21">
        <v>1215</v>
      </c>
      <c r="D462" s="21">
        <v>679</v>
      </c>
      <c r="E462" s="22">
        <f t="shared" si="27"/>
        <v>0.56000000000000005</v>
      </c>
      <c r="F462" s="42">
        <v>0</v>
      </c>
      <c r="G462" s="42">
        <f t="shared" si="28"/>
        <v>0</v>
      </c>
    </row>
    <row r="463" spans="1:26" ht="15" customHeight="1" x14ac:dyDescent="0.2">
      <c r="A463" s="19"/>
      <c r="B463" s="20" t="s">
        <v>19</v>
      </c>
      <c r="C463" s="21">
        <v>5082</v>
      </c>
      <c r="D463" s="21">
        <v>2664</v>
      </c>
      <c r="E463" s="22">
        <f t="shared" si="27"/>
        <v>0.52</v>
      </c>
      <c r="F463" s="42">
        <v>0</v>
      </c>
      <c r="G463" s="42">
        <f t="shared" si="28"/>
        <v>0</v>
      </c>
    </row>
    <row r="464" spans="1:26" ht="15" customHeight="1" x14ac:dyDescent="0.2">
      <c r="A464" s="19"/>
      <c r="B464" s="20" t="s">
        <v>20</v>
      </c>
      <c r="C464" s="21">
        <v>1317</v>
      </c>
      <c r="D464" s="21">
        <v>682</v>
      </c>
      <c r="E464" s="22">
        <f t="shared" si="27"/>
        <v>0.52</v>
      </c>
      <c r="F464" s="42">
        <v>0</v>
      </c>
      <c r="G464" s="42">
        <f t="shared" si="28"/>
        <v>0</v>
      </c>
    </row>
    <row r="465" spans="1:7" ht="15" customHeight="1" x14ac:dyDescent="0.2">
      <c r="A465" s="19"/>
      <c r="B465" s="20" t="s">
        <v>21</v>
      </c>
      <c r="C465" s="21">
        <v>2846</v>
      </c>
      <c r="D465" s="21">
        <v>1464</v>
      </c>
      <c r="E465" s="22">
        <f t="shared" si="27"/>
        <v>0.51</v>
      </c>
      <c r="F465" s="42">
        <v>1</v>
      </c>
      <c r="G465" s="42">
        <f t="shared" si="28"/>
        <v>68.306010928961754</v>
      </c>
    </row>
    <row r="466" spans="1:7" ht="15" customHeight="1" x14ac:dyDescent="0.2">
      <c r="A466" s="19"/>
      <c r="B466" s="20" t="s">
        <v>22</v>
      </c>
      <c r="C466" s="21">
        <v>2820</v>
      </c>
      <c r="D466" s="21">
        <v>1457</v>
      </c>
      <c r="E466" s="22">
        <f t="shared" si="27"/>
        <v>0.52</v>
      </c>
      <c r="F466" s="42">
        <v>0</v>
      </c>
      <c r="G466" s="42">
        <f t="shared" si="28"/>
        <v>0</v>
      </c>
    </row>
    <row r="467" spans="1:7" ht="15" customHeight="1" x14ac:dyDescent="0.2">
      <c r="A467" s="19"/>
      <c r="B467" s="20" t="s">
        <v>23</v>
      </c>
      <c r="C467" s="21">
        <v>3315</v>
      </c>
      <c r="D467" s="21">
        <v>1686</v>
      </c>
      <c r="E467" s="22">
        <f t="shared" si="27"/>
        <v>0.51</v>
      </c>
      <c r="F467" s="42">
        <v>0</v>
      </c>
      <c r="G467" s="42">
        <f t="shared" si="28"/>
        <v>0</v>
      </c>
    </row>
    <row r="468" spans="1:7" ht="15" customHeight="1" x14ac:dyDescent="0.2">
      <c r="A468" s="19"/>
      <c r="B468" s="20" t="s">
        <v>24</v>
      </c>
      <c r="C468" s="21">
        <v>6451</v>
      </c>
      <c r="D468" s="21">
        <v>3438</v>
      </c>
      <c r="E468" s="22">
        <f t="shared" si="27"/>
        <v>0.53</v>
      </c>
      <c r="F468" s="42">
        <v>0</v>
      </c>
      <c r="G468" s="42">
        <f t="shared" si="28"/>
        <v>0</v>
      </c>
    </row>
    <row r="469" spans="1:7" ht="15" customHeight="1" x14ac:dyDescent="0.2">
      <c r="A469" s="19"/>
      <c r="B469" s="20" t="s">
        <v>25</v>
      </c>
      <c r="C469" s="21">
        <v>6111</v>
      </c>
      <c r="D469" s="21">
        <v>3327</v>
      </c>
      <c r="E469" s="22">
        <f t="shared" si="27"/>
        <v>0.54</v>
      </c>
      <c r="F469" s="42">
        <v>0</v>
      </c>
      <c r="G469" s="42">
        <f t="shared" si="28"/>
        <v>0</v>
      </c>
    </row>
    <row r="470" spans="1:7" ht="15" customHeight="1" x14ac:dyDescent="0.2">
      <c r="A470" s="19"/>
      <c r="B470" s="20" t="s">
        <v>26</v>
      </c>
      <c r="C470" s="21">
        <v>6105</v>
      </c>
      <c r="D470" s="21">
        <v>3159</v>
      </c>
      <c r="E470" s="22">
        <f t="shared" si="27"/>
        <v>0.52</v>
      </c>
      <c r="F470" s="42">
        <v>2</v>
      </c>
      <c r="G470" s="42">
        <f t="shared" si="28"/>
        <v>63.311174422285532</v>
      </c>
    </row>
    <row r="471" spans="1:7" ht="15" customHeight="1" x14ac:dyDescent="0.2">
      <c r="A471" s="19"/>
      <c r="B471" s="20" t="s">
        <v>27</v>
      </c>
      <c r="C471" s="21">
        <v>5782</v>
      </c>
      <c r="D471" s="21">
        <v>2985</v>
      </c>
      <c r="E471" s="22">
        <f t="shared" si="27"/>
        <v>0.52</v>
      </c>
      <c r="F471" s="42">
        <v>0</v>
      </c>
      <c r="G471" s="42">
        <f t="shared" si="28"/>
        <v>0</v>
      </c>
    </row>
    <row r="472" spans="1:7" ht="15" customHeight="1" x14ac:dyDescent="0.2">
      <c r="A472" s="19"/>
      <c r="B472" s="20" t="s">
        <v>28</v>
      </c>
      <c r="C472" s="21">
        <v>650</v>
      </c>
      <c r="D472" s="21">
        <v>326</v>
      </c>
      <c r="E472" s="22">
        <f t="shared" si="27"/>
        <v>0.5</v>
      </c>
      <c r="F472" s="42">
        <v>0</v>
      </c>
      <c r="G472" s="42">
        <f t="shared" si="28"/>
        <v>0</v>
      </c>
    </row>
    <row r="473" spans="1:7" ht="15" customHeight="1" x14ac:dyDescent="0.2">
      <c r="A473" s="19"/>
      <c r="B473" s="20" t="s">
        <v>29</v>
      </c>
      <c r="C473" s="21">
        <v>6668</v>
      </c>
      <c r="D473" s="21">
        <v>3495</v>
      </c>
      <c r="E473" s="22">
        <f t="shared" si="27"/>
        <v>0.52</v>
      </c>
      <c r="F473" s="42">
        <v>2</v>
      </c>
      <c r="G473" s="42">
        <f t="shared" si="28"/>
        <v>57.224606580829764</v>
      </c>
    </row>
    <row r="474" spans="1:7" ht="15" customHeight="1" x14ac:dyDescent="0.2">
      <c r="A474" s="19"/>
      <c r="B474" s="20" t="s">
        <v>30</v>
      </c>
      <c r="C474" s="21">
        <v>4627</v>
      </c>
      <c r="D474" s="21">
        <v>2365</v>
      </c>
      <c r="E474" s="22">
        <f t="shared" si="27"/>
        <v>0.51</v>
      </c>
      <c r="F474" s="42">
        <v>1</v>
      </c>
      <c r="G474" s="42">
        <f t="shared" si="28"/>
        <v>42.283298097251581</v>
      </c>
    </row>
    <row r="475" spans="1:7" ht="15" customHeight="1" x14ac:dyDescent="0.2">
      <c r="A475" s="19"/>
      <c r="B475" s="20" t="s">
        <v>31</v>
      </c>
      <c r="C475" s="21">
        <v>9350</v>
      </c>
      <c r="D475" s="21">
        <v>4861</v>
      </c>
      <c r="E475" s="22">
        <f t="shared" si="27"/>
        <v>0.52</v>
      </c>
      <c r="F475" s="42">
        <v>0</v>
      </c>
      <c r="G475" s="42">
        <f t="shared" si="28"/>
        <v>0</v>
      </c>
    </row>
    <row r="476" spans="1:7" ht="15" customHeight="1" x14ac:dyDescent="0.2">
      <c r="A476" s="19"/>
      <c r="B476" s="20" t="s">
        <v>32</v>
      </c>
      <c r="C476" s="21">
        <v>3606</v>
      </c>
      <c r="D476" s="21">
        <v>1872</v>
      </c>
      <c r="E476" s="22">
        <f t="shared" si="27"/>
        <v>0.52</v>
      </c>
      <c r="F476" s="42">
        <v>1</v>
      </c>
      <c r="G476" s="42">
        <f t="shared" si="28"/>
        <v>53.418803418803421</v>
      </c>
    </row>
    <row r="477" spans="1:7" ht="15" customHeight="1" x14ac:dyDescent="0.2">
      <c r="A477" s="19"/>
      <c r="B477" s="20" t="s">
        <v>33</v>
      </c>
      <c r="C477" s="21">
        <v>975</v>
      </c>
      <c r="D477" s="21">
        <v>467</v>
      </c>
      <c r="E477" s="22">
        <f t="shared" si="27"/>
        <v>0.48</v>
      </c>
      <c r="F477" s="42">
        <v>0</v>
      </c>
      <c r="G477" s="42">
        <f t="shared" si="28"/>
        <v>0</v>
      </c>
    </row>
    <row r="478" spans="1:7" ht="15" customHeight="1" x14ac:dyDescent="0.2">
      <c r="A478" s="19"/>
      <c r="B478" s="20" t="s">
        <v>34</v>
      </c>
      <c r="C478" s="21">
        <v>526</v>
      </c>
      <c r="D478" s="21">
        <v>272</v>
      </c>
      <c r="E478" s="22">
        <f t="shared" si="27"/>
        <v>0.52</v>
      </c>
      <c r="F478" s="42">
        <v>0</v>
      </c>
      <c r="G478" s="42">
        <f t="shared" si="28"/>
        <v>0</v>
      </c>
    </row>
    <row r="479" spans="1:7" ht="15" customHeight="1" x14ac:dyDescent="0.2">
      <c r="A479" s="19"/>
      <c r="B479" s="20" t="s">
        <v>35</v>
      </c>
      <c r="C479" s="21">
        <v>3759</v>
      </c>
      <c r="D479" s="21">
        <v>1968</v>
      </c>
      <c r="E479" s="22">
        <f t="shared" si="27"/>
        <v>0.52</v>
      </c>
      <c r="F479" s="42">
        <v>0</v>
      </c>
      <c r="G479" s="42">
        <f t="shared" si="28"/>
        <v>0</v>
      </c>
    </row>
    <row r="480" spans="1:7" ht="15" customHeight="1" x14ac:dyDescent="0.2">
      <c r="A480" s="19"/>
      <c r="B480" s="20" t="s">
        <v>36</v>
      </c>
      <c r="C480" s="21">
        <v>3488</v>
      </c>
      <c r="D480" s="21">
        <v>1803</v>
      </c>
      <c r="E480" s="22">
        <f t="shared" si="27"/>
        <v>0.52</v>
      </c>
      <c r="F480" s="42">
        <v>1</v>
      </c>
      <c r="G480" s="42">
        <f t="shared" si="28"/>
        <v>55.463117027176935</v>
      </c>
    </row>
    <row r="481" spans="1:7" ht="15" customHeight="1" x14ac:dyDescent="0.2">
      <c r="A481" s="19"/>
      <c r="B481" s="20" t="s">
        <v>37</v>
      </c>
      <c r="C481" s="21">
        <v>749</v>
      </c>
      <c r="D481" s="21">
        <v>377</v>
      </c>
      <c r="E481" s="22">
        <f t="shared" si="27"/>
        <v>0.5</v>
      </c>
      <c r="F481" s="42">
        <v>0</v>
      </c>
      <c r="G481" s="42">
        <f t="shared" si="28"/>
        <v>0</v>
      </c>
    </row>
    <row r="482" spans="1:7" ht="15" customHeight="1" x14ac:dyDescent="0.2">
      <c r="A482" s="19"/>
      <c r="B482" s="20" t="s">
        <v>38</v>
      </c>
      <c r="C482" s="21">
        <v>6341</v>
      </c>
      <c r="D482" s="21">
        <v>3303</v>
      </c>
      <c r="E482" s="22">
        <f t="shared" si="27"/>
        <v>0.52</v>
      </c>
      <c r="F482" s="42">
        <v>1</v>
      </c>
      <c r="G482" s="42">
        <f t="shared" si="28"/>
        <v>30.275507114744173</v>
      </c>
    </row>
    <row r="483" spans="1:7" ht="15" customHeight="1" x14ac:dyDescent="0.2">
      <c r="A483" s="19"/>
      <c r="B483" s="20" t="s">
        <v>39</v>
      </c>
      <c r="C483" s="21">
        <v>6830</v>
      </c>
      <c r="D483" s="21">
        <v>3414</v>
      </c>
      <c r="E483" s="22">
        <f t="shared" si="27"/>
        <v>0.5</v>
      </c>
      <c r="F483" s="42">
        <v>1</v>
      </c>
      <c r="G483" s="42">
        <f t="shared" si="28"/>
        <v>29.291154071470416</v>
      </c>
    </row>
    <row r="484" spans="1:7" ht="15" customHeight="1" x14ac:dyDescent="0.2">
      <c r="A484" s="19"/>
      <c r="B484" s="20" t="s">
        <v>40</v>
      </c>
      <c r="C484" s="21">
        <v>12672</v>
      </c>
      <c r="D484" s="21">
        <v>6579</v>
      </c>
      <c r="E484" s="22">
        <f t="shared" si="27"/>
        <v>0.52</v>
      </c>
      <c r="F484" s="42">
        <v>3</v>
      </c>
      <c r="G484" s="42">
        <f t="shared" si="28"/>
        <v>45.599635202918378</v>
      </c>
    </row>
    <row r="485" spans="1:7" ht="15" customHeight="1" x14ac:dyDescent="0.2">
      <c r="A485" s="19"/>
      <c r="B485" s="20" t="s">
        <v>41</v>
      </c>
      <c r="C485" s="21">
        <v>3836</v>
      </c>
      <c r="D485" s="21">
        <v>2124</v>
      </c>
      <c r="E485" s="22">
        <f t="shared" si="27"/>
        <v>0.55000000000000004</v>
      </c>
      <c r="F485" s="42">
        <v>0</v>
      </c>
      <c r="G485" s="42">
        <f t="shared" si="28"/>
        <v>0</v>
      </c>
    </row>
    <row r="486" spans="1:7" ht="15" customHeight="1" x14ac:dyDescent="0.2">
      <c r="A486" s="19"/>
      <c r="B486" s="14" t="s">
        <v>42</v>
      </c>
      <c r="C486" s="25">
        <v>22331</v>
      </c>
      <c r="D486" s="25">
        <v>11137</v>
      </c>
      <c r="E486" s="16">
        <f t="shared" si="27"/>
        <v>0.5</v>
      </c>
      <c r="F486" s="41">
        <v>1</v>
      </c>
      <c r="G486" s="41">
        <f t="shared" si="28"/>
        <v>8.9790787465206066</v>
      </c>
    </row>
    <row r="487" spans="1:7" ht="15" customHeight="1" x14ac:dyDescent="0.2">
      <c r="A487" s="19"/>
      <c r="B487" s="20" t="s">
        <v>43</v>
      </c>
      <c r="C487" s="21">
        <v>3851</v>
      </c>
      <c r="D487" s="21">
        <v>2035</v>
      </c>
      <c r="E487" s="22">
        <f t="shared" si="27"/>
        <v>0.53</v>
      </c>
      <c r="F487" s="42">
        <v>0</v>
      </c>
      <c r="G487" s="42">
        <f t="shared" si="28"/>
        <v>0</v>
      </c>
    </row>
    <row r="488" spans="1:7" ht="15" customHeight="1" x14ac:dyDescent="0.2">
      <c r="A488" s="19"/>
      <c r="B488" s="20" t="s">
        <v>44</v>
      </c>
      <c r="C488" s="21">
        <v>1187</v>
      </c>
      <c r="D488" s="21">
        <v>634</v>
      </c>
      <c r="E488" s="22">
        <f t="shared" si="27"/>
        <v>0.53</v>
      </c>
      <c r="F488" s="42">
        <v>0</v>
      </c>
      <c r="G488" s="42">
        <f t="shared" si="28"/>
        <v>0</v>
      </c>
    </row>
    <row r="489" spans="1:7" ht="15" customHeight="1" x14ac:dyDescent="0.2">
      <c r="A489" s="19"/>
      <c r="B489" s="20" t="s">
        <v>45</v>
      </c>
      <c r="C489" s="21">
        <v>9871</v>
      </c>
      <c r="D489" s="21">
        <v>5230</v>
      </c>
      <c r="E489" s="22">
        <f t="shared" si="27"/>
        <v>0.53</v>
      </c>
      <c r="F489" s="42">
        <v>1</v>
      </c>
      <c r="G489" s="42">
        <f t="shared" si="28"/>
        <v>19.120458891013385</v>
      </c>
    </row>
    <row r="490" spans="1:7" ht="15" customHeight="1" x14ac:dyDescent="0.2">
      <c r="A490" s="19"/>
      <c r="B490" s="20" t="s">
        <v>46</v>
      </c>
      <c r="C490" s="21">
        <v>6476</v>
      </c>
      <c r="D490" s="21">
        <v>3286</v>
      </c>
      <c r="E490" s="22">
        <f t="shared" si="27"/>
        <v>0.51</v>
      </c>
      <c r="F490" s="42">
        <v>0</v>
      </c>
      <c r="G490" s="42">
        <f t="shared" si="28"/>
        <v>0</v>
      </c>
    </row>
    <row r="491" spans="1:7" ht="15" customHeight="1" x14ac:dyDescent="0.2">
      <c r="A491" s="19"/>
      <c r="B491" s="20" t="s">
        <v>47</v>
      </c>
      <c r="C491" s="21">
        <v>1570</v>
      </c>
      <c r="D491" s="21">
        <v>844</v>
      </c>
      <c r="E491" s="22">
        <f t="shared" si="27"/>
        <v>0.54</v>
      </c>
      <c r="F491" s="42">
        <v>1</v>
      </c>
      <c r="G491" s="42">
        <f t="shared" si="28"/>
        <v>118.48341232227489</v>
      </c>
    </row>
    <row r="492" spans="1:7" ht="15" customHeight="1" x14ac:dyDescent="0.2">
      <c r="A492" s="19"/>
      <c r="B492" s="20" t="s">
        <v>48</v>
      </c>
      <c r="C492" s="21">
        <v>4647</v>
      </c>
      <c r="D492" s="21">
        <v>2442</v>
      </c>
      <c r="E492" s="22">
        <f t="shared" si="27"/>
        <v>0.53</v>
      </c>
      <c r="F492" s="42">
        <v>0</v>
      </c>
      <c r="G492" s="42">
        <f t="shared" si="28"/>
        <v>0</v>
      </c>
    </row>
    <row r="493" spans="1:7" ht="15" customHeight="1" x14ac:dyDescent="0.2">
      <c r="A493" s="26"/>
      <c r="B493" s="27" t="s">
        <v>49</v>
      </c>
      <c r="C493" s="28">
        <f t="shared" ref="C493:D493" si="29">SUM(C456:C492)</f>
        <v>208943</v>
      </c>
      <c r="D493" s="28">
        <f t="shared" si="29"/>
        <v>108706</v>
      </c>
      <c r="E493" s="22">
        <f>D493/C493</f>
        <v>0.52026629272098135</v>
      </c>
      <c r="F493" s="42">
        <f>SUM(F456:F492)</f>
        <v>20</v>
      </c>
      <c r="G493" s="29">
        <f t="shared" si="28"/>
        <v>18.398248486744063</v>
      </c>
    </row>
    <row r="494" spans="1:7" ht="15" customHeight="1" thickBot="1" x14ac:dyDescent="0.25">
      <c r="A494" s="4"/>
      <c r="B494" s="4"/>
      <c r="C494" s="4"/>
      <c r="D494" s="4"/>
      <c r="E494" s="4"/>
      <c r="F494" s="4"/>
      <c r="G494" s="4"/>
    </row>
    <row r="495" spans="1:7" ht="15" customHeight="1" x14ac:dyDescent="0.2">
      <c r="A495" s="30" t="s">
        <v>74</v>
      </c>
      <c r="B495" s="31"/>
      <c r="C495" s="31"/>
      <c r="D495" s="31"/>
      <c r="E495" s="31"/>
      <c r="F495" s="31"/>
      <c r="G495" s="32"/>
    </row>
    <row r="496" spans="1:7" ht="15" customHeight="1" x14ac:dyDescent="0.2">
      <c r="A496" s="34"/>
      <c r="B496" s="35"/>
      <c r="C496" s="35"/>
      <c r="D496" s="35"/>
      <c r="E496" s="35"/>
      <c r="F496" s="35"/>
      <c r="G496" s="36"/>
    </row>
    <row r="497" spans="1:15" ht="15" customHeight="1" x14ac:dyDescent="0.2">
      <c r="A497" s="34"/>
      <c r="B497" s="35"/>
      <c r="C497" s="35"/>
      <c r="D497" s="35"/>
      <c r="E497" s="35"/>
      <c r="F497" s="35"/>
      <c r="G497" s="36"/>
    </row>
    <row r="498" spans="1:15" ht="15" customHeight="1" x14ac:dyDescent="0.2">
      <c r="A498" s="34"/>
      <c r="B498" s="35"/>
      <c r="C498" s="35"/>
      <c r="D498" s="35"/>
      <c r="E498" s="35"/>
      <c r="F498" s="35"/>
      <c r="G498" s="36"/>
    </row>
    <row r="499" spans="1:15" ht="15" customHeight="1" x14ac:dyDescent="0.2">
      <c r="A499" s="34"/>
      <c r="B499" s="35"/>
      <c r="C499" s="35"/>
      <c r="D499" s="35"/>
      <c r="E499" s="35"/>
      <c r="F499" s="35"/>
      <c r="G499" s="36"/>
    </row>
    <row r="500" spans="1:15" ht="15" customHeight="1" thickBot="1" x14ac:dyDescent="0.25">
      <c r="A500" s="37"/>
      <c r="B500" s="38"/>
      <c r="C500" s="38"/>
      <c r="D500" s="38"/>
      <c r="E500" s="38"/>
      <c r="F500" s="38"/>
      <c r="G500" s="39"/>
    </row>
    <row r="504" spans="1:15" ht="48.75" customHeight="1" x14ac:dyDescent="0.25">
      <c r="A504" s="1" t="s">
        <v>75</v>
      </c>
      <c r="B504" s="2"/>
      <c r="C504" s="2"/>
      <c r="D504" s="2"/>
      <c r="E504" s="2"/>
      <c r="F504" s="2"/>
      <c r="G504" s="3"/>
      <c r="I504" s="1" t="s">
        <v>75</v>
      </c>
      <c r="J504" s="2"/>
      <c r="K504" s="2"/>
      <c r="L504" s="2"/>
      <c r="M504" s="2"/>
      <c r="N504" s="2"/>
      <c r="O504" s="3"/>
    </row>
    <row r="505" spans="1:15" ht="63" customHeight="1" x14ac:dyDescent="0.2">
      <c r="A505" s="5" t="s">
        <v>1</v>
      </c>
      <c r="B505" s="6"/>
      <c r="C505" s="7" t="s">
        <v>2</v>
      </c>
      <c r="D505" s="8"/>
      <c r="E505" s="6"/>
      <c r="F505" s="9" t="s">
        <v>3</v>
      </c>
      <c r="G505" s="10" t="s">
        <v>4</v>
      </c>
      <c r="I505" s="5" t="s">
        <v>1</v>
      </c>
      <c r="J505" s="6"/>
      <c r="K505" s="7" t="s">
        <v>2</v>
      </c>
      <c r="L505" s="8"/>
      <c r="M505" s="6"/>
      <c r="N505" s="9" t="s">
        <v>3</v>
      </c>
      <c r="O505" s="10" t="s">
        <v>4</v>
      </c>
    </row>
    <row r="506" spans="1:15" ht="71.25" x14ac:dyDescent="0.2">
      <c r="A506" s="11" t="s">
        <v>5</v>
      </c>
      <c r="B506" s="11" t="s">
        <v>6</v>
      </c>
      <c r="C506" s="12" t="s">
        <v>66</v>
      </c>
      <c r="D506" s="12" t="s">
        <v>8</v>
      </c>
      <c r="E506" s="12" t="s">
        <v>9</v>
      </c>
      <c r="F506" s="12" t="s">
        <v>76</v>
      </c>
      <c r="G506" s="12" t="s">
        <v>11</v>
      </c>
      <c r="I506" s="11" t="s">
        <v>5</v>
      </c>
      <c r="J506" s="11" t="s">
        <v>6</v>
      </c>
      <c r="K506" s="12" t="s">
        <v>66</v>
      </c>
      <c r="L506" s="12" t="s">
        <v>8</v>
      </c>
      <c r="M506" s="12" t="s">
        <v>9</v>
      </c>
      <c r="N506" s="12" t="s">
        <v>76</v>
      </c>
      <c r="O506" s="12" t="s">
        <v>11</v>
      </c>
    </row>
    <row r="507" spans="1:15" ht="15" customHeight="1" x14ac:dyDescent="0.2">
      <c r="A507" s="13" t="s">
        <v>12</v>
      </c>
      <c r="B507" s="14" t="s">
        <v>12</v>
      </c>
      <c r="C507" s="15">
        <v>37955</v>
      </c>
      <c r="D507" s="15">
        <v>20119</v>
      </c>
      <c r="E507" s="16">
        <f t="shared" ref="E507:E543" si="30">ROUND(D507/C507,2)</f>
        <v>0.53</v>
      </c>
      <c r="F507" s="41">
        <v>5</v>
      </c>
      <c r="G507" s="41">
        <f>F507/D507*100000</f>
        <v>24.85212982752622</v>
      </c>
      <c r="I507" s="13" t="s">
        <v>12</v>
      </c>
      <c r="J507" s="14" t="s">
        <v>12</v>
      </c>
      <c r="K507" s="15">
        <v>37955</v>
      </c>
      <c r="L507" s="15">
        <v>20119</v>
      </c>
      <c r="M507" s="16">
        <f t="shared" ref="M507:M543" si="31">ROUND(L507/K507,2)</f>
        <v>0.53</v>
      </c>
      <c r="N507" s="41">
        <v>5</v>
      </c>
      <c r="O507" s="41">
        <f>N507/L507*100000</f>
        <v>24.85212982752622</v>
      </c>
    </row>
    <row r="508" spans="1:15" ht="15" customHeight="1" x14ac:dyDescent="0.2">
      <c r="A508" s="19"/>
      <c r="B508" s="20" t="s">
        <v>13</v>
      </c>
      <c r="C508" s="21">
        <v>3162</v>
      </c>
      <c r="D508" s="21">
        <v>1605</v>
      </c>
      <c r="E508" s="22">
        <f t="shared" si="30"/>
        <v>0.51</v>
      </c>
      <c r="F508" s="42">
        <v>0</v>
      </c>
      <c r="G508" s="42">
        <f t="shared" ref="G508:G544" si="32">F508/D508*100000</f>
        <v>0</v>
      </c>
      <c r="I508" s="19"/>
      <c r="J508" s="20" t="s">
        <v>13</v>
      </c>
      <c r="K508" s="21">
        <v>3162</v>
      </c>
      <c r="L508" s="21">
        <v>1605</v>
      </c>
      <c r="M508" s="22">
        <f t="shared" si="31"/>
        <v>0.51</v>
      </c>
      <c r="N508" s="42">
        <v>0</v>
      </c>
      <c r="O508" s="42">
        <f t="shared" ref="O508:O544" si="33">N508/L508*100000</f>
        <v>0</v>
      </c>
    </row>
    <row r="509" spans="1:15" ht="15" customHeight="1" x14ac:dyDescent="0.2">
      <c r="A509" s="19"/>
      <c r="B509" s="20" t="s">
        <v>14</v>
      </c>
      <c r="C509" s="21">
        <v>2207</v>
      </c>
      <c r="D509" s="21">
        <v>1154</v>
      </c>
      <c r="E509" s="22">
        <f t="shared" si="30"/>
        <v>0.52</v>
      </c>
      <c r="F509" s="42">
        <v>0</v>
      </c>
      <c r="G509" s="42">
        <f t="shared" si="32"/>
        <v>0</v>
      </c>
      <c r="I509" s="19"/>
      <c r="J509" s="20" t="s">
        <v>14</v>
      </c>
      <c r="K509" s="21">
        <v>2207</v>
      </c>
      <c r="L509" s="21">
        <v>1154</v>
      </c>
      <c r="M509" s="22">
        <f t="shared" si="31"/>
        <v>0.52</v>
      </c>
      <c r="N509" s="42">
        <v>0</v>
      </c>
      <c r="O509" s="42">
        <f t="shared" si="33"/>
        <v>0</v>
      </c>
    </row>
    <row r="510" spans="1:15" ht="15" customHeight="1" x14ac:dyDescent="0.2">
      <c r="A510" s="19"/>
      <c r="B510" s="20" t="s">
        <v>15</v>
      </c>
      <c r="C510" s="21">
        <v>1885</v>
      </c>
      <c r="D510" s="21">
        <v>999</v>
      </c>
      <c r="E510" s="22">
        <f t="shared" si="30"/>
        <v>0.53</v>
      </c>
      <c r="F510" s="42">
        <v>0</v>
      </c>
      <c r="G510" s="42">
        <f t="shared" si="32"/>
        <v>0</v>
      </c>
      <c r="I510" s="19"/>
      <c r="J510" s="20" t="s">
        <v>15</v>
      </c>
      <c r="K510" s="21">
        <v>1885</v>
      </c>
      <c r="L510" s="21">
        <v>999</v>
      </c>
      <c r="M510" s="22">
        <f t="shared" si="31"/>
        <v>0.53</v>
      </c>
      <c r="N510" s="42">
        <v>0</v>
      </c>
      <c r="O510" s="42">
        <f t="shared" si="33"/>
        <v>0</v>
      </c>
    </row>
    <row r="511" spans="1:15" ht="15" customHeight="1" x14ac:dyDescent="0.2">
      <c r="A511" s="19"/>
      <c r="B511" s="20" t="s">
        <v>16</v>
      </c>
      <c r="C511" s="21">
        <v>7704</v>
      </c>
      <c r="D511" s="21">
        <v>3944</v>
      </c>
      <c r="E511" s="22">
        <f t="shared" si="30"/>
        <v>0.51</v>
      </c>
      <c r="F511" s="42">
        <v>0</v>
      </c>
      <c r="G511" s="42">
        <f t="shared" si="32"/>
        <v>0</v>
      </c>
      <c r="I511" s="19"/>
      <c r="J511" s="20" t="s">
        <v>16</v>
      </c>
      <c r="K511" s="21">
        <v>7704</v>
      </c>
      <c r="L511" s="21">
        <v>3944</v>
      </c>
      <c r="M511" s="22">
        <f t="shared" si="31"/>
        <v>0.51</v>
      </c>
      <c r="N511" s="42">
        <v>0</v>
      </c>
      <c r="O511" s="42">
        <f t="shared" si="33"/>
        <v>0</v>
      </c>
    </row>
    <row r="512" spans="1:15" ht="15" customHeight="1" x14ac:dyDescent="0.2">
      <c r="A512" s="19"/>
      <c r="B512" s="20" t="s">
        <v>17</v>
      </c>
      <c r="C512" s="21">
        <v>976</v>
      </c>
      <c r="D512" s="21">
        <v>510</v>
      </c>
      <c r="E512" s="22">
        <f t="shared" si="30"/>
        <v>0.52</v>
      </c>
      <c r="F512" s="42">
        <v>0</v>
      </c>
      <c r="G512" s="42">
        <f t="shared" si="32"/>
        <v>0</v>
      </c>
      <c r="I512" s="19"/>
      <c r="J512" s="20" t="s">
        <v>17</v>
      </c>
      <c r="K512" s="21">
        <v>976</v>
      </c>
      <c r="L512" s="21">
        <v>510</v>
      </c>
      <c r="M512" s="22">
        <f t="shared" si="31"/>
        <v>0.52</v>
      </c>
      <c r="N512" s="42">
        <v>0</v>
      </c>
      <c r="O512" s="42">
        <f t="shared" si="33"/>
        <v>0</v>
      </c>
    </row>
    <row r="513" spans="1:15" ht="15" customHeight="1" x14ac:dyDescent="0.2">
      <c r="A513" s="19"/>
      <c r="B513" s="20" t="s">
        <v>18</v>
      </c>
      <c r="C513" s="21">
        <v>1215</v>
      </c>
      <c r="D513" s="21">
        <v>679</v>
      </c>
      <c r="E513" s="22">
        <f t="shared" si="30"/>
        <v>0.56000000000000005</v>
      </c>
      <c r="F513" s="42">
        <v>0</v>
      </c>
      <c r="G513" s="42">
        <f t="shared" si="32"/>
        <v>0</v>
      </c>
      <c r="I513" s="19"/>
      <c r="J513" s="20" t="s">
        <v>18</v>
      </c>
      <c r="K513" s="21">
        <v>1215</v>
      </c>
      <c r="L513" s="21">
        <v>679</v>
      </c>
      <c r="M513" s="22">
        <f t="shared" si="31"/>
        <v>0.56000000000000005</v>
      </c>
      <c r="N513" s="42">
        <v>0</v>
      </c>
      <c r="O513" s="42">
        <f t="shared" si="33"/>
        <v>0</v>
      </c>
    </row>
    <row r="514" spans="1:15" ht="15" customHeight="1" x14ac:dyDescent="0.2">
      <c r="A514" s="19"/>
      <c r="B514" s="20" t="s">
        <v>19</v>
      </c>
      <c r="C514" s="21">
        <v>5082</v>
      </c>
      <c r="D514" s="21">
        <v>2664</v>
      </c>
      <c r="E514" s="22">
        <f t="shared" si="30"/>
        <v>0.52</v>
      </c>
      <c r="F514" s="42">
        <v>0</v>
      </c>
      <c r="G514" s="42">
        <f t="shared" si="32"/>
        <v>0</v>
      </c>
      <c r="I514" s="19"/>
      <c r="J514" s="20" t="s">
        <v>19</v>
      </c>
      <c r="K514" s="21">
        <v>5082</v>
      </c>
      <c r="L514" s="21">
        <v>2664</v>
      </c>
      <c r="M514" s="22">
        <f t="shared" si="31"/>
        <v>0.52</v>
      </c>
      <c r="N514" s="42">
        <v>0</v>
      </c>
      <c r="O514" s="42">
        <f t="shared" si="33"/>
        <v>0</v>
      </c>
    </row>
    <row r="515" spans="1:15" ht="15" customHeight="1" x14ac:dyDescent="0.2">
      <c r="A515" s="19"/>
      <c r="B515" s="20" t="s">
        <v>20</v>
      </c>
      <c r="C515" s="21">
        <v>1317</v>
      </c>
      <c r="D515" s="21">
        <v>682</v>
      </c>
      <c r="E515" s="22">
        <f t="shared" si="30"/>
        <v>0.52</v>
      </c>
      <c r="F515" s="42">
        <v>0</v>
      </c>
      <c r="G515" s="42">
        <f t="shared" si="32"/>
        <v>0</v>
      </c>
      <c r="I515" s="19"/>
      <c r="J515" s="20" t="s">
        <v>20</v>
      </c>
      <c r="K515" s="21">
        <v>1317</v>
      </c>
      <c r="L515" s="21">
        <v>682</v>
      </c>
      <c r="M515" s="22">
        <f t="shared" si="31"/>
        <v>0.52</v>
      </c>
      <c r="N515" s="42">
        <v>0</v>
      </c>
      <c r="O515" s="42">
        <f t="shared" si="33"/>
        <v>0</v>
      </c>
    </row>
    <row r="516" spans="1:15" ht="15" customHeight="1" x14ac:dyDescent="0.2">
      <c r="A516" s="19"/>
      <c r="B516" s="20" t="s">
        <v>21</v>
      </c>
      <c r="C516" s="21">
        <v>2846</v>
      </c>
      <c r="D516" s="21">
        <v>1464</v>
      </c>
      <c r="E516" s="22">
        <f t="shared" si="30"/>
        <v>0.51</v>
      </c>
      <c r="F516" s="42">
        <v>0</v>
      </c>
      <c r="G516" s="42">
        <f t="shared" si="32"/>
        <v>0</v>
      </c>
      <c r="I516" s="19"/>
      <c r="J516" s="20" t="s">
        <v>21</v>
      </c>
      <c r="K516" s="21">
        <v>2846</v>
      </c>
      <c r="L516" s="21">
        <v>1464</v>
      </c>
      <c r="M516" s="22">
        <f t="shared" si="31"/>
        <v>0.51</v>
      </c>
      <c r="N516" s="42">
        <v>0</v>
      </c>
      <c r="O516" s="42">
        <f t="shared" si="33"/>
        <v>0</v>
      </c>
    </row>
    <row r="517" spans="1:15" ht="15" customHeight="1" x14ac:dyDescent="0.2">
      <c r="A517" s="19"/>
      <c r="B517" s="20" t="s">
        <v>22</v>
      </c>
      <c r="C517" s="21">
        <v>2820</v>
      </c>
      <c r="D517" s="21">
        <v>1457</v>
      </c>
      <c r="E517" s="22">
        <f t="shared" si="30"/>
        <v>0.52</v>
      </c>
      <c r="F517" s="42">
        <v>0</v>
      </c>
      <c r="G517" s="42">
        <f t="shared" si="32"/>
        <v>0</v>
      </c>
      <c r="I517" s="19"/>
      <c r="J517" s="20" t="s">
        <v>22</v>
      </c>
      <c r="K517" s="21">
        <v>2820</v>
      </c>
      <c r="L517" s="21">
        <v>1457</v>
      </c>
      <c r="M517" s="22">
        <f t="shared" si="31"/>
        <v>0.52</v>
      </c>
      <c r="N517" s="42">
        <v>0</v>
      </c>
      <c r="O517" s="42">
        <f t="shared" si="33"/>
        <v>0</v>
      </c>
    </row>
    <row r="518" spans="1:15" ht="15" customHeight="1" x14ac:dyDescent="0.2">
      <c r="A518" s="19"/>
      <c r="B518" s="20" t="s">
        <v>23</v>
      </c>
      <c r="C518" s="21">
        <v>3315</v>
      </c>
      <c r="D518" s="21">
        <v>1686</v>
      </c>
      <c r="E518" s="22">
        <f t="shared" si="30"/>
        <v>0.51</v>
      </c>
      <c r="F518" s="42">
        <v>0</v>
      </c>
      <c r="G518" s="42">
        <f t="shared" si="32"/>
        <v>0</v>
      </c>
      <c r="I518" s="19"/>
      <c r="J518" s="20" t="s">
        <v>23</v>
      </c>
      <c r="K518" s="21">
        <v>3315</v>
      </c>
      <c r="L518" s="21">
        <v>1686</v>
      </c>
      <c r="M518" s="22">
        <f t="shared" si="31"/>
        <v>0.51</v>
      </c>
      <c r="N518" s="42">
        <v>0</v>
      </c>
      <c r="O518" s="42">
        <f t="shared" si="33"/>
        <v>0</v>
      </c>
    </row>
    <row r="519" spans="1:15" ht="15" customHeight="1" x14ac:dyDescent="0.2">
      <c r="A519" s="19"/>
      <c r="B519" s="20" t="s">
        <v>24</v>
      </c>
      <c r="C519" s="21">
        <v>6451</v>
      </c>
      <c r="D519" s="21">
        <v>3438</v>
      </c>
      <c r="E519" s="22">
        <f t="shared" si="30"/>
        <v>0.53</v>
      </c>
      <c r="F519" s="42">
        <v>2</v>
      </c>
      <c r="G519" s="42">
        <f t="shared" si="32"/>
        <v>58.173356602675973</v>
      </c>
      <c r="I519" s="19"/>
      <c r="J519" s="20" t="s">
        <v>24</v>
      </c>
      <c r="K519" s="21">
        <v>6451</v>
      </c>
      <c r="L519" s="21">
        <v>3438</v>
      </c>
      <c r="M519" s="22">
        <f t="shared" si="31"/>
        <v>0.53</v>
      </c>
      <c r="N519" s="42">
        <v>2</v>
      </c>
      <c r="O519" s="42">
        <f t="shared" si="33"/>
        <v>58.173356602675973</v>
      </c>
    </row>
    <row r="520" spans="1:15" ht="15" customHeight="1" x14ac:dyDescent="0.2">
      <c r="A520" s="19"/>
      <c r="B520" s="20" t="s">
        <v>25</v>
      </c>
      <c r="C520" s="21">
        <v>6111</v>
      </c>
      <c r="D520" s="21">
        <v>3327</v>
      </c>
      <c r="E520" s="22">
        <f t="shared" si="30"/>
        <v>0.54</v>
      </c>
      <c r="F520" s="42">
        <v>1</v>
      </c>
      <c r="G520" s="42">
        <f t="shared" si="32"/>
        <v>30.057108506161704</v>
      </c>
      <c r="I520" s="19"/>
      <c r="J520" s="20" t="s">
        <v>25</v>
      </c>
      <c r="K520" s="21">
        <v>6111</v>
      </c>
      <c r="L520" s="21">
        <v>3327</v>
      </c>
      <c r="M520" s="22">
        <f t="shared" si="31"/>
        <v>0.54</v>
      </c>
      <c r="N520" s="42">
        <v>1</v>
      </c>
      <c r="O520" s="42">
        <f t="shared" si="33"/>
        <v>30.057108506161704</v>
      </c>
    </row>
    <row r="521" spans="1:15" ht="15" customHeight="1" x14ac:dyDescent="0.2">
      <c r="A521" s="19"/>
      <c r="B521" s="20" t="s">
        <v>26</v>
      </c>
      <c r="C521" s="21">
        <v>6105</v>
      </c>
      <c r="D521" s="21">
        <v>3159</v>
      </c>
      <c r="E521" s="22">
        <f t="shared" si="30"/>
        <v>0.52</v>
      </c>
      <c r="F521" s="42">
        <v>0</v>
      </c>
      <c r="G521" s="42">
        <f t="shared" si="32"/>
        <v>0</v>
      </c>
      <c r="I521" s="19"/>
      <c r="J521" s="20" t="s">
        <v>26</v>
      </c>
      <c r="K521" s="21">
        <v>6105</v>
      </c>
      <c r="L521" s="21">
        <v>3159</v>
      </c>
      <c r="M521" s="22">
        <f t="shared" si="31"/>
        <v>0.52</v>
      </c>
      <c r="N521" s="42">
        <v>0</v>
      </c>
      <c r="O521" s="42">
        <f t="shared" si="33"/>
        <v>0</v>
      </c>
    </row>
    <row r="522" spans="1:15" ht="15" customHeight="1" x14ac:dyDescent="0.2">
      <c r="A522" s="19"/>
      <c r="B522" s="20" t="s">
        <v>27</v>
      </c>
      <c r="C522" s="21">
        <v>5782</v>
      </c>
      <c r="D522" s="21">
        <v>2985</v>
      </c>
      <c r="E522" s="22">
        <f t="shared" si="30"/>
        <v>0.52</v>
      </c>
      <c r="F522" s="42">
        <v>1</v>
      </c>
      <c r="G522" s="42">
        <f t="shared" si="32"/>
        <v>33.500837520938028</v>
      </c>
      <c r="I522" s="19"/>
      <c r="J522" s="20" t="s">
        <v>27</v>
      </c>
      <c r="K522" s="21">
        <v>5782</v>
      </c>
      <c r="L522" s="21">
        <v>2985</v>
      </c>
      <c r="M522" s="22">
        <f t="shared" si="31"/>
        <v>0.52</v>
      </c>
      <c r="N522" s="42">
        <v>1</v>
      </c>
      <c r="O522" s="42">
        <f t="shared" si="33"/>
        <v>33.500837520938028</v>
      </c>
    </row>
    <row r="523" spans="1:15" ht="15" customHeight="1" x14ac:dyDescent="0.2">
      <c r="A523" s="19"/>
      <c r="B523" s="20" t="s">
        <v>28</v>
      </c>
      <c r="C523" s="21">
        <v>650</v>
      </c>
      <c r="D523" s="21">
        <v>326</v>
      </c>
      <c r="E523" s="22">
        <f t="shared" si="30"/>
        <v>0.5</v>
      </c>
      <c r="F523" s="42">
        <v>0</v>
      </c>
      <c r="G523" s="42">
        <f t="shared" si="32"/>
        <v>0</v>
      </c>
      <c r="I523" s="19"/>
      <c r="J523" s="20" t="s">
        <v>28</v>
      </c>
      <c r="K523" s="21">
        <v>650</v>
      </c>
      <c r="L523" s="21">
        <v>326</v>
      </c>
      <c r="M523" s="22">
        <f t="shared" si="31"/>
        <v>0.5</v>
      </c>
      <c r="N523" s="42">
        <v>0</v>
      </c>
      <c r="O523" s="42">
        <f t="shared" si="33"/>
        <v>0</v>
      </c>
    </row>
    <row r="524" spans="1:15" ht="15" customHeight="1" x14ac:dyDescent="0.2">
      <c r="A524" s="19"/>
      <c r="B524" s="20" t="s">
        <v>29</v>
      </c>
      <c r="C524" s="21">
        <v>6668</v>
      </c>
      <c r="D524" s="21">
        <v>3495</v>
      </c>
      <c r="E524" s="22">
        <f t="shared" si="30"/>
        <v>0.52</v>
      </c>
      <c r="F524" s="42">
        <v>0</v>
      </c>
      <c r="G524" s="42">
        <f t="shared" si="32"/>
        <v>0</v>
      </c>
      <c r="I524" s="19"/>
      <c r="J524" s="20" t="s">
        <v>29</v>
      </c>
      <c r="K524" s="21">
        <v>6668</v>
      </c>
      <c r="L524" s="21">
        <v>3495</v>
      </c>
      <c r="M524" s="22">
        <f t="shared" si="31"/>
        <v>0.52</v>
      </c>
      <c r="N524" s="42">
        <v>0</v>
      </c>
      <c r="O524" s="42">
        <f t="shared" si="33"/>
        <v>0</v>
      </c>
    </row>
    <row r="525" spans="1:15" ht="15" customHeight="1" x14ac:dyDescent="0.2">
      <c r="A525" s="19"/>
      <c r="B525" s="20" t="s">
        <v>30</v>
      </c>
      <c r="C525" s="21">
        <v>4627</v>
      </c>
      <c r="D525" s="21">
        <v>2365</v>
      </c>
      <c r="E525" s="22">
        <f t="shared" si="30"/>
        <v>0.51</v>
      </c>
      <c r="F525" s="42">
        <v>0</v>
      </c>
      <c r="G525" s="42">
        <f t="shared" si="32"/>
        <v>0</v>
      </c>
      <c r="I525" s="19"/>
      <c r="J525" s="20" t="s">
        <v>30</v>
      </c>
      <c r="K525" s="21">
        <v>4627</v>
      </c>
      <c r="L525" s="21">
        <v>2365</v>
      </c>
      <c r="M525" s="22">
        <f t="shared" si="31"/>
        <v>0.51</v>
      </c>
      <c r="N525" s="42">
        <v>0</v>
      </c>
      <c r="O525" s="42">
        <f t="shared" si="33"/>
        <v>0</v>
      </c>
    </row>
    <row r="526" spans="1:15" ht="15" customHeight="1" x14ac:dyDescent="0.2">
      <c r="A526" s="19"/>
      <c r="B526" s="20" t="s">
        <v>31</v>
      </c>
      <c r="C526" s="21">
        <v>9350</v>
      </c>
      <c r="D526" s="21">
        <v>4861</v>
      </c>
      <c r="E526" s="22">
        <f t="shared" si="30"/>
        <v>0.52</v>
      </c>
      <c r="F526" s="42">
        <v>0</v>
      </c>
      <c r="G526" s="42">
        <f t="shared" si="32"/>
        <v>0</v>
      </c>
      <c r="I526" s="19"/>
      <c r="J526" s="20" t="s">
        <v>31</v>
      </c>
      <c r="K526" s="21">
        <v>9350</v>
      </c>
      <c r="L526" s="21">
        <v>4861</v>
      </c>
      <c r="M526" s="22">
        <f t="shared" si="31"/>
        <v>0.52</v>
      </c>
      <c r="N526" s="42">
        <v>0</v>
      </c>
      <c r="O526" s="42">
        <f t="shared" si="33"/>
        <v>0</v>
      </c>
    </row>
    <row r="527" spans="1:15" ht="15" customHeight="1" x14ac:dyDescent="0.2">
      <c r="A527" s="19"/>
      <c r="B527" s="20" t="s">
        <v>32</v>
      </c>
      <c r="C527" s="21">
        <v>3606</v>
      </c>
      <c r="D527" s="21">
        <v>1872</v>
      </c>
      <c r="E527" s="22">
        <f t="shared" si="30"/>
        <v>0.52</v>
      </c>
      <c r="F527" s="42">
        <v>0</v>
      </c>
      <c r="G527" s="42">
        <f t="shared" si="32"/>
        <v>0</v>
      </c>
      <c r="I527" s="19"/>
      <c r="J527" s="20" t="s">
        <v>32</v>
      </c>
      <c r="K527" s="21">
        <v>3606</v>
      </c>
      <c r="L527" s="21">
        <v>1872</v>
      </c>
      <c r="M527" s="22">
        <f t="shared" si="31"/>
        <v>0.52</v>
      </c>
      <c r="N527" s="42">
        <v>0</v>
      </c>
      <c r="O527" s="42">
        <f t="shared" si="33"/>
        <v>0</v>
      </c>
    </row>
    <row r="528" spans="1:15" ht="15" customHeight="1" x14ac:dyDescent="0.2">
      <c r="A528" s="19"/>
      <c r="B528" s="20" t="s">
        <v>33</v>
      </c>
      <c r="C528" s="21">
        <v>975</v>
      </c>
      <c r="D528" s="21">
        <v>467</v>
      </c>
      <c r="E528" s="22">
        <f t="shared" si="30"/>
        <v>0.48</v>
      </c>
      <c r="F528" s="42">
        <v>0</v>
      </c>
      <c r="G528" s="42">
        <f t="shared" si="32"/>
        <v>0</v>
      </c>
      <c r="I528" s="19"/>
      <c r="J528" s="20" t="s">
        <v>33</v>
      </c>
      <c r="K528" s="21">
        <v>975</v>
      </c>
      <c r="L528" s="21">
        <v>467</v>
      </c>
      <c r="M528" s="22">
        <f t="shared" si="31"/>
        <v>0.48</v>
      </c>
      <c r="N528" s="42">
        <v>0</v>
      </c>
      <c r="O528" s="42">
        <f t="shared" si="33"/>
        <v>0</v>
      </c>
    </row>
    <row r="529" spans="1:15" ht="15" customHeight="1" x14ac:dyDescent="0.2">
      <c r="A529" s="19"/>
      <c r="B529" s="20" t="s">
        <v>34</v>
      </c>
      <c r="C529" s="21">
        <v>526</v>
      </c>
      <c r="D529" s="21">
        <v>272</v>
      </c>
      <c r="E529" s="22">
        <f t="shared" si="30"/>
        <v>0.52</v>
      </c>
      <c r="F529" s="42">
        <v>0</v>
      </c>
      <c r="G529" s="42">
        <f t="shared" si="32"/>
        <v>0</v>
      </c>
      <c r="I529" s="19"/>
      <c r="J529" s="20" t="s">
        <v>34</v>
      </c>
      <c r="K529" s="21">
        <v>526</v>
      </c>
      <c r="L529" s="21">
        <v>272</v>
      </c>
      <c r="M529" s="22">
        <f t="shared" si="31"/>
        <v>0.52</v>
      </c>
      <c r="N529" s="42">
        <v>0</v>
      </c>
      <c r="O529" s="42">
        <f t="shared" si="33"/>
        <v>0</v>
      </c>
    </row>
    <row r="530" spans="1:15" ht="15" customHeight="1" x14ac:dyDescent="0.2">
      <c r="A530" s="19"/>
      <c r="B530" s="20" t="s">
        <v>35</v>
      </c>
      <c r="C530" s="21">
        <v>3759</v>
      </c>
      <c r="D530" s="21">
        <v>1968</v>
      </c>
      <c r="E530" s="22">
        <f t="shared" si="30"/>
        <v>0.52</v>
      </c>
      <c r="F530" s="42">
        <v>0</v>
      </c>
      <c r="G530" s="42">
        <f t="shared" si="32"/>
        <v>0</v>
      </c>
      <c r="I530" s="19"/>
      <c r="J530" s="20" t="s">
        <v>35</v>
      </c>
      <c r="K530" s="21">
        <v>3759</v>
      </c>
      <c r="L530" s="21">
        <v>1968</v>
      </c>
      <c r="M530" s="22">
        <f t="shared" si="31"/>
        <v>0.52</v>
      </c>
      <c r="N530" s="42">
        <v>0</v>
      </c>
      <c r="O530" s="42">
        <f t="shared" si="33"/>
        <v>0</v>
      </c>
    </row>
    <row r="531" spans="1:15" ht="15" customHeight="1" x14ac:dyDescent="0.2">
      <c r="A531" s="19"/>
      <c r="B531" s="20" t="s">
        <v>36</v>
      </c>
      <c r="C531" s="21">
        <v>3488</v>
      </c>
      <c r="D531" s="21">
        <v>1803</v>
      </c>
      <c r="E531" s="22">
        <f t="shared" si="30"/>
        <v>0.52</v>
      </c>
      <c r="F531" s="42">
        <v>0</v>
      </c>
      <c r="G531" s="42">
        <f t="shared" si="32"/>
        <v>0</v>
      </c>
      <c r="I531" s="19"/>
      <c r="J531" s="20" t="s">
        <v>36</v>
      </c>
      <c r="K531" s="21">
        <v>3488</v>
      </c>
      <c r="L531" s="21">
        <v>1803</v>
      </c>
      <c r="M531" s="22">
        <f t="shared" si="31"/>
        <v>0.52</v>
      </c>
      <c r="N531" s="42">
        <v>0</v>
      </c>
      <c r="O531" s="42">
        <f t="shared" si="33"/>
        <v>0</v>
      </c>
    </row>
    <row r="532" spans="1:15" ht="15" customHeight="1" x14ac:dyDescent="0.2">
      <c r="A532" s="19"/>
      <c r="B532" s="20" t="s">
        <v>37</v>
      </c>
      <c r="C532" s="21">
        <v>749</v>
      </c>
      <c r="D532" s="21">
        <v>377</v>
      </c>
      <c r="E532" s="22">
        <f t="shared" si="30"/>
        <v>0.5</v>
      </c>
      <c r="F532" s="42">
        <v>0</v>
      </c>
      <c r="G532" s="42">
        <f t="shared" si="32"/>
        <v>0</v>
      </c>
      <c r="I532" s="19"/>
      <c r="J532" s="20" t="s">
        <v>37</v>
      </c>
      <c r="K532" s="21">
        <v>749</v>
      </c>
      <c r="L532" s="21">
        <v>377</v>
      </c>
      <c r="M532" s="22">
        <f t="shared" si="31"/>
        <v>0.5</v>
      </c>
      <c r="N532" s="42">
        <v>0</v>
      </c>
      <c r="O532" s="42">
        <f t="shared" si="33"/>
        <v>0</v>
      </c>
    </row>
    <row r="533" spans="1:15" ht="15" customHeight="1" x14ac:dyDescent="0.2">
      <c r="A533" s="19"/>
      <c r="B533" s="20" t="s">
        <v>38</v>
      </c>
      <c r="C533" s="21">
        <v>6341</v>
      </c>
      <c r="D533" s="21">
        <v>3303</v>
      </c>
      <c r="E533" s="22">
        <f t="shared" si="30"/>
        <v>0.52</v>
      </c>
      <c r="F533" s="42">
        <v>0</v>
      </c>
      <c r="G533" s="42">
        <f t="shared" si="32"/>
        <v>0</v>
      </c>
      <c r="I533" s="19"/>
      <c r="J533" s="20" t="s">
        <v>38</v>
      </c>
      <c r="K533" s="21">
        <v>6341</v>
      </c>
      <c r="L533" s="21">
        <v>3303</v>
      </c>
      <c r="M533" s="22">
        <f t="shared" si="31"/>
        <v>0.52</v>
      </c>
      <c r="N533" s="42">
        <v>0</v>
      </c>
      <c r="O533" s="42">
        <f t="shared" si="33"/>
        <v>0</v>
      </c>
    </row>
    <row r="534" spans="1:15" ht="15" customHeight="1" x14ac:dyDescent="0.2">
      <c r="A534" s="19"/>
      <c r="B534" s="20" t="s">
        <v>39</v>
      </c>
      <c r="C534" s="21">
        <v>6830</v>
      </c>
      <c r="D534" s="21">
        <v>3414</v>
      </c>
      <c r="E534" s="22">
        <f t="shared" si="30"/>
        <v>0.5</v>
      </c>
      <c r="F534" s="42">
        <v>1</v>
      </c>
      <c r="G534" s="42">
        <f t="shared" si="32"/>
        <v>29.291154071470416</v>
      </c>
      <c r="I534" s="19"/>
      <c r="J534" s="20" t="s">
        <v>39</v>
      </c>
      <c r="K534" s="21">
        <v>6830</v>
      </c>
      <c r="L534" s="21">
        <v>3414</v>
      </c>
      <c r="M534" s="22">
        <f t="shared" si="31"/>
        <v>0.5</v>
      </c>
      <c r="N534" s="42">
        <v>1</v>
      </c>
      <c r="O534" s="42">
        <f t="shared" si="33"/>
        <v>29.291154071470416</v>
      </c>
    </row>
    <row r="535" spans="1:15" ht="15" customHeight="1" x14ac:dyDescent="0.2">
      <c r="A535" s="19"/>
      <c r="B535" s="20" t="s">
        <v>40</v>
      </c>
      <c r="C535" s="21">
        <v>12672</v>
      </c>
      <c r="D535" s="21">
        <v>6579</v>
      </c>
      <c r="E535" s="22">
        <f t="shared" si="30"/>
        <v>0.52</v>
      </c>
      <c r="F535" s="42">
        <v>0</v>
      </c>
      <c r="G535" s="42">
        <f t="shared" si="32"/>
        <v>0</v>
      </c>
      <c r="I535" s="19"/>
      <c r="J535" s="20" t="s">
        <v>40</v>
      </c>
      <c r="K535" s="21">
        <v>12672</v>
      </c>
      <c r="L535" s="21">
        <v>6579</v>
      </c>
      <c r="M535" s="22">
        <f t="shared" si="31"/>
        <v>0.52</v>
      </c>
      <c r="N535" s="42">
        <v>0</v>
      </c>
      <c r="O535" s="42">
        <f t="shared" si="33"/>
        <v>0</v>
      </c>
    </row>
    <row r="536" spans="1:15" ht="15" customHeight="1" x14ac:dyDescent="0.2">
      <c r="A536" s="19"/>
      <c r="B536" s="20" t="s">
        <v>41</v>
      </c>
      <c r="C536" s="21">
        <v>3836</v>
      </c>
      <c r="D536" s="21">
        <v>2124</v>
      </c>
      <c r="E536" s="22">
        <f t="shared" si="30"/>
        <v>0.55000000000000004</v>
      </c>
      <c r="F536" s="42">
        <v>0</v>
      </c>
      <c r="G536" s="42">
        <f t="shared" si="32"/>
        <v>0</v>
      </c>
      <c r="I536" s="19"/>
      <c r="J536" s="20" t="s">
        <v>41</v>
      </c>
      <c r="K536" s="21">
        <v>3836</v>
      </c>
      <c r="L536" s="21">
        <v>2124</v>
      </c>
      <c r="M536" s="22">
        <f t="shared" si="31"/>
        <v>0.55000000000000004</v>
      </c>
      <c r="N536" s="42">
        <v>0</v>
      </c>
      <c r="O536" s="42">
        <f t="shared" si="33"/>
        <v>0</v>
      </c>
    </row>
    <row r="537" spans="1:15" ht="15" customHeight="1" x14ac:dyDescent="0.2">
      <c r="A537" s="19"/>
      <c r="B537" s="14" t="s">
        <v>42</v>
      </c>
      <c r="C537" s="25">
        <v>22331</v>
      </c>
      <c r="D537" s="25">
        <v>11137</v>
      </c>
      <c r="E537" s="16">
        <f t="shared" si="30"/>
        <v>0.5</v>
      </c>
      <c r="F537" s="41">
        <v>0</v>
      </c>
      <c r="G537" s="41">
        <f t="shared" si="32"/>
        <v>0</v>
      </c>
      <c r="I537" s="19"/>
      <c r="J537" s="14" t="s">
        <v>42</v>
      </c>
      <c r="K537" s="25">
        <v>22331</v>
      </c>
      <c r="L537" s="25">
        <v>11137</v>
      </c>
      <c r="M537" s="16">
        <f t="shared" si="31"/>
        <v>0.5</v>
      </c>
      <c r="N537" s="41">
        <v>0</v>
      </c>
      <c r="O537" s="41">
        <f t="shared" si="33"/>
        <v>0</v>
      </c>
    </row>
    <row r="538" spans="1:15" ht="15" customHeight="1" x14ac:dyDescent="0.2">
      <c r="A538" s="19"/>
      <c r="B538" s="20" t="s">
        <v>43</v>
      </c>
      <c r="C538" s="21">
        <v>3851</v>
      </c>
      <c r="D538" s="21">
        <v>2035</v>
      </c>
      <c r="E538" s="22">
        <f t="shared" si="30"/>
        <v>0.53</v>
      </c>
      <c r="F538" s="42">
        <v>0</v>
      </c>
      <c r="G538" s="42">
        <f t="shared" si="32"/>
        <v>0</v>
      </c>
      <c r="I538" s="19"/>
      <c r="J538" s="20" t="s">
        <v>43</v>
      </c>
      <c r="K538" s="21">
        <v>3851</v>
      </c>
      <c r="L538" s="21">
        <v>2035</v>
      </c>
      <c r="M538" s="22">
        <f t="shared" si="31"/>
        <v>0.53</v>
      </c>
      <c r="N538" s="42">
        <v>0</v>
      </c>
      <c r="O538" s="42">
        <f t="shared" si="33"/>
        <v>0</v>
      </c>
    </row>
    <row r="539" spans="1:15" ht="15" customHeight="1" x14ac:dyDescent="0.2">
      <c r="A539" s="19"/>
      <c r="B539" s="20" t="s">
        <v>44</v>
      </c>
      <c r="C539" s="21">
        <v>1187</v>
      </c>
      <c r="D539" s="21">
        <v>634</v>
      </c>
      <c r="E539" s="22">
        <f t="shared" si="30"/>
        <v>0.53</v>
      </c>
      <c r="F539" s="42">
        <v>0</v>
      </c>
      <c r="G539" s="42">
        <f t="shared" si="32"/>
        <v>0</v>
      </c>
      <c r="I539" s="19"/>
      <c r="J539" s="20" t="s">
        <v>44</v>
      </c>
      <c r="K539" s="21">
        <v>1187</v>
      </c>
      <c r="L539" s="21">
        <v>634</v>
      </c>
      <c r="M539" s="22">
        <f t="shared" si="31"/>
        <v>0.53</v>
      </c>
      <c r="N539" s="42">
        <v>0</v>
      </c>
      <c r="O539" s="42">
        <f t="shared" si="33"/>
        <v>0</v>
      </c>
    </row>
    <row r="540" spans="1:15" ht="15" customHeight="1" x14ac:dyDescent="0.2">
      <c r="A540" s="19"/>
      <c r="B540" s="20" t="s">
        <v>45</v>
      </c>
      <c r="C540" s="21">
        <v>9871</v>
      </c>
      <c r="D540" s="21">
        <v>5230</v>
      </c>
      <c r="E540" s="22">
        <f t="shared" si="30"/>
        <v>0.53</v>
      </c>
      <c r="F540" s="42">
        <v>0</v>
      </c>
      <c r="G540" s="42">
        <f t="shared" si="32"/>
        <v>0</v>
      </c>
      <c r="I540" s="19"/>
      <c r="J540" s="20" t="s">
        <v>45</v>
      </c>
      <c r="K540" s="21">
        <v>9871</v>
      </c>
      <c r="L540" s="21">
        <v>5230</v>
      </c>
      <c r="M540" s="22">
        <f t="shared" si="31"/>
        <v>0.53</v>
      </c>
      <c r="N540" s="42">
        <v>0</v>
      </c>
      <c r="O540" s="42">
        <f t="shared" si="33"/>
        <v>0</v>
      </c>
    </row>
    <row r="541" spans="1:15" ht="15" customHeight="1" x14ac:dyDescent="0.2">
      <c r="A541" s="19"/>
      <c r="B541" s="20" t="s">
        <v>46</v>
      </c>
      <c r="C541" s="21">
        <v>6476</v>
      </c>
      <c r="D541" s="21">
        <v>3286</v>
      </c>
      <c r="E541" s="22">
        <f t="shared" si="30"/>
        <v>0.51</v>
      </c>
      <c r="F541" s="42">
        <v>0</v>
      </c>
      <c r="G541" s="42">
        <f t="shared" si="32"/>
        <v>0</v>
      </c>
      <c r="I541" s="19"/>
      <c r="J541" s="20" t="s">
        <v>46</v>
      </c>
      <c r="K541" s="21">
        <v>6476</v>
      </c>
      <c r="L541" s="21">
        <v>3286</v>
      </c>
      <c r="M541" s="22">
        <f t="shared" si="31"/>
        <v>0.51</v>
      </c>
      <c r="N541" s="42">
        <v>0</v>
      </c>
      <c r="O541" s="42">
        <f t="shared" si="33"/>
        <v>0</v>
      </c>
    </row>
    <row r="542" spans="1:15" ht="15" customHeight="1" x14ac:dyDescent="0.2">
      <c r="A542" s="19"/>
      <c r="B542" s="20" t="s">
        <v>47</v>
      </c>
      <c r="C542" s="21">
        <v>1570</v>
      </c>
      <c r="D542" s="21">
        <v>844</v>
      </c>
      <c r="E542" s="22">
        <f t="shared" si="30"/>
        <v>0.54</v>
      </c>
      <c r="F542" s="42">
        <v>0</v>
      </c>
      <c r="G542" s="42">
        <f t="shared" si="32"/>
        <v>0</v>
      </c>
      <c r="I542" s="19"/>
      <c r="J542" s="20" t="s">
        <v>47</v>
      </c>
      <c r="K542" s="21">
        <v>1570</v>
      </c>
      <c r="L542" s="21">
        <v>844</v>
      </c>
      <c r="M542" s="22">
        <f t="shared" si="31"/>
        <v>0.54</v>
      </c>
      <c r="N542" s="42">
        <v>0</v>
      </c>
      <c r="O542" s="42">
        <f t="shared" si="33"/>
        <v>0</v>
      </c>
    </row>
    <row r="543" spans="1:15" ht="15" customHeight="1" x14ac:dyDescent="0.2">
      <c r="A543" s="19"/>
      <c r="B543" s="20" t="s">
        <v>48</v>
      </c>
      <c r="C543" s="21">
        <v>4647</v>
      </c>
      <c r="D543" s="21">
        <v>2442</v>
      </c>
      <c r="E543" s="22">
        <f t="shared" si="30"/>
        <v>0.53</v>
      </c>
      <c r="F543" s="42">
        <v>1</v>
      </c>
      <c r="G543" s="42">
        <f t="shared" si="32"/>
        <v>40.95004095004095</v>
      </c>
      <c r="I543" s="19"/>
      <c r="J543" s="20" t="s">
        <v>48</v>
      </c>
      <c r="K543" s="21">
        <v>4647</v>
      </c>
      <c r="L543" s="21">
        <v>2442</v>
      </c>
      <c r="M543" s="22">
        <f t="shared" si="31"/>
        <v>0.53</v>
      </c>
      <c r="N543" s="42">
        <v>1</v>
      </c>
      <c r="O543" s="42">
        <f t="shared" si="33"/>
        <v>40.95004095004095</v>
      </c>
    </row>
    <row r="544" spans="1:15" ht="15" customHeight="1" x14ac:dyDescent="0.2">
      <c r="A544" s="26"/>
      <c r="B544" s="27" t="s">
        <v>49</v>
      </c>
      <c r="C544" s="28">
        <f t="shared" ref="C544:D544" si="34">SUM(C507:C543)</f>
        <v>208943</v>
      </c>
      <c r="D544" s="28">
        <f t="shared" si="34"/>
        <v>108706</v>
      </c>
      <c r="E544" s="22">
        <f>D544/C544</f>
        <v>0.52026629272098135</v>
      </c>
      <c r="F544" s="42">
        <f>SUM(F507:F543)</f>
        <v>11</v>
      </c>
      <c r="G544" s="29">
        <f t="shared" si="32"/>
        <v>10.119036667709235</v>
      </c>
      <c r="I544" s="26"/>
      <c r="J544" s="27" t="s">
        <v>49</v>
      </c>
      <c r="K544" s="28">
        <f t="shared" ref="K544:L544" si="35">SUM(K507:K543)</f>
        <v>208943</v>
      </c>
      <c r="L544" s="28">
        <f t="shared" si="35"/>
        <v>108706</v>
      </c>
      <c r="M544" s="22">
        <f>L544/K544</f>
        <v>0.52026629272098135</v>
      </c>
      <c r="N544" s="42">
        <f>SUM(N507:N543)</f>
        <v>11</v>
      </c>
      <c r="O544" s="29">
        <f t="shared" si="33"/>
        <v>10.119036667709235</v>
      </c>
    </row>
    <row r="545" spans="1:15" ht="15" customHeight="1" thickBot="1" x14ac:dyDescent="0.25">
      <c r="A545" s="4"/>
      <c r="B545" s="4"/>
      <c r="C545" s="4"/>
      <c r="D545" s="4"/>
      <c r="E545" s="4"/>
      <c r="F545" s="4"/>
      <c r="G545" s="4"/>
      <c r="I545" s="4"/>
      <c r="J545" s="4"/>
      <c r="K545" s="4"/>
      <c r="L545" s="4"/>
      <c r="M545" s="4"/>
      <c r="N545" s="4"/>
      <c r="O545" s="4"/>
    </row>
    <row r="546" spans="1:15" ht="15" customHeight="1" x14ac:dyDescent="0.2">
      <c r="A546" s="30" t="s">
        <v>77</v>
      </c>
      <c r="B546" s="31"/>
      <c r="C546" s="31"/>
      <c r="D546" s="31"/>
      <c r="E546" s="31"/>
      <c r="F546" s="31"/>
      <c r="G546" s="32"/>
      <c r="I546" s="30" t="s">
        <v>77</v>
      </c>
      <c r="J546" s="31"/>
      <c r="K546" s="31"/>
      <c r="L546" s="31"/>
      <c r="M546" s="31"/>
      <c r="N546" s="31"/>
      <c r="O546" s="32"/>
    </row>
    <row r="547" spans="1:15" ht="15" customHeight="1" x14ac:dyDescent="0.2">
      <c r="A547" s="34"/>
      <c r="B547" s="35"/>
      <c r="C547" s="35"/>
      <c r="D547" s="35"/>
      <c r="E547" s="35"/>
      <c r="F547" s="35"/>
      <c r="G547" s="36"/>
      <c r="I547" s="34"/>
      <c r="J547" s="35"/>
      <c r="K547" s="35"/>
      <c r="L547" s="35"/>
      <c r="M547" s="35"/>
      <c r="N547" s="35"/>
      <c r="O547" s="36"/>
    </row>
    <row r="548" spans="1:15" ht="15" customHeight="1" x14ac:dyDescent="0.2">
      <c r="A548" s="34"/>
      <c r="B548" s="35"/>
      <c r="C548" s="35"/>
      <c r="D548" s="35"/>
      <c r="E548" s="35"/>
      <c r="F548" s="35"/>
      <c r="G548" s="36"/>
      <c r="I548" s="34"/>
      <c r="J548" s="35"/>
      <c r="K548" s="35"/>
      <c r="L548" s="35"/>
      <c r="M548" s="35"/>
      <c r="N548" s="35"/>
      <c r="O548" s="36"/>
    </row>
    <row r="549" spans="1:15" ht="15" customHeight="1" x14ac:dyDescent="0.2">
      <c r="A549" s="34"/>
      <c r="B549" s="35"/>
      <c r="C549" s="35"/>
      <c r="D549" s="35"/>
      <c r="E549" s="35"/>
      <c r="F549" s="35"/>
      <c r="G549" s="36"/>
      <c r="I549" s="34"/>
      <c r="J549" s="35"/>
      <c r="K549" s="35"/>
      <c r="L549" s="35"/>
      <c r="M549" s="35"/>
      <c r="N549" s="35"/>
      <c r="O549" s="36"/>
    </row>
    <row r="550" spans="1:15" ht="15" customHeight="1" x14ac:dyDescent="0.2">
      <c r="A550" s="34"/>
      <c r="B550" s="35"/>
      <c r="C550" s="35"/>
      <c r="D550" s="35"/>
      <c r="E550" s="35"/>
      <c r="F550" s="35"/>
      <c r="G550" s="36"/>
      <c r="I550" s="34"/>
      <c r="J550" s="35"/>
      <c r="K550" s="35"/>
      <c r="L550" s="35"/>
      <c r="M550" s="35"/>
      <c r="N550" s="35"/>
      <c r="O550" s="36"/>
    </row>
    <row r="551" spans="1:15" ht="15" customHeight="1" thickBot="1" x14ac:dyDescent="0.25">
      <c r="A551" s="37"/>
      <c r="B551" s="38"/>
      <c r="C551" s="38"/>
      <c r="D551" s="38"/>
      <c r="E551" s="38"/>
      <c r="F551" s="38"/>
      <c r="G551" s="39"/>
      <c r="I551" s="37"/>
      <c r="J551" s="38"/>
      <c r="K551" s="38"/>
      <c r="L551" s="38"/>
      <c r="M551" s="38"/>
      <c r="N551" s="38"/>
      <c r="O551" s="39"/>
    </row>
    <row r="553" spans="1:15" ht="52.5" customHeight="1" x14ac:dyDescent="0.25">
      <c r="A553" s="1" t="s">
        <v>78</v>
      </c>
      <c r="B553" s="2"/>
      <c r="C553" s="2"/>
      <c r="D553" s="2"/>
      <c r="E553" s="2"/>
      <c r="F553" s="2"/>
      <c r="G553" s="3"/>
      <c r="I553" s="1" t="s">
        <v>78</v>
      </c>
      <c r="J553" s="2"/>
      <c r="K553" s="2"/>
      <c r="L553" s="2"/>
      <c r="M553" s="2"/>
      <c r="N553" s="2"/>
      <c r="O553" s="3"/>
    </row>
    <row r="554" spans="1:15" ht="58.5" customHeight="1" x14ac:dyDescent="0.2">
      <c r="A554" s="5" t="s">
        <v>1</v>
      </c>
      <c r="B554" s="6"/>
      <c r="C554" s="7" t="s">
        <v>2</v>
      </c>
      <c r="D554" s="8"/>
      <c r="E554" s="6"/>
      <c r="F554" s="9" t="s">
        <v>3</v>
      </c>
      <c r="G554" s="10" t="s">
        <v>4</v>
      </c>
      <c r="I554" s="5" t="s">
        <v>1</v>
      </c>
      <c r="J554" s="6"/>
      <c r="K554" s="7" t="s">
        <v>2</v>
      </c>
      <c r="L554" s="8"/>
      <c r="M554" s="6"/>
      <c r="N554" s="9" t="s">
        <v>3</v>
      </c>
      <c r="O554" s="10" t="s">
        <v>4</v>
      </c>
    </row>
    <row r="555" spans="1:15" ht="60" customHeight="1" x14ac:dyDescent="0.2">
      <c r="A555" s="11" t="s">
        <v>5</v>
      </c>
      <c r="B555" s="11" t="s">
        <v>6</v>
      </c>
      <c r="C555" s="12" t="s">
        <v>66</v>
      </c>
      <c r="D555" s="12" t="s">
        <v>8</v>
      </c>
      <c r="E555" s="12" t="s">
        <v>9</v>
      </c>
      <c r="F555" s="12" t="s">
        <v>79</v>
      </c>
      <c r="G555" s="12" t="s">
        <v>11</v>
      </c>
      <c r="I555" s="11" t="s">
        <v>5</v>
      </c>
      <c r="J555" s="11" t="s">
        <v>6</v>
      </c>
      <c r="K555" s="12" t="s">
        <v>66</v>
      </c>
      <c r="L555" s="12" t="s">
        <v>8</v>
      </c>
      <c r="M555" s="12" t="s">
        <v>9</v>
      </c>
      <c r="N555" s="12" t="s">
        <v>79</v>
      </c>
      <c r="O555" s="12" t="s">
        <v>11</v>
      </c>
    </row>
    <row r="556" spans="1:15" ht="15" customHeight="1" x14ac:dyDescent="0.2">
      <c r="A556" s="13" t="s">
        <v>12</v>
      </c>
      <c r="B556" s="14" t="s">
        <v>12</v>
      </c>
      <c r="C556" s="15">
        <v>37955</v>
      </c>
      <c r="D556" s="15">
        <v>20119</v>
      </c>
      <c r="E556" s="16">
        <f t="shared" ref="E556:E592" si="36">ROUND(D556/C556,2)</f>
        <v>0.53</v>
      </c>
      <c r="F556" s="14">
        <v>3</v>
      </c>
      <c r="G556" s="43">
        <f>F556/D556*100000</f>
        <v>14.911277896515731</v>
      </c>
      <c r="I556" s="13" t="s">
        <v>12</v>
      </c>
      <c r="J556" s="14" t="s">
        <v>12</v>
      </c>
      <c r="K556" s="15">
        <v>37955</v>
      </c>
      <c r="L556" s="15">
        <v>20119</v>
      </c>
      <c r="M556" s="16">
        <f t="shared" ref="M556:M592" si="37">ROUND(L556/K556,2)</f>
        <v>0.53</v>
      </c>
      <c r="N556" s="41">
        <v>3</v>
      </c>
      <c r="O556" s="41">
        <f>N556/L556*100000</f>
        <v>14.911277896515731</v>
      </c>
    </row>
    <row r="557" spans="1:15" ht="15" customHeight="1" x14ac:dyDescent="0.2">
      <c r="A557" s="19"/>
      <c r="B557" s="20" t="s">
        <v>13</v>
      </c>
      <c r="C557" s="21">
        <v>3162</v>
      </c>
      <c r="D557" s="21">
        <v>1605</v>
      </c>
      <c r="E557" s="22">
        <f t="shared" si="36"/>
        <v>0.51</v>
      </c>
      <c r="F557" s="20">
        <v>0</v>
      </c>
      <c r="G557" s="44">
        <f t="shared" ref="G557:G593" si="38">F557/D557*100000</f>
        <v>0</v>
      </c>
      <c r="I557" s="19"/>
      <c r="J557" s="20" t="s">
        <v>13</v>
      </c>
      <c r="K557" s="21">
        <v>3162</v>
      </c>
      <c r="L557" s="21">
        <v>1605</v>
      </c>
      <c r="M557" s="22">
        <f t="shared" si="37"/>
        <v>0.51</v>
      </c>
      <c r="N557" s="42">
        <v>0</v>
      </c>
      <c r="O557" s="42">
        <f t="shared" ref="O557:O593" si="39">N557/L557*100000</f>
        <v>0</v>
      </c>
    </row>
    <row r="558" spans="1:15" ht="15" customHeight="1" x14ac:dyDescent="0.2">
      <c r="A558" s="19"/>
      <c r="B558" s="20" t="s">
        <v>14</v>
      </c>
      <c r="C558" s="21">
        <v>2207</v>
      </c>
      <c r="D558" s="21">
        <v>1154</v>
      </c>
      <c r="E558" s="22">
        <f t="shared" si="36"/>
        <v>0.52</v>
      </c>
      <c r="F558" s="20">
        <v>0</v>
      </c>
      <c r="G558" s="44">
        <f t="shared" si="38"/>
        <v>0</v>
      </c>
      <c r="I558" s="19"/>
      <c r="J558" s="20" t="s">
        <v>14</v>
      </c>
      <c r="K558" s="21">
        <v>2207</v>
      </c>
      <c r="L558" s="21">
        <v>1154</v>
      </c>
      <c r="M558" s="22">
        <f t="shared" si="37"/>
        <v>0.52</v>
      </c>
      <c r="N558" s="42">
        <v>0</v>
      </c>
      <c r="O558" s="42">
        <f t="shared" si="39"/>
        <v>0</v>
      </c>
    </row>
    <row r="559" spans="1:15" ht="15" customHeight="1" x14ac:dyDescent="0.2">
      <c r="A559" s="19"/>
      <c r="B559" s="20" t="s">
        <v>15</v>
      </c>
      <c r="C559" s="21">
        <v>1885</v>
      </c>
      <c r="D559" s="21">
        <v>999</v>
      </c>
      <c r="E559" s="22">
        <f t="shared" si="36"/>
        <v>0.53</v>
      </c>
      <c r="F559" s="20">
        <v>0</v>
      </c>
      <c r="G559" s="44">
        <f t="shared" si="38"/>
        <v>0</v>
      </c>
      <c r="I559" s="19"/>
      <c r="J559" s="20" t="s">
        <v>15</v>
      </c>
      <c r="K559" s="21">
        <v>1885</v>
      </c>
      <c r="L559" s="21">
        <v>999</v>
      </c>
      <c r="M559" s="22">
        <f t="shared" si="37"/>
        <v>0.53</v>
      </c>
      <c r="N559" s="42">
        <v>0</v>
      </c>
      <c r="O559" s="42">
        <f t="shared" si="39"/>
        <v>0</v>
      </c>
    </row>
    <row r="560" spans="1:15" ht="15" customHeight="1" x14ac:dyDescent="0.2">
      <c r="A560" s="19"/>
      <c r="B560" s="20" t="s">
        <v>16</v>
      </c>
      <c r="C560" s="21">
        <v>7704</v>
      </c>
      <c r="D560" s="21">
        <v>3944</v>
      </c>
      <c r="E560" s="22">
        <f t="shared" si="36"/>
        <v>0.51</v>
      </c>
      <c r="F560" s="20">
        <v>0</v>
      </c>
      <c r="G560" s="44">
        <f t="shared" si="38"/>
        <v>0</v>
      </c>
      <c r="I560" s="19"/>
      <c r="J560" s="20" t="s">
        <v>16</v>
      </c>
      <c r="K560" s="21">
        <v>7704</v>
      </c>
      <c r="L560" s="21">
        <v>3944</v>
      </c>
      <c r="M560" s="22">
        <f t="shared" si="37"/>
        <v>0.51</v>
      </c>
      <c r="N560" s="42">
        <v>0</v>
      </c>
      <c r="O560" s="42">
        <f t="shared" si="39"/>
        <v>0</v>
      </c>
    </row>
    <row r="561" spans="1:15" ht="15" customHeight="1" x14ac:dyDescent="0.2">
      <c r="A561" s="19"/>
      <c r="B561" s="20" t="s">
        <v>17</v>
      </c>
      <c r="C561" s="21">
        <v>976</v>
      </c>
      <c r="D561" s="21">
        <v>510</v>
      </c>
      <c r="E561" s="22">
        <f t="shared" si="36"/>
        <v>0.52</v>
      </c>
      <c r="F561" s="20">
        <v>0</v>
      </c>
      <c r="G561" s="44">
        <f t="shared" si="38"/>
        <v>0</v>
      </c>
      <c r="I561" s="19"/>
      <c r="J561" s="20" t="s">
        <v>17</v>
      </c>
      <c r="K561" s="21">
        <v>976</v>
      </c>
      <c r="L561" s="21">
        <v>510</v>
      </c>
      <c r="M561" s="22">
        <f t="shared" si="37"/>
        <v>0.52</v>
      </c>
      <c r="N561" s="42">
        <v>0</v>
      </c>
      <c r="O561" s="42">
        <f t="shared" si="39"/>
        <v>0</v>
      </c>
    </row>
    <row r="562" spans="1:15" ht="15" customHeight="1" x14ac:dyDescent="0.2">
      <c r="A562" s="19"/>
      <c r="B562" s="20" t="s">
        <v>18</v>
      </c>
      <c r="C562" s="21">
        <v>1215</v>
      </c>
      <c r="D562" s="21">
        <v>679</v>
      </c>
      <c r="E562" s="22">
        <f t="shared" si="36"/>
        <v>0.56000000000000005</v>
      </c>
      <c r="F562" s="20">
        <v>0</v>
      </c>
      <c r="G562" s="44">
        <f t="shared" si="38"/>
        <v>0</v>
      </c>
      <c r="I562" s="19"/>
      <c r="J562" s="20" t="s">
        <v>18</v>
      </c>
      <c r="K562" s="21">
        <v>1215</v>
      </c>
      <c r="L562" s="21">
        <v>679</v>
      </c>
      <c r="M562" s="22">
        <f t="shared" si="37"/>
        <v>0.56000000000000005</v>
      </c>
      <c r="N562" s="42">
        <v>0</v>
      </c>
      <c r="O562" s="42">
        <f t="shared" si="39"/>
        <v>0</v>
      </c>
    </row>
    <row r="563" spans="1:15" ht="15" customHeight="1" x14ac:dyDescent="0.2">
      <c r="A563" s="19"/>
      <c r="B563" s="20" t="s">
        <v>19</v>
      </c>
      <c r="C563" s="21">
        <v>5082</v>
      </c>
      <c r="D563" s="21">
        <v>2664</v>
      </c>
      <c r="E563" s="22">
        <f t="shared" si="36"/>
        <v>0.52</v>
      </c>
      <c r="F563" s="20">
        <v>0</v>
      </c>
      <c r="G563" s="44">
        <f t="shared" si="38"/>
        <v>0</v>
      </c>
      <c r="I563" s="19"/>
      <c r="J563" s="20" t="s">
        <v>19</v>
      </c>
      <c r="K563" s="21">
        <v>5082</v>
      </c>
      <c r="L563" s="21">
        <v>2664</v>
      </c>
      <c r="M563" s="22">
        <f t="shared" si="37"/>
        <v>0.52</v>
      </c>
      <c r="N563" s="42">
        <v>0</v>
      </c>
      <c r="O563" s="42">
        <f t="shared" si="39"/>
        <v>0</v>
      </c>
    </row>
    <row r="564" spans="1:15" ht="15" customHeight="1" x14ac:dyDescent="0.2">
      <c r="A564" s="19"/>
      <c r="B564" s="20" t="s">
        <v>20</v>
      </c>
      <c r="C564" s="21">
        <v>1317</v>
      </c>
      <c r="D564" s="21">
        <v>682</v>
      </c>
      <c r="E564" s="22">
        <f t="shared" si="36"/>
        <v>0.52</v>
      </c>
      <c r="F564" s="20">
        <v>0</v>
      </c>
      <c r="G564" s="44">
        <f t="shared" si="38"/>
        <v>0</v>
      </c>
      <c r="I564" s="19"/>
      <c r="J564" s="20" t="s">
        <v>20</v>
      </c>
      <c r="K564" s="21">
        <v>1317</v>
      </c>
      <c r="L564" s="21">
        <v>682</v>
      </c>
      <c r="M564" s="22">
        <f t="shared" si="37"/>
        <v>0.52</v>
      </c>
      <c r="N564" s="42">
        <v>0</v>
      </c>
      <c r="O564" s="42">
        <f t="shared" si="39"/>
        <v>0</v>
      </c>
    </row>
    <row r="565" spans="1:15" ht="15" customHeight="1" x14ac:dyDescent="0.2">
      <c r="A565" s="19"/>
      <c r="B565" s="20" t="s">
        <v>21</v>
      </c>
      <c r="C565" s="21">
        <v>2846</v>
      </c>
      <c r="D565" s="21">
        <v>1464</v>
      </c>
      <c r="E565" s="22">
        <f t="shared" si="36"/>
        <v>0.51</v>
      </c>
      <c r="F565" s="20">
        <v>0</v>
      </c>
      <c r="G565" s="44">
        <f t="shared" si="38"/>
        <v>0</v>
      </c>
      <c r="I565" s="19"/>
      <c r="J565" s="20" t="s">
        <v>21</v>
      </c>
      <c r="K565" s="21">
        <v>2846</v>
      </c>
      <c r="L565" s="21">
        <v>1464</v>
      </c>
      <c r="M565" s="22">
        <f t="shared" si="37"/>
        <v>0.51</v>
      </c>
      <c r="N565" s="42">
        <v>0</v>
      </c>
      <c r="O565" s="42">
        <f t="shared" si="39"/>
        <v>0</v>
      </c>
    </row>
    <row r="566" spans="1:15" ht="15" customHeight="1" x14ac:dyDescent="0.2">
      <c r="A566" s="19"/>
      <c r="B566" s="20" t="s">
        <v>22</v>
      </c>
      <c r="C566" s="21">
        <v>2820</v>
      </c>
      <c r="D566" s="21">
        <v>1457</v>
      </c>
      <c r="E566" s="22">
        <f t="shared" si="36"/>
        <v>0.52</v>
      </c>
      <c r="F566" s="20">
        <v>0</v>
      </c>
      <c r="G566" s="44">
        <f t="shared" si="38"/>
        <v>0</v>
      </c>
      <c r="I566" s="19"/>
      <c r="J566" s="20" t="s">
        <v>22</v>
      </c>
      <c r="K566" s="21">
        <v>2820</v>
      </c>
      <c r="L566" s="21">
        <v>1457</v>
      </c>
      <c r="M566" s="22">
        <f t="shared" si="37"/>
        <v>0.52</v>
      </c>
      <c r="N566" s="42">
        <v>0</v>
      </c>
      <c r="O566" s="42">
        <f t="shared" si="39"/>
        <v>0</v>
      </c>
    </row>
    <row r="567" spans="1:15" ht="15" customHeight="1" x14ac:dyDescent="0.2">
      <c r="A567" s="19"/>
      <c r="B567" s="20" t="s">
        <v>23</v>
      </c>
      <c r="C567" s="21">
        <v>3315</v>
      </c>
      <c r="D567" s="21">
        <v>1686</v>
      </c>
      <c r="E567" s="22">
        <f t="shared" si="36"/>
        <v>0.51</v>
      </c>
      <c r="F567" s="20">
        <v>0</v>
      </c>
      <c r="G567" s="44">
        <f t="shared" si="38"/>
        <v>0</v>
      </c>
      <c r="I567" s="19"/>
      <c r="J567" s="20" t="s">
        <v>23</v>
      </c>
      <c r="K567" s="21">
        <v>3315</v>
      </c>
      <c r="L567" s="21">
        <v>1686</v>
      </c>
      <c r="M567" s="22">
        <f t="shared" si="37"/>
        <v>0.51</v>
      </c>
      <c r="N567" s="42">
        <v>0</v>
      </c>
      <c r="O567" s="42">
        <f t="shared" si="39"/>
        <v>0</v>
      </c>
    </row>
    <row r="568" spans="1:15" ht="15" customHeight="1" x14ac:dyDescent="0.2">
      <c r="A568" s="19"/>
      <c r="B568" s="20" t="s">
        <v>24</v>
      </c>
      <c r="C568" s="21">
        <v>6451</v>
      </c>
      <c r="D568" s="21">
        <v>3438</v>
      </c>
      <c r="E568" s="22">
        <f t="shared" si="36"/>
        <v>0.53</v>
      </c>
      <c r="F568" s="20">
        <v>2</v>
      </c>
      <c r="G568" s="44">
        <f t="shared" si="38"/>
        <v>58.173356602675973</v>
      </c>
      <c r="I568" s="19"/>
      <c r="J568" s="20" t="s">
        <v>24</v>
      </c>
      <c r="K568" s="21">
        <v>6451</v>
      </c>
      <c r="L568" s="21">
        <v>3438</v>
      </c>
      <c r="M568" s="22">
        <f t="shared" si="37"/>
        <v>0.53</v>
      </c>
      <c r="N568" s="42">
        <v>2</v>
      </c>
      <c r="O568" s="42">
        <f t="shared" si="39"/>
        <v>58.173356602675973</v>
      </c>
    </row>
    <row r="569" spans="1:15" ht="15" customHeight="1" x14ac:dyDescent="0.2">
      <c r="A569" s="19"/>
      <c r="B569" s="20" t="s">
        <v>25</v>
      </c>
      <c r="C569" s="21">
        <v>6111</v>
      </c>
      <c r="D569" s="21">
        <v>3327</v>
      </c>
      <c r="E569" s="22">
        <f t="shared" si="36"/>
        <v>0.54</v>
      </c>
      <c r="F569" s="20">
        <v>0</v>
      </c>
      <c r="G569" s="44">
        <f t="shared" si="38"/>
        <v>0</v>
      </c>
      <c r="I569" s="19"/>
      <c r="J569" s="20" t="s">
        <v>25</v>
      </c>
      <c r="K569" s="21">
        <v>6111</v>
      </c>
      <c r="L569" s="21">
        <v>3327</v>
      </c>
      <c r="M569" s="22">
        <f t="shared" si="37"/>
        <v>0.54</v>
      </c>
      <c r="N569" s="42">
        <v>0</v>
      </c>
      <c r="O569" s="42">
        <f t="shared" si="39"/>
        <v>0</v>
      </c>
    </row>
    <row r="570" spans="1:15" ht="15" customHeight="1" x14ac:dyDescent="0.2">
      <c r="A570" s="19"/>
      <c r="B570" s="20" t="s">
        <v>26</v>
      </c>
      <c r="C570" s="21">
        <v>6105</v>
      </c>
      <c r="D570" s="21">
        <v>3159</v>
      </c>
      <c r="E570" s="22">
        <f t="shared" si="36"/>
        <v>0.52</v>
      </c>
      <c r="F570" s="20">
        <v>0</v>
      </c>
      <c r="G570" s="44">
        <f t="shared" si="38"/>
        <v>0</v>
      </c>
      <c r="I570" s="19"/>
      <c r="J570" s="20" t="s">
        <v>26</v>
      </c>
      <c r="K570" s="21">
        <v>6105</v>
      </c>
      <c r="L570" s="21">
        <v>3159</v>
      </c>
      <c r="M570" s="22">
        <f t="shared" si="37"/>
        <v>0.52</v>
      </c>
      <c r="N570" s="42">
        <v>0</v>
      </c>
      <c r="O570" s="42">
        <f t="shared" si="39"/>
        <v>0</v>
      </c>
    </row>
    <row r="571" spans="1:15" ht="15" customHeight="1" x14ac:dyDescent="0.2">
      <c r="A571" s="19"/>
      <c r="B571" s="20" t="s">
        <v>27</v>
      </c>
      <c r="C571" s="21">
        <v>5782</v>
      </c>
      <c r="D571" s="21">
        <v>2985</v>
      </c>
      <c r="E571" s="22">
        <f t="shared" si="36"/>
        <v>0.52</v>
      </c>
      <c r="F571" s="20">
        <v>2</v>
      </c>
      <c r="G571" s="44">
        <f t="shared" si="38"/>
        <v>67.001675041876055</v>
      </c>
      <c r="I571" s="19"/>
      <c r="J571" s="20" t="s">
        <v>27</v>
      </c>
      <c r="K571" s="21">
        <v>5782</v>
      </c>
      <c r="L571" s="21">
        <v>2985</v>
      </c>
      <c r="M571" s="22">
        <f t="shared" si="37"/>
        <v>0.52</v>
      </c>
      <c r="N571" s="42">
        <v>2</v>
      </c>
      <c r="O571" s="42">
        <f t="shared" si="39"/>
        <v>67.001675041876055</v>
      </c>
    </row>
    <row r="572" spans="1:15" ht="15" customHeight="1" x14ac:dyDescent="0.2">
      <c r="A572" s="19"/>
      <c r="B572" s="20" t="s">
        <v>28</v>
      </c>
      <c r="C572" s="21">
        <v>650</v>
      </c>
      <c r="D572" s="21">
        <v>326</v>
      </c>
      <c r="E572" s="22">
        <f t="shared" si="36"/>
        <v>0.5</v>
      </c>
      <c r="F572" s="20">
        <v>0</v>
      </c>
      <c r="G572" s="44">
        <f t="shared" si="38"/>
        <v>0</v>
      </c>
      <c r="I572" s="19"/>
      <c r="J572" s="20" t="s">
        <v>28</v>
      </c>
      <c r="K572" s="21">
        <v>650</v>
      </c>
      <c r="L572" s="21">
        <v>326</v>
      </c>
      <c r="M572" s="22">
        <f t="shared" si="37"/>
        <v>0.5</v>
      </c>
      <c r="N572" s="42">
        <v>0</v>
      </c>
      <c r="O572" s="42">
        <f t="shared" si="39"/>
        <v>0</v>
      </c>
    </row>
    <row r="573" spans="1:15" ht="15" customHeight="1" x14ac:dyDescent="0.2">
      <c r="A573" s="19"/>
      <c r="B573" s="20" t="s">
        <v>29</v>
      </c>
      <c r="C573" s="21">
        <v>6668</v>
      </c>
      <c r="D573" s="21">
        <v>3495</v>
      </c>
      <c r="E573" s="22">
        <f t="shared" si="36"/>
        <v>0.52</v>
      </c>
      <c r="F573" s="20">
        <v>0</v>
      </c>
      <c r="G573" s="44">
        <f t="shared" si="38"/>
        <v>0</v>
      </c>
      <c r="I573" s="19"/>
      <c r="J573" s="20" t="s">
        <v>29</v>
      </c>
      <c r="K573" s="21">
        <v>6668</v>
      </c>
      <c r="L573" s="21">
        <v>3495</v>
      </c>
      <c r="M573" s="22">
        <f t="shared" si="37"/>
        <v>0.52</v>
      </c>
      <c r="N573" s="42">
        <v>0</v>
      </c>
      <c r="O573" s="42">
        <f t="shared" si="39"/>
        <v>0</v>
      </c>
    </row>
    <row r="574" spans="1:15" ht="15" customHeight="1" x14ac:dyDescent="0.2">
      <c r="A574" s="19"/>
      <c r="B574" s="20" t="s">
        <v>30</v>
      </c>
      <c r="C574" s="21">
        <v>4627</v>
      </c>
      <c r="D574" s="21">
        <v>2365</v>
      </c>
      <c r="E574" s="22">
        <f t="shared" si="36"/>
        <v>0.51</v>
      </c>
      <c r="F574" s="20">
        <v>1</v>
      </c>
      <c r="G574" s="44">
        <f t="shared" si="38"/>
        <v>42.283298097251581</v>
      </c>
      <c r="I574" s="19"/>
      <c r="J574" s="20" t="s">
        <v>30</v>
      </c>
      <c r="K574" s="21">
        <v>4627</v>
      </c>
      <c r="L574" s="21">
        <v>2365</v>
      </c>
      <c r="M574" s="22">
        <f t="shared" si="37"/>
        <v>0.51</v>
      </c>
      <c r="N574" s="42">
        <v>1</v>
      </c>
      <c r="O574" s="42">
        <f t="shared" si="39"/>
        <v>42.283298097251581</v>
      </c>
    </row>
    <row r="575" spans="1:15" ht="15" customHeight="1" x14ac:dyDescent="0.2">
      <c r="A575" s="19"/>
      <c r="B575" s="20" t="s">
        <v>31</v>
      </c>
      <c r="C575" s="21">
        <v>9350</v>
      </c>
      <c r="D575" s="21">
        <v>4861</v>
      </c>
      <c r="E575" s="22">
        <f t="shared" si="36"/>
        <v>0.52</v>
      </c>
      <c r="F575" s="20">
        <v>0</v>
      </c>
      <c r="G575" s="44">
        <f t="shared" si="38"/>
        <v>0</v>
      </c>
      <c r="I575" s="19"/>
      <c r="J575" s="20" t="s">
        <v>31</v>
      </c>
      <c r="K575" s="21">
        <v>9350</v>
      </c>
      <c r="L575" s="21">
        <v>4861</v>
      </c>
      <c r="M575" s="22">
        <f t="shared" si="37"/>
        <v>0.52</v>
      </c>
      <c r="N575" s="42">
        <v>0</v>
      </c>
      <c r="O575" s="42">
        <f t="shared" si="39"/>
        <v>0</v>
      </c>
    </row>
    <row r="576" spans="1:15" ht="15" customHeight="1" x14ac:dyDescent="0.2">
      <c r="A576" s="19"/>
      <c r="B576" s="20" t="s">
        <v>32</v>
      </c>
      <c r="C576" s="21">
        <v>3606</v>
      </c>
      <c r="D576" s="21">
        <v>1872</v>
      </c>
      <c r="E576" s="22">
        <f t="shared" si="36"/>
        <v>0.52</v>
      </c>
      <c r="F576" s="20">
        <v>1</v>
      </c>
      <c r="G576" s="44">
        <f t="shared" si="38"/>
        <v>53.418803418803421</v>
      </c>
      <c r="I576" s="19"/>
      <c r="J576" s="20" t="s">
        <v>32</v>
      </c>
      <c r="K576" s="21">
        <v>3606</v>
      </c>
      <c r="L576" s="21">
        <v>1872</v>
      </c>
      <c r="M576" s="22">
        <f t="shared" si="37"/>
        <v>0.52</v>
      </c>
      <c r="N576" s="42">
        <v>1</v>
      </c>
      <c r="O576" s="42">
        <f t="shared" si="39"/>
        <v>53.418803418803421</v>
      </c>
    </row>
    <row r="577" spans="1:15" ht="15" customHeight="1" x14ac:dyDescent="0.2">
      <c r="A577" s="19"/>
      <c r="B577" s="20" t="s">
        <v>33</v>
      </c>
      <c r="C577" s="21">
        <v>975</v>
      </c>
      <c r="D577" s="21">
        <v>467</v>
      </c>
      <c r="E577" s="22">
        <f t="shared" si="36"/>
        <v>0.48</v>
      </c>
      <c r="F577" s="20">
        <v>0</v>
      </c>
      <c r="G577" s="44">
        <f t="shared" si="38"/>
        <v>0</v>
      </c>
      <c r="I577" s="19"/>
      <c r="J577" s="20" t="s">
        <v>33</v>
      </c>
      <c r="K577" s="21">
        <v>975</v>
      </c>
      <c r="L577" s="21">
        <v>467</v>
      </c>
      <c r="M577" s="22">
        <f t="shared" si="37"/>
        <v>0.48</v>
      </c>
      <c r="N577" s="42">
        <v>0</v>
      </c>
      <c r="O577" s="42">
        <f t="shared" si="39"/>
        <v>0</v>
      </c>
    </row>
    <row r="578" spans="1:15" ht="15" customHeight="1" x14ac:dyDescent="0.2">
      <c r="A578" s="19"/>
      <c r="B578" s="20" t="s">
        <v>34</v>
      </c>
      <c r="C578" s="21">
        <v>526</v>
      </c>
      <c r="D578" s="21">
        <v>272</v>
      </c>
      <c r="E578" s="22">
        <f t="shared" si="36"/>
        <v>0.52</v>
      </c>
      <c r="F578" s="20">
        <v>0</v>
      </c>
      <c r="G578" s="44">
        <f t="shared" si="38"/>
        <v>0</v>
      </c>
      <c r="I578" s="19"/>
      <c r="J578" s="20" t="s">
        <v>34</v>
      </c>
      <c r="K578" s="21">
        <v>526</v>
      </c>
      <c r="L578" s="21">
        <v>272</v>
      </c>
      <c r="M578" s="22">
        <f t="shared" si="37"/>
        <v>0.52</v>
      </c>
      <c r="N578" s="42">
        <v>0</v>
      </c>
      <c r="O578" s="42">
        <f t="shared" si="39"/>
        <v>0</v>
      </c>
    </row>
    <row r="579" spans="1:15" ht="15" customHeight="1" x14ac:dyDescent="0.2">
      <c r="A579" s="19"/>
      <c r="B579" s="20" t="s">
        <v>35</v>
      </c>
      <c r="C579" s="21">
        <v>3759</v>
      </c>
      <c r="D579" s="21">
        <v>1968</v>
      </c>
      <c r="E579" s="22">
        <f t="shared" si="36"/>
        <v>0.52</v>
      </c>
      <c r="F579" s="20">
        <v>1</v>
      </c>
      <c r="G579" s="44">
        <f t="shared" si="38"/>
        <v>50.813008130081307</v>
      </c>
      <c r="I579" s="19"/>
      <c r="J579" s="20" t="s">
        <v>35</v>
      </c>
      <c r="K579" s="21">
        <v>3759</v>
      </c>
      <c r="L579" s="21">
        <v>1968</v>
      </c>
      <c r="M579" s="22">
        <f t="shared" si="37"/>
        <v>0.52</v>
      </c>
      <c r="N579" s="42">
        <v>1</v>
      </c>
      <c r="O579" s="42">
        <f t="shared" si="39"/>
        <v>50.813008130081307</v>
      </c>
    </row>
    <row r="580" spans="1:15" ht="15" customHeight="1" x14ac:dyDescent="0.2">
      <c r="A580" s="19"/>
      <c r="B580" s="20" t="s">
        <v>36</v>
      </c>
      <c r="C580" s="21">
        <v>3488</v>
      </c>
      <c r="D580" s="21">
        <v>1803</v>
      </c>
      <c r="E580" s="22">
        <f t="shared" si="36"/>
        <v>0.52</v>
      </c>
      <c r="F580" s="20">
        <v>0</v>
      </c>
      <c r="G580" s="44">
        <f t="shared" si="38"/>
        <v>0</v>
      </c>
      <c r="I580" s="19"/>
      <c r="J580" s="20" t="s">
        <v>36</v>
      </c>
      <c r="K580" s="21">
        <v>3488</v>
      </c>
      <c r="L580" s="21">
        <v>1803</v>
      </c>
      <c r="M580" s="22">
        <f t="shared" si="37"/>
        <v>0.52</v>
      </c>
      <c r="N580" s="42">
        <v>0</v>
      </c>
      <c r="O580" s="42">
        <f t="shared" si="39"/>
        <v>0</v>
      </c>
    </row>
    <row r="581" spans="1:15" ht="15" customHeight="1" x14ac:dyDescent="0.2">
      <c r="A581" s="19"/>
      <c r="B581" s="20" t="s">
        <v>37</v>
      </c>
      <c r="C581" s="21">
        <v>749</v>
      </c>
      <c r="D581" s="21">
        <v>377</v>
      </c>
      <c r="E581" s="22">
        <f t="shared" si="36"/>
        <v>0.5</v>
      </c>
      <c r="F581" s="20">
        <v>0</v>
      </c>
      <c r="G581" s="44">
        <f t="shared" si="38"/>
        <v>0</v>
      </c>
      <c r="I581" s="19"/>
      <c r="J581" s="20" t="s">
        <v>37</v>
      </c>
      <c r="K581" s="21">
        <v>749</v>
      </c>
      <c r="L581" s="21">
        <v>377</v>
      </c>
      <c r="M581" s="22">
        <f t="shared" si="37"/>
        <v>0.5</v>
      </c>
      <c r="N581" s="42">
        <v>0</v>
      </c>
      <c r="O581" s="42">
        <f t="shared" si="39"/>
        <v>0</v>
      </c>
    </row>
    <row r="582" spans="1:15" ht="15" customHeight="1" x14ac:dyDescent="0.2">
      <c r="A582" s="19"/>
      <c r="B582" s="20" t="s">
        <v>38</v>
      </c>
      <c r="C582" s="21">
        <v>6341</v>
      </c>
      <c r="D582" s="21">
        <v>3303</v>
      </c>
      <c r="E582" s="22">
        <f t="shared" si="36"/>
        <v>0.52</v>
      </c>
      <c r="F582" s="20">
        <v>0</v>
      </c>
      <c r="G582" s="44">
        <f t="shared" si="38"/>
        <v>0</v>
      </c>
      <c r="I582" s="19"/>
      <c r="J582" s="20" t="s">
        <v>38</v>
      </c>
      <c r="K582" s="21">
        <v>6341</v>
      </c>
      <c r="L582" s="21">
        <v>3303</v>
      </c>
      <c r="M582" s="22">
        <f t="shared" si="37"/>
        <v>0.52</v>
      </c>
      <c r="N582" s="42">
        <v>0</v>
      </c>
      <c r="O582" s="42">
        <f t="shared" si="39"/>
        <v>0</v>
      </c>
    </row>
    <row r="583" spans="1:15" ht="15" customHeight="1" x14ac:dyDescent="0.2">
      <c r="A583" s="19"/>
      <c r="B583" s="20" t="s">
        <v>39</v>
      </c>
      <c r="C583" s="21">
        <v>6830</v>
      </c>
      <c r="D583" s="21">
        <v>3414</v>
      </c>
      <c r="E583" s="22">
        <f t="shared" si="36"/>
        <v>0.5</v>
      </c>
      <c r="F583" s="20">
        <v>0</v>
      </c>
      <c r="G583" s="44">
        <f t="shared" si="38"/>
        <v>0</v>
      </c>
      <c r="I583" s="19"/>
      <c r="J583" s="20" t="s">
        <v>39</v>
      </c>
      <c r="K583" s="21">
        <v>6830</v>
      </c>
      <c r="L583" s="21">
        <v>3414</v>
      </c>
      <c r="M583" s="22">
        <f t="shared" si="37"/>
        <v>0.5</v>
      </c>
      <c r="N583" s="42">
        <v>0</v>
      </c>
      <c r="O583" s="42">
        <f t="shared" si="39"/>
        <v>0</v>
      </c>
    </row>
    <row r="584" spans="1:15" ht="15" customHeight="1" x14ac:dyDescent="0.2">
      <c r="A584" s="19"/>
      <c r="B584" s="20" t="s">
        <v>40</v>
      </c>
      <c r="C584" s="21">
        <v>12672</v>
      </c>
      <c r="D584" s="21">
        <v>6579</v>
      </c>
      <c r="E584" s="22">
        <f t="shared" si="36"/>
        <v>0.52</v>
      </c>
      <c r="F584" s="20">
        <v>4</v>
      </c>
      <c r="G584" s="44">
        <f t="shared" si="38"/>
        <v>60.799513603891164</v>
      </c>
      <c r="I584" s="19"/>
      <c r="J584" s="20" t="s">
        <v>40</v>
      </c>
      <c r="K584" s="21">
        <v>12672</v>
      </c>
      <c r="L584" s="21">
        <v>6579</v>
      </c>
      <c r="M584" s="22">
        <f t="shared" si="37"/>
        <v>0.52</v>
      </c>
      <c r="N584" s="42">
        <v>4</v>
      </c>
      <c r="O584" s="42">
        <f t="shared" si="39"/>
        <v>60.799513603891164</v>
      </c>
    </row>
    <row r="585" spans="1:15" ht="15" customHeight="1" x14ac:dyDescent="0.2">
      <c r="A585" s="19"/>
      <c r="B585" s="20" t="s">
        <v>41</v>
      </c>
      <c r="C585" s="21">
        <v>3836</v>
      </c>
      <c r="D585" s="21">
        <v>2124</v>
      </c>
      <c r="E585" s="22">
        <f t="shared" si="36"/>
        <v>0.55000000000000004</v>
      </c>
      <c r="F585" s="20">
        <v>1</v>
      </c>
      <c r="G585" s="44">
        <f t="shared" si="38"/>
        <v>47.080979284369114</v>
      </c>
      <c r="I585" s="19"/>
      <c r="J585" s="20" t="s">
        <v>41</v>
      </c>
      <c r="K585" s="21">
        <v>3836</v>
      </c>
      <c r="L585" s="21">
        <v>2124</v>
      </c>
      <c r="M585" s="22">
        <f t="shared" si="37"/>
        <v>0.55000000000000004</v>
      </c>
      <c r="N585" s="42">
        <v>1</v>
      </c>
      <c r="O585" s="42">
        <f t="shared" si="39"/>
        <v>47.080979284369114</v>
      </c>
    </row>
    <row r="586" spans="1:15" ht="15" customHeight="1" x14ac:dyDescent="0.2">
      <c r="A586" s="19"/>
      <c r="B586" s="14" t="s">
        <v>42</v>
      </c>
      <c r="C586" s="25">
        <v>22331</v>
      </c>
      <c r="D586" s="25">
        <v>11137</v>
      </c>
      <c r="E586" s="16">
        <f t="shared" si="36"/>
        <v>0.5</v>
      </c>
      <c r="F586" s="14">
        <v>1</v>
      </c>
      <c r="G586" s="43">
        <f t="shared" si="38"/>
        <v>8.9790787465206066</v>
      </c>
      <c r="I586" s="19"/>
      <c r="J586" s="14" t="s">
        <v>42</v>
      </c>
      <c r="K586" s="25">
        <v>22331</v>
      </c>
      <c r="L586" s="25">
        <v>11137</v>
      </c>
      <c r="M586" s="16">
        <f t="shared" si="37"/>
        <v>0.5</v>
      </c>
      <c r="N586" s="41">
        <v>1</v>
      </c>
      <c r="O586" s="41">
        <f t="shared" si="39"/>
        <v>8.9790787465206066</v>
      </c>
    </row>
    <row r="587" spans="1:15" ht="15" customHeight="1" x14ac:dyDescent="0.2">
      <c r="A587" s="19"/>
      <c r="B587" s="20" t="s">
        <v>43</v>
      </c>
      <c r="C587" s="21">
        <v>3851</v>
      </c>
      <c r="D587" s="21">
        <v>2035</v>
      </c>
      <c r="E587" s="22">
        <f t="shared" si="36"/>
        <v>0.53</v>
      </c>
      <c r="F587" s="20">
        <v>0</v>
      </c>
      <c r="G587" s="44">
        <f t="shared" si="38"/>
        <v>0</v>
      </c>
      <c r="I587" s="19"/>
      <c r="J587" s="20" t="s">
        <v>43</v>
      </c>
      <c r="K587" s="21">
        <v>3851</v>
      </c>
      <c r="L587" s="21">
        <v>2035</v>
      </c>
      <c r="M587" s="22">
        <f t="shared" si="37"/>
        <v>0.53</v>
      </c>
      <c r="N587" s="42">
        <v>0</v>
      </c>
      <c r="O587" s="42">
        <f t="shared" si="39"/>
        <v>0</v>
      </c>
    </row>
    <row r="588" spans="1:15" ht="15" customHeight="1" x14ac:dyDescent="0.2">
      <c r="A588" s="19"/>
      <c r="B588" s="20" t="s">
        <v>44</v>
      </c>
      <c r="C588" s="21">
        <v>1187</v>
      </c>
      <c r="D588" s="21">
        <v>634</v>
      </c>
      <c r="E588" s="22">
        <f t="shared" si="36"/>
        <v>0.53</v>
      </c>
      <c r="F588" s="20">
        <v>1</v>
      </c>
      <c r="G588" s="44">
        <f t="shared" si="38"/>
        <v>157.72870662460568</v>
      </c>
      <c r="I588" s="19"/>
      <c r="J588" s="20" t="s">
        <v>44</v>
      </c>
      <c r="K588" s="21">
        <v>1187</v>
      </c>
      <c r="L588" s="21">
        <v>634</v>
      </c>
      <c r="M588" s="22">
        <f t="shared" si="37"/>
        <v>0.53</v>
      </c>
      <c r="N588" s="42">
        <v>1</v>
      </c>
      <c r="O588" s="42">
        <f t="shared" si="39"/>
        <v>157.72870662460568</v>
      </c>
    </row>
    <row r="589" spans="1:15" ht="15" customHeight="1" x14ac:dyDescent="0.2">
      <c r="A589" s="19"/>
      <c r="B589" s="20" t="s">
        <v>45</v>
      </c>
      <c r="C589" s="21">
        <v>9871</v>
      </c>
      <c r="D589" s="21">
        <v>5230</v>
      </c>
      <c r="E589" s="22">
        <f t="shared" si="36"/>
        <v>0.53</v>
      </c>
      <c r="F589" s="20">
        <v>0</v>
      </c>
      <c r="G589" s="44">
        <f t="shared" si="38"/>
        <v>0</v>
      </c>
      <c r="I589" s="19"/>
      <c r="J589" s="20" t="s">
        <v>45</v>
      </c>
      <c r="K589" s="21">
        <v>9871</v>
      </c>
      <c r="L589" s="21">
        <v>5230</v>
      </c>
      <c r="M589" s="22">
        <f t="shared" si="37"/>
        <v>0.53</v>
      </c>
      <c r="N589" s="42">
        <v>0</v>
      </c>
      <c r="O589" s="42">
        <f t="shared" si="39"/>
        <v>0</v>
      </c>
    </row>
    <row r="590" spans="1:15" ht="15" customHeight="1" x14ac:dyDescent="0.2">
      <c r="A590" s="19"/>
      <c r="B590" s="20" t="s">
        <v>46</v>
      </c>
      <c r="C590" s="21">
        <v>6476</v>
      </c>
      <c r="D590" s="21">
        <v>3286</v>
      </c>
      <c r="E590" s="22">
        <f t="shared" si="36"/>
        <v>0.51</v>
      </c>
      <c r="F590" s="20">
        <v>0</v>
      </c>
      <c r="G590" s="44">
        <f t="shared" si="38"/>
        <v>0</v>
      </c>
      <c r="I590" s="19"/>
      <c r="J590" s="20" t="s">
        <v>46</v>
      </c>
      <c r="K590" s="21">
        <v>6476</v>
      </c>
      <c r="L590" s="21">
        <v>3286</v>
      </c>
      <c r="M590" s="22">
        <f t="shared" si="37"/>
        <v>0.51</v>
      </c>
      <c r="N590" s="42">
        <v>0</v>
      </c>
      <c r="O590" s="42">
        <f t="shared" si="39"/>
        <v>0</v>
      </c>
    </row>
    <row r="591" spans="1:15" ht="15" customHeight="1" x14ac:dyDescent="0.2">
      <c r="A591" s="19"/>
      <c r="B591" s="20" t="s">
        <v>47</v>
      </c>
      <c r="C591" s="21">
        <v>1570</v>
      </c>
      <c r="D591" s="21">
        <v>844</v>
      </c>
      <c r="E591" s="22">
        <f t="shared" si="36"/>
        <v>0.54</v>
      </c>
      <c r="F591" s="20">
        <v>0</v>
      </c>
      <c r="G591" s="44">
        <f t="shared" si="38"/>
        <v>0</v>
      </c>
      <c r="I591" s="19"/>
      <c r="J591" s="20" t="s">
        <v>47</v>
      </c>
      <c r="K591" s="21">
        <v>1570</v>
      </c>
      <c r="L591" s="21">
        <v>844</v>
      </c>
      <c r="M591" s="22">
        <f t="shared" si="37"/>
        <v>0.54</v>
      </c>
      <c r="N591" s="42">
        <v>0</v>
      </c>
      <c r="O591" s="42">
        <f t="shared" si="39"/>
        <v>0</v>
      </c>
    </row>
    <row r="592" spans="1:15" ht="15" customHeight="1" x14ac:dyDescent="0.2">
      <c r="A592" s="19"/>
      <c r="B592" s="20" t="s">
        <v>48</v>
      </c>
      <c r="C592" s="21">
        <v>4647</v>
      </c>
      <c r="D592" s="21">
        <v>2442</v>
      </c>
      <c r="E592" s="22">
        <f t="shared" si="36"/>
        <v>0.53</v>
      </c>
      <c r="F592" s="20">
        <v>0</v>
      </c>
      <c r="G592" s="44">
        <f t="shared" si="38"/>
        <v>0</v>
      </c>
      <c r="I592" s="19"/>
      <c r="J592" s="20" t="s">
        <v>48</v>
      </c>
      <c r="K592" s="21">
        <v>4647</v>
      </c>
      <c r="L592" s="21">
        <v>2442</v>
      </c>
      <c r="M592" s="22">
        <f t="shared" si="37"/>
        <v>0.53</v>
      </c>
      <c r="N592" s="42">
        <v>0</v>
      </c>
      <c r="O592" s="42">
        <f t="shared" si="39"/>
        <v>0</v>
      </c>
    </row>
    <row r="593" spans="1:15" ht="15" customHeight="1" x14ac:dyDescent="0.2">
      <c r="A593" s="26"/>
      <c r="B593" s="27" t="s">
        <v>49</v>
      </c>
      <c r="C593" s="28">
        <f t="shared" ref="C593:D593" si="40">SUM(C556:C592)</f>
        <v>208943</v>
      </c>
      <c r="D593" s="28">
        <f t="shared" si="40"/>
        <v>108706</v>
      </c>
      <c r="E593" s="22">
        <f>D593/C593</f>
        <v>0.52026629272098135</v>
      </c>
      <c r="F593" s="42">
        <f>SUM(F556:F592)</f>
        <v>17</v>
      </c>
      <c r="G593" s="29">
        <f t="shared" si="38"/>
        <v>15.638511213732453</v>
      </c>
      <c r="I593" s="26"/>
      <c r="J593" s="27" t="s">
        <v>49</v>
      </c>
      <c r="K593" s="28">
        <f t="shared" ref="K593:L593" si="41">SUM(K556:K592)</f>
        <v>208943</v>
      </c>
      <c r="L593" s="28">
        <f t="shared" si="41"/>
        <v>108706</v>
      </c>
      <c r="M593" s="22">
        <f>L593/K593</f>
        <v>0.52026629272098135</v>
      </c>
      <c r="N593" s="42">
        <f>SUM(N556:N592)</f>
        <v>17</v>
      </c>
      <c r="O593" s="29">
        <f t="shared" si="39"/>
        <v>15.638511213732453</v>
      </c>
    </row>
    <row r="594" spans="1:15" ht="15" customHeight="1" thickBot="1" x14ac:dyDescent="0.25">
      <c r="A594" s="4"/>
      <c r="B594" s="4"/>
      <c r="C594" s="4"/>
      <c r="D594" s="4"/>
      <c r="E594" s="4"/>
      <c r="F594" s="4"/>
      <c r="G594" s="4"/>
      <c r="I594" s="4"/>
      <c r="J594" s="4"/>
      <c r="K594" s="4"/>
      <c r="L594" s="4"/>
      <c r="M594" s="4"/>
      <c r="N594" s="4"/>
      <c r="O594" s="4"/>
    </row>
    <row r="595" spans="1:15" ht="15" customHeight="1" x14ac:dyDescent="0.2">
      <c r="A595" s="30" t="s">
        <v>80</v>
      </c>
      <c r="B595" s="31"/>
      <c r="C595" s="31"/>
      <c r="D595" s="31"/>
      <c r="E595" s="31"/>
      <c r="F595" s="31"/>
      <c r="G595" s="32"/>
      <c r="I595" s="30" t="s">
        <v>80</v>
      </c>
      <c r="J595" s="31"/>
      <c r="K595" s="31"/>
      <c r="L595" s="31"/>
      <c r="M595" s="31"/>
      <c r="N595" s="31"/>
      <c r="O595" s="32"/>
    </row>
    <row r="596" spans="1:15" ht="15" customHeight="1" x14ac:dyDescent="0.2">
      <c r="A596" s="34"/>
      <c r="B596" s="35"/>
      <c r="C596" s="35"/>
      <c r="D596" s="35"/>
      <c r="E596" s="35"/>
      <c r="F596" s="35"/>
      <c r="G596" s="36"/>
      <c r="I596" s="34"/>
      <c r="J596" s="35"/>
      <c r="K596" s="35"/>
      <c r="L596" s="35"/>
      <c r="M596" s="35"/>
      <c r="N596" s="35"/>
      <c r="O596" s="36"/>
    </row>
    <row r="597" spans="1:15" ht="15" customHeight="1" x14ac:dyDescent="0.2">
      <c r="A597" s="34"/>
      <c r="B597" s="35"/>
      <c r="C597" s="35"/>
      <c r="D597" s="35"/>
      <c r="E597" s="35"/>
      <c r="F597" s="35"/>
      <c r="G597" s="36"/>
      <c r="I597" s="34"/>
      <c r="J597" s="35"/>
      <c r="K597" s="35"/>
      <c r="L597" s="35"/>
      <c r="M597" s="35"/>
      <c r="N597" s="35"/>
      <c r="O597" s="36"/>
    </row>
    <row r="598" spans="1:15" ht="15" customHeight="1" x14ac:dyDescent="0.2">
      <c r="A598" s="34"/>
      <c r="B598" s="35"/>
      <c r="C598" s="35"/>
      <c r="D598" s="35"/>
      <c r="E598" s="35"/>
      <c r="F598" s="35"/>
      <c r="G598" s="36"/>
      <c r="I598" s="34"/>
      <c r="J598" s="35"/>
      <c r="K598" s="35"/>
      <c r="L598" s="35"/>
      <c r="M598" s="35"/>
      <c r="N598" s="35"/>
      <c r="O598" s="36"/>
    </row>
    <row r="599" spans="1:15" ht="15" customHeight="1" x14ac:dyDescent="0.2">
      <c r="A599" s="34"/>
      <c r="B599" s="35"/>
      <c r="C599" s="35"/>
      <c r="D599" s="35"/>
      <c r="E599" s="35"/>
      <c r="F599" s="35"/>
      <c r="G599" s="36"/>
      <c r="I599" s="34"/>
      <c r="J599" s="35"/>
      <c r="K599" s="35"/>
      <c r="L599" s="35"/>
      <c r="M599" s="35"/>
      <c r="N599" s="35"/>
      <c r="O599" s="36"/>
    </row>
    <row r="600" spans="1:15" ht="15" customHeight="1" thickBot="1" x14ac:dyDescent="0.25">
      <c r="A600" s="37"/>
      <c r="B600" s="38"/>
      <c r="C600" s="38"/>
      <c r="D600" s="38"/>
      <c r="E600" s="38"/>
      <c r="F600" s="38"/>
      <c r="G600" s="39"/>
      <c r="I600" s="37"/>
      <c r="J600" s="38"/>
      <c r="K600" s="38"/>
      <c r="L600" s="38"/>
      <c r="M600" s="38"/>
      <c r="N600" s="38"/>
      <c r="O600" s="39"/>
    </row>
    <row r="603" spans="1:15" ht="44.25" customHeight="1" x14ac:dyDescent="0.25">
      <c r="A603" s="1" t="s">
        <v>81</v>
      </c>
      <c r="B603" s="2"/>
      <c r="C603" s="2"/>
      <c r="D603" s="2"/>
      <c r="E603" s="2"/>
      <c r="F603" s="2"/>
      <c r="G603" s="3"/>
      <c r="I603" s="1" t="s">
        <v>81</v>
      </c>
      <c r="J603" s="2"/>
      <c r="K603" s="2"/>
      <c r="L603" s="2"/>
      <c r="M603" s="2"/>
      <c r="N603" s="2"/>
      <c r="O603" s="3"/>
    </row>
    <row r="604" spans="1:15" ht="92.25" customHeight="1" x14ac:dyDescent="0.2">
      <c r="A604" s="5" t="s">
        <v>1</v>
      </c>
      <c r="B604" s="6"/>
      <c r="C604" s="7" t="s">
        <v>2</v>
      </c>
      <c r="D604" s="8"/>
      <c r="E604" s="6"/>
      <c r="F604" s="9" t="s">
        <v>3</v>
      </c>
      <c r="G604" s="10" t="s">
        <v>4</v>
      </c>
      <c r="I604" s="5" t="s">
        <v>1</v>
      </c>
      <c r="J604" s="6"/>
      <c r="K604" s="7" t="s">
        <v>2</v>
      </c>
      <c r="L604" s="8"/>
      <c r="M604" s="6"/>
      <c r="N604" s="9" t="s">
        <v>3</v>
      </c>
      <c r="O604" s="10" t="s">
        <v>4</v>
      </c>
    </row>
    <row r="605" spans="1:15" ht="78.75" customHeight="1" x14ac:dyDescent="0.2">
      <c r="A605" s="11" t="s">
        <v>5</v>
      </c>
      <c r="B605" s="11" t="s">
        <v>6</v>
      </c>
      <c r="C605" s="12" t="s">
        <v>66</v>
      </c>
      <c r="D605" s="12" t="s">
        <v>8</v>
      </c>
      <c r="E605" s="12" t="s">
        <v>9</v>
      </c>
      <c r="F605" s="12" t="s">
        <v>10</v>
      </c>
      <c r="G605" s="12" t="s">
        <v>11</v>
      </c>
      <c r="I605" s="11" t="s">
        <v>5</v>
      </c>
      <c r="J605" s="11" t="s">
        <v>6</v>
      </c>
      <c r="K605" s="12" t="s">
        <v>66</v>
      </c>
      <c r="L605" s="12" t="s">
        <v>8</v>
      </c>
      <c r="M605" s="12" t="s">
        <v>9</v>
      </c>
      <c r="N605" s="12" t="s">
        <v>10</v>
      </c>
      <c r="O605" s="12" t="s">
        <v>11</v>
      </c>
    </row>
    <row r="606" spans="1:15" ht="15" customHeight="1" x14ac:dyDescent="0.2">
      <c r="A606" s="13" t="s">
        <v>12</v>
      </c>
      <c r="B606" s="14" t="s">
        <v>12</v>
      </c>
      <c r="C606" s="15">
        <v>37955</v>
      </c>
      <c r="D606" s="15">
        <v>20119</v>
      </c>
      <c r="E606" s="16">
        <f t="shared" ref="E606:E642" si="42">ROUND(D606/C606,2)</f>
        <v>0.53</v>
      </c>
      <c r="F606" s="41">
        <v>3</v>
      </c>
      <c r="G606" s="16">
        <f>F606/D606*100000</f>
        <v>14.911277896515731</v>
      </c>
      <c r="I606" s="13" t="s">
        <v>12</v>
      </c>
      <c r="J606" s="14" t="s">
        <v>12</v>
      </c>
      <c r="K606" s="15">
        <v>37955</v>
      </c>
      <c r="L606" s="15">
        <v>20119</v>
      </c>
      <c r="M606" s="16">
        <f t="shared" ref="M606:M642" si="43">ROUND(L606/K606,2)</f>
        <v>0.53</v>
      </c>
      <c r="N606" s="41">
        <v>3</v>
      </c>
      <c r="O606" s="41">
        <f>N606/L606*100000</f>
        <v>14.911277896515731</v>
      </c>
    </row>
    <row r="607" spans="1:15" ht="15" customHeight="1" x14ac:dyDescent="0.2">
      <c r="A607" s="19"/>
      <c r="B607" s="20" t="s">
        <v>13</v>
      </c>
      <c r="C607" s="21">
        <v>3162</v>
      </c>
      <c r="D607" s="21">
        <v>1605</v>
      </c>
      <c r="E607" s="22">
        <f t="shared" si="42"/>
        <v>0.51</v>
      </c>
      <c r="F607" s="42">
        <v>0</v>
      </c>
      <c r="G607" s="22">
        <f t="shared" ref="G607:G643" si="44">F607/D607*100000</f>
        <v>0</v>
      </c>
      <c r="I607" s="19"/>
      <c r="J607" s="20" t="s">
        <v>13</v>
      </c>
      <c r="K607" s="21">
        <v>3162</v>
      </c>
      <c r="L607" s="21">
        <v>1605</v>
      </c>
      <c r="M607" s="22">
        <f t="shared" si="43"/>
        <v>0.51</v>
      </c>
      <c r="N607" s="42">
        <v>0</v>
      </c>
      <c r="O607" s="42">
        <f t="shared" ref="O607:O643" si="45">N607/L607*100000</f>
        <v>0</v>
      </c>
    </row>
    <row r="608" spans="1:15" ht="15" customHeight="1" x14ac:dyDescent="0.2">
      <c r="A608" s="19"/>
      <c r="B608" s="20" t="s">
        <v>14</v>
      </c>
      <c r="C608" s="21">
        <v>2207</v>
      </c>
      <c r="D608" s="21">
        <v>1154</v>
      </c>
      <c r="E608" s="22">
        <f t="shared" si="42"/>
        <v>0.52</v>
      </c>
      <c r="F608" s="42">
        <v>0</v>
      </c>
      <c r="G608" s="22">
        <f t="shared" si="44"/>
        <v>0</v>
      </c>
      <c r="I608" s="19"/>
      <c r="J608" s="20" t="s">
        <v>14</v>
      </c>
      <c r="K608" s="21">
        <v>2207</v>
      </c>
      <c r="L608" s="21">
        <v>1154</v>
      </c>
      <c r="M608" s="22">
        <f t="shared" si="43"/>
        <v>0.52</v>
      </c>
      <c r="N608" s="42">
        <v>0</v>
      </c>
      <c r="O608" s="42">
        <f t="shared" si="45"/>
        <v>0</v>
      </c>
    </row>
    <row r="609" spans="1:15" ht="15" customHeight="1" x14ac:dyDescent="0.2">
      <c r="A609" s="19"/>
      <c r="B609" s="20" t="s">
        <v>15</v>
      </c>
      <c r="C609" s="21">
        <v>1885</v>
      </c>
      <c r="D609" s="21">
        <v>999</v>
      </c>
      <c r="E609" s="22">
        <f t="shared" si="42"/>
        <v>0.53</v>
      </c>
      <c r="F609" s="42">
        <v>0</v>
      </c>
      <c r="G609" s="22">
        <f t="shared" si="44"/>
        <v>0</v>
      </c>
      <c r="I609" s="19"/>
      <c r="J609" s="20" t="s">
        <v>15</v>
      </c>
      <c r="K609" s="21">
        <v>1885</v>
      </c>
      <c r="L609" s="21">
        <v>999</v>
      </c>
      <c r="M609" s="22">
        <f t="shared" si="43"/>
        <v>0.53</v>
      </c>
      <c r="N609" s="42">
        <v>0</v>
      </c>
      <c r="O609" s="42">
        <f t="shared" si="45"/>
        <v>0</v>
      </c>
    </row>
    <row r="610" spans="1:15" ht="15" customHeight="1" x14ac:dyDescent="0.2">
      <c r="A610" s="19"/>
      <c r="B610" s="20" t="s">
        <v>16</v>
      </c>
      <c r="C610" s="21">
        <v>7704</v>
      </c>
      <c r="D610" s="21">
        <v>3944</v>
      </c>
      <c r="E610" s="22">
        <f t="shared" si="42"/>
        <v>0.51</v>
      </c>
      <c r="F610" s="42">
        <v>1</v>
      </c>
      <c r="G610" s="22">
        <f t="shared" si="44"/>
        <v>25.35496957403651</v>
      </c>
      <c r="I610" s="19"/>
      <c r="J610" s="20" t="s">
        <v>16</v>
      </c>
      <c r="K610" s="21">
        <v>7704</v>
      </c>
      <c r="L610" s="21">
        <v>3944</v>
      </c>
      <c r="M610" s="22">
        <f t="shared" si="43"/>
        <v>0.51</v>
      </c>
      <c r="N610" s="42">
        <v>1</v>
      </c>
      <c r="O610" s="42">
        <f t="shared" si="45"/>
        <v>25.35496957403651</v>
      </c>
    </row>
    <row r="611" spans="1:15" ht="15" customHeight="1" x14ac:dyDescent="0.2">
      <c r="A611" s="19"/>
      <c r="B611" s="20" t="s">
        <v>17</v>
      </c>
      <c r="C611" s="21">
        <v>976</v>
      </c>
      <c r="D611" s="21">
        <v>510</v>
      </c>
      <c r="E611" s="22">
        <f t="shared" si="42"/>
        <v>0.52</v>
      </c>
      <c r="F611" s="42">
        <v>0</v>
      </c>
      <c r="G611" s="22">
        <f t="shared" si="44"/>
        <v>0</v>
      </c>
      <c r="I611" s="19"/>
      <c r="J611" s="20" t="s">
        <v>17</v>
      </c>
      <c r="K611" s="21">
        <v>976</v>
      </c>
      <c r="L611" s="21">
        <v>510</v>
      </c>
      <c r="M611" s="22">
        <f t="shared" si="43"/>
        <v>0.52</v>
      </c>
      <c r="N611" s="42">
        <v>0</v>
      </c>
      <c r="O611" s="42">
        <f t="shared" si="45"/>
        <v>0</v>
      </c>
    </row>
    <row r="612" spans="1:15" ht="15" customHeight="1" x14ac:dyDescent="0.2">
      <c r="A612" s="19"/>
      <c r="B612" s="20" t="s">
        <v>18</v>
      </c>
      <c r="C612" s="21">
        <v>1215</v>
      </c>
      <c r="D612" s="21">
        <v>679</v>
      </c>
      <c r="E612" s="22">
        <f t="shared" si="42"/>
        <v>0.56000000000000005</v>
      </c>
      <c r="F612" s="42">
        <v>0</v>
      </c>
      <c r="G612" s="22">
        <f t="shared" si="44"/>
        <v>0</v>
      </c>
      <c r="I612" s="19"/>
      <c r="J612" s="20" t="s">
        <v>18</v>
      </c>
      <c r="K612" s="21">
        <v>1215</v>
      </c>
      <c r="L612" s="21">
        <v>679</v>
      </c>
      <c r="M612" s="22">
        <f t="shared" si="43"/>
        <v>0.56000000000000005</v>
      </c>
      <c r="N612" s="42">
        <v>0</v>
      </c>
      <c r="O612" s="42">
        <f t="shared" si="45"/>
        <v>0</v>
      </c>
    </row>
    <row r="613" spans="1:15" ht="15" customHeight="1" x14ac:dyDescent="0.2">
      <c r="A613" s="19"/>
      <c r="B613" s="20" t="s">
        <v>19</v>
      </c>
      <c r="C613" s="21">
        <v>5082</v>
      </c>
      <c r="D613" s="21">
        <v>2664</v>
      </c>
      <c r="E613" s="22">
        <f t="shared" si="42"/>
        <v>0.52</v>
      </c>
      <c r="F613" s="42">
        <v>0</v>
      </c>
      <c r="G613" s="22">
        <f t="shared" si="44"/>
        <v>0</v>
      </c>
      <c r="I613" s="19"/>
      <c r="J613" s="20" t="s">
        <v>19</v>
      </c>
      <c r="K613" s="21">
        <v>5082</v>
      </c>
      <c r="L613" s="21">
        <v>2664</v>
      </c>
      <c r="M613" s="22">
        <f t="shared" si="43"/>
        <v>0.52</v>
      </c>
      <c r="N613" s="42">
        <v>0</v>
      </c>
      <c r="O613" s="42">
        <f t="shared" si="45"/>
        <v>0</v>
      </c>
    </row>
    <row r="614" spans="1:15" ht="15" customHeight="1" x14ac:dyDescent="0.2">
      <c r="A614" s="19"/>
      <c r="B614" s="20" t="s">
        <v>20</v>
      </c>
      <c r="C614" s="21">
        <v>1317</v>
      </c>
      <c r="D614" s="21">
        <v>682</v>
      </c>
      <c r="E614" s="22">
        <f t="shared" si="42"/>
        <v>0.52</v>
      </c>
      <c r="F614" s="42">
        <v>0</v>
      </c>
      <c r="G614" s="22">
        <f t="shared" si="44"/>
        <v>0</v>
      </c>
      <c r="I614" s="19"/>
      <c r="J614" s="20" t="s">
        <v>20</v>
      </c>
      <c r="K614" s="21">
        <v>1317</v>
      </c>
      <c r="L614" s="21">
        <v>682</v>
      </c>
      <c r="M614" s="22">
        <f t="shared" si="43"/>
        <v>0.52</v>
      </c>
      <c r="N614" s="42">
        <v>0</v>
      </c>
      <c r="O614" s="42">
        <f t="shared" si="45"/>
        <v>0</v>
      </c>
    </row>
    <row r="615" spans="1:15" ht="15" customHeight="1" x14ac:dyDescent="0.2">
      <c r="A615" s="19"/>
      <c r="B615" s="20" t="s">
        <v>21</v>
      </c>
      <c r="C615" s="21">
        <v>2846</v>
      </c>
      <c r="D615" s="21">
        <v>1464</v>
      </c>
      <c r="E615" s="22">
        <f t="shared" si="42"/>
        <v>0.51</v>
      </c>
      <c r="F615" s="42">
        <v>0</v>
      </c>
      <c r="G615" s="22">
        <f t="shared" si="44"/>
        <v>0</v>
      </c>
      <c r="I615" s="19"/>
      <c r="J615" s="20" t="s">
        <v>21</v>
      </c>
      <c r="K615" s="21">
        <v>2846</v>
      </c>
      <c r="L615" s="21">
        <v>1464</v>
      </c>
      <c r="M615" s="22">
        <f t="shared" si="43"/>
        <v>0.51</v>
      </c>
      <c r="N615" s="42">
        <v>0</v>
      </c>
      <c r="O615" s="42">
        <f t="shared" si="45"/>
        <v>0</v>
      </c>
    </row>
    <row r="616" spans="1:15" ht="15" customHeight="1" x14ac:dyDescent="0.2">
      <c r="A616" s="19"/>
      <c r="B616" s="20" t="s">
        <v>22</v>
      </c>
      <c r="C616" s="21">
        <v>2820</v>
      </c>
      <c r="D616" s="21">
        <v>1457</v>
      </c>
      <c r="E616" s="22">
        <f t="shared" si="42"/>
        <v>0.52</v>
      </c>
      <c r="F616" s="42">
        <v>1</v>
      </c>
      <c r="G616" s="22">
        <f t="shared" si="44"/>
        <v>68.634179821551129</v>
      </c>
      <c r="I616" s="19"/>
      <c r="J616" s="20" t="s">
        <v>22</v>
      </c>
      <c r="K616" s="21">
        <v>2820</v>
      </c>
      <c r="L616" s="21">
        <v>1457</v>
      </c>
      <c r="M616" s="22">
        <f t="shared" si="43"/>
        <v>0.52</v>
      </c>
      <c r="N616" s="42">
        <v>1</v>
      </c>
      <c r="O616" s="42">
        <f t="shared" si="45"/>
        <v>68.634179821551129</v>
      </c>
    </row>
    <row r="617" spans="1:15" ht="15" customHeight="1" x14ac:dyDescent="0.2">
      <c r="A617" s="19"/>
      <c r="B617" s="20" t="s">
        <v>23</v>
      </c>
      <c r="C617" s="21">
        <v>3315</v>
      </c>
      <c r="D617" s="21">
        <v>1686</v>
      </c>
      <c r="E617" s="22">
        <f t="shared" si="42"/>
        <v>0.51</v>
      </c>
      <c r="F617" s="42">
        <v>0</v>
      </c>
      <c r="G617" s="22">
        <f t="shared" si="44"/>
        <v>0</v>
      </c>
      <c r="I617" s="19"/>
      <c r="J617" s="20" t="s">
        <v>23</v>
      </c>
      <c r="K617" s="21">
        <v>3315</v>
      </c>
      <c r="L617" s="21">
        <v>1686</v>
      </c>
      <c r="M617" s="22">
        <f t="shared" si="43"/>
        <v>0.51</v>
      </c>
      <c r="N617" s="42">
        <v>0</v>
      </c>
      <c r="O617" s="42">
        <f t="shared" si="45"/>
        <v>0</v>
      </c>
    </row>
    <row r="618" spans="1:15" ht="15" customHeight="1" x14ac:dyDescent="0.2">
      <c r="A618" s="19"/>
      <c r="B618" s="20" t="s">
        <v>24</v>
      </c>
      <c r="C618" s="21">
        <v>6451</v>
      </c>
      <c r="D618" s="21">
        <v>3438</v>
      </c>
      <c r="E618" s="22">
        <f t="shared" si="42"/>
        <v>0.53</v>
      </c>
      <c r="F618" s="42">
        <v>0</v>
      </c>
      <c r="G618" s="22">
        <f t="shared" si="44"/>
        <v>0</v>
      </c>
      <c r="I618" s="19"/>
      <c r="J618" s="20" t="s">
        <v>24</v>
      </c>
      <c r="K618" s="21">
        <v>6451</v>
      </c>
      <c r="L618" s="21">
        <v>3438</v>
      </c>
      <c r="M618" s="22">
        <f t="shared" si="43"/>
        <v>0.53</v>
      </c>
      <c r="N618" s="42">
        <v>0</v>
      </c>
      <c r="O618" s="42">
        <f t="shared" si="45"/>
        <v>0</v>
      </c>
    </row>
    <row r="619" spans="1:15" ht="15" customHeight="1" x14ac:dyDescent="0.2">
      <c r="A619" s="19"/>
      <c r="B619" s="20" t="s">
        <v>25</v>
      </c>
      <c r="C619" s="21">
        <v>6111</v>
      </c>
      <c r="D619" s="21">
        <v>3327</v>
      </c>
      <c r="E619" s="22">
        <f t="shared" si="42"/>
        <v>0.54</v>
      </c>
      <c r="F619" s="42">
        <v>0</v>
      </c>
      <c r="G619" s="22">
        <f t="shared" si="44"/>
        <v>0</v>
      </c>
      <c r="I619" s="19"/>
      <c r="J619" s="20" t="s">
        <v>25</v>
      </c>
      <c r="K619" s="21">
        <v>6111</v>
      </c>
      <c r="L619" s="21">
        <v>3327</v>
      </c>
      <c r="M619" s="22">
        <f t="shared" si="43"/>
        <v>0.54</v>
      </c>
      <c r="N619" s="42">
        <v>0</v>
      </c>
      <c r="O619" s="42">
        <f t="shared" si="45"/>
        <v>0</v>
      </c>
    </row>
    <row r="620" spans="1:15" ht="15" customHeight="1" x14ac:dyDescent="0.2">
      <c r="A620" s="19"/>
      <c r="B620" s="20" t="s">
        <v>26</v>
      </c>
      <c r="C620" s="21">
        <v>6105</v>
      </c>
      <c r="D620" s="21">
        <v>3159</v>
      </c>
      <c r="E620" s="22">
        <f t="shared" si="42"/>
        <v>0.52</v>
      </c>
      <c r="F620" s="42">
        <v>0</v>
      </c>
      <c r="G620" s="22">
        <f t="shared" si="44"/>
        <v>0</v>
      </c>
      <c r="I620" s="19"/>
      <c r="J620" s="20" t="s">
        <v>26</v>
      </c>
      <c r="K620" s="21">
        <v>6105</v>
      </c>
      <c r="L620" s="21">
        <v>3159</v>
      </c>
      <c r="M620" s="22">
        <f t="shared" si="43"/>
        <v>0.52</v>
      </c>
      <c r="N620" s="42">
        <v>0</v>
      </c>
      <c r="O620" s="42">
        <f t="shared" si="45"/>
        <v>0</v>
      </c>
    </row>
    <row r="621" spans="1:15" ht="15" customHeight="1" x14ac:dyDescent="0.2">
      <c r="A621" s="19"/>
      <c r="B621" s="20" t="s">
        <v>27</v>
      </c>
      <c r="C621" s="21">
        <v>5782</v>
      </c>
      <c r="D621" s="21">
        <v>2985</v>
      </c>
      <c r="E621" s="22">
        <f t="shared" si="42"/>
        <v>0.52</v>
      </c>
      <c r="F621" s="42">
        <v>0</v>
      </c>
      <c r="G621" s="22">
        <f t="shared" si="44"/>
        <v>0</v>
      </c>
      <c r="I621" s="19"/>
      <c r="J621" s="20" t="s">
        <v>27</v>
      </c>
      <c r="K621" s="21">
        <v>5782</v>
      </c>
      <c r="L621" s="21">
        <v>2985</v>
      </c>
      <c r="M621" s="22">
        <f t="shared" si="43"/>
        <v>0.52</v>
      </c>
      <c r="N621" s="42">
        <v>0</v>
      </c>
      <c r="O621" s="42">
        <f t="shared" si="45"/>
        <v>0</v>
      </c>
    </row>
    <row r="622" spans="1:15" ht="15" customHeight="1" x14ac:dyDescent="0.2">
      <c r="A622" s="19"/>
      <c r="B622" s="20" t="s">
        <v>28</v>
      </c>
      <c r="C622" s="21">
        <v>650</v>
      </c>
      <c r="D622" s="21">
        <v>326</v>
      </c>
      <c r="E622" s="22">
        <f t="shared" si="42"/>
        <v>0.5</v>
      </c>
      <c r="F622" s="42">
        <v>0</v>
      </c>
      <c r="G622" s="22">
        <f t="shared" si="44"/>
        <v>0</v>
      </c>
      <c r="I622" s="19"/>
      <c r="J622" s="20" t="s">
        <v>28</v>
      </c>
      <c r="K622" s="21">
        <v>650</v>
      </c>
      <c r="L622" s="21">
        <v>326</v>
      </c>
      <c r="M622" s="22">
        <f t="shared" si="43"/>
        <v>0.5</v>
      </c>
      <c r="N622" s="42">
        <v>0</v>
      </c>
      <c r="O622" s="42">
        <f t="shared" si="45"/>
        <v>0</v>
      </c>
    </row>
    <row r="623" spans="1:15" ht="15" customHeight="1" x14ac:dyDescent="0.2">
      <c r="A623" s="19"/>
      <c r="B623" s="20" t="s">
        <v>29</v>
      </c>
      <c r="C623" s="21">
        <v>6668</v>
      </c>
      <c r="D623" s="21">
        <v>3495</v>
      </c>
      <c r="E623" s="22">
        <f t="shared" si="42"/>
        <v>0.52</v>
      </c>
      <c r="F623" s="42">
        <v>1</v>
      </c>
      <c r="G623" s="22">
        <f t="shared" si="44"/>
        <v>28.612303290414882</v>
      </c>
      <c r="I623" s="19"/>
      <c r="J623" s="20" t="s">
        <v>29</v>
      </c>
      <c r="K623" s="21">
        <v>6668</v>
      </c>
      <c r="L623" s="21">
        <v>3495</v>
      </c>
      <c r="M623" s="22">
        <f t="shared" si="43"/>
        <v>0.52</v>
      </c>
      <c r="N623" s="42">
        <v>1</v>
      </c>
      <c r="O623" s="42">
        <f t="shared" si="45"/>
        <v>28.612303290414882</v>
      </c>
    </row>
    <row r="624" spans="1:15" ht="15" customHeight="1" x14ac:dyDescent="0.2">
      <c r="A624" s="19"/>
      <c r="B624" s="20" t="s">
        <v>30</v>
      </c>
      <c r="C624" s="21">
        <v>4627</v>
      </c>
      <c r="D624" s="21">
        <v>2365</v>
      </c>
      <c r="E624" s="22">
        <f t="shared" si="42"/>
        <v>0.51</v>
      </c>
      <c r="F624" s="42">
        <v>0</v>
      </c>
      <c r="G624" s="22">
        <f t="shared" si="44"/>
        <v>0</v>
      </c>
      <c r="I624" s="19"/>
      <c r="J624" s="20" t="s">
        <v>30</v>
      </c>
      <c r="K624" s="21">
        <v>4627</v>
      </c>
      <c r="L624" s="21">
        <v>2365</v>
      </c>
      <c r="M624" s="22">
        <f t="shared" si="43"/>
        <v>0.51</v>
      </c>
      <c r="N624" s="42">
        <v>0</v>
      </c>
      <c r="O624" s="42">
        <f t="shared" si="45"/>
        <v>0</v>
      </c>
    </row>
    <row r="625" spans="1:15" ht="15" customHeight="1" x14ac:dyDescent="0.2">
      <c r="A625" s="19"/>
      <c r="B625" s="20" t="s">
        <v>31</v>
      </c>
      <c r="C625" s="21">
        <v>9350</v>
      </c>
      <c r="D625" s="21">
        <v>4861</v>
      </c>
      <c r="E625" s="22">
        <f t="shared" si="42"/>
        <v>0.52</v>
      </c>
      <c r="F625" s="42">
        <v>0</v>
      </c>
      <c r="G625" s="22">
        <f t="shared" si="44"/>
        <v>0</v>
      </c>
      <c r="I625" s="19"/>
      <c r="J625" s="20" t="s">
        <v>31</v>
      </c>
      <c r="K625" s="21">
        <v>9350</v>
      </c>
      <c r="L625" s="21">
        <v>4861</v>
      </c>
      <c r="M625" s="22">
        <f t="shared" si="43"/>
        <v>0.52</v>
      </c>
      <c r="N625" s="42">
        <v>0</v>
      </c>
      <c r="O625" s="42">
        <f t="shared" si="45"/>
        <v>0</v>
      </c>
    </row>
    <row r="626" spans="1:15" ht="15" customHeight="1" x14ac:dyDescent="0.2">
      <c r="A626" s="19"/>
      <c r="B626" s="20" t="s">
        <v>32</v>
      </c>
      <c r="C626" s="21">
        <v>3606</v>
      </c>
      <c r="D626" s="21">
        <v>1872</v>
      </c>
      <c r="E626" s="22">
        <f t="shared" si="42"/>
        <v>0.52</v>
      </c>
      <c r="F626" s="42">
        <v>2</v>
      </c>
      <c r="G626" s="22">
        <f t="shared" si="44"/>
        <v>106.83760683760684</v>
      </c>
      <c r="I626" s="19"/>
      <c r="J626" s="20" t="s">
        <v>32</v>
      </c>
      <c r="K626" s="21">
        <v>3606</v>
      </c>
      <c r="L626" s="21">
        <v>1872</v>
      </c>
      <c r="M626" s="22">
        <f t="shared" si="43"/>
        <v>0.52</v>
      </c>
      <c r="N626" s="42">
        <v>2</v>
      </c>
      <c r="O626" s="42">
        <f t="shared" si="45"/>
        <v>106.83760683760684</v>
      </c>
    </row>
    <row r="627" spans="1:15" ht="15" customHeight="1" x14ac:dyDescent="0.2">
      <c r="A627" s="19"/>
      <c r="B627" s="20" t="s">
        <v>33</v>
      </c>
      <c r="C627" s="21">
        <v>975</v>
      </c>
      <c r="D627" s="21">
        <v>467</v>
      </c>
      <c r="E627" s="22">
        <f t="shared" si="42"/>
        <v>0.48</v>
      </c>
      <c r="F627" s="42">
        <v>0</v>
      </c>
      <c r="G627" s="22">
        <f t="shared" si="44"/>
        <v>0</v>
      </c>
      <c r="I627" s="19"/>
      <c r="J627" s="20" t="s">
        <v>33</v>
      </c>
      <c r="K627" s="21">
        <v>975</v>
      </c>
      <c r="L627" s="21">
        <v>467</v>
      </c>
      <c r="M627" s="22">
        <f t="shared" si="43"/>
        <v>0.48</v>
      </c>
      <c r="N627" s="42">
        <v>0</v>
      </c>
      <c r="O627" s="42">
        <f t="shared" si="45"/>
        <v>0</v>
      </c>
    </row>
    <row r="628" spans="1:15" ht="15" customHeight="1" x14ac:dyDescent="0.2">
      <c r="A628" s="19"/>
      <c r="B628" s="20" t="s">
        <v>34</v>
      </c>
      <c r="C628" s="21">
        <v>526</v>
      </c>
      <c r="D628" s="21">
        <v>272</v>
      </c>
      <c r="E628" s="22">
        <f t="shared" si="42"/>
        <v>0.52</v>
      </c>
      <c r="F628" s="42">
        <v>0</v>
      </c>
      <c r="G628" s="22">
        <f t="shared" si="44"/>
        <v>0</v>
      </c>
      <c r="I628" s="19"/>
      <c r="J628" s="20" t="s">
        <v>34</v>
      </c>
      <c r="K628" s="21">
        <v>526</v>
      </c>
      <c r="L628" s="21">
        <v>272</v>
      </c>
      <c r="M628" s="22">
        <f t="shared" si="43"/>
        <v>0.52</v>
      </c>
      <c r="N628" s="42">
        <v>0</v>
      </c>
      <c r="O628" s="42">
        <f t="shared" si="45"/>
        <v>0</v>
      </c>
    </row>
    <row r="629" spans="1:15" ht="15" customHeight="1" x14ac:dyDescent="0.2">
      <c r="A629" s="19"/>
      <c r="B629" s="20" t="s">
        <v>35</v>
      </c>
      <c r="C629" s="21">
        <v>3759</v>
      </c>
      <c r="D629" s="21">
        <v>1968</v>
      </c>
      <c r="E629" s="22">
        <f t="shared" si="42"/>
        <v>0.52</v>
      </c>
      <c r="F629" s="42">
        <v>0</v>
      </c>
      <c r="G629" s="22">
        <f t="shared" si="44"/>
        <v>0</v>
      </c>
      <c r="I629" s="19"/>
      <c r="J629" s="20" t="s">
        <v>35</v>
      </c>
      <c r="K629" s="21">
        <v>3759</v>
      </c>
      <c r="L629" s="21">
        <v>1968</v>
      </c>
      <c r="M629" s="22">
        <f t="shared" si="43"/>
        <v>0.52</v>
      </c>
      <c r="N629" s="42">
        <v>0</v>
      </c>
      <c r="O629" s="42">
        <f t="shared" si="45"/>
        <v>0</v>
      </c>
    </row>
    <row r="630" spans="1:15" ht="15" customHeight="1" x14ac:dyDescent="0.2">
      <c r="A630" s="19"/>
      <c r="B630" s="20" t="s">
        <v>36</v>
      </c>
      <c r="C630" s="21">
        <v>3488</v>
      </c>
      <c r="D630" s="21">
        <v>1803</v>
      </c>
      <c r="E630" s="22">
        <f t="shared" si="42"/>
        <v>0.52</v>
      </c>
      <c r="F630" s="42">
        <v>0</v>
      </c>
      <c r="G630" s="22">
        <f t="shared" si="44"/>
        <v>0</v>
      </c>
      <c r="I630" s="19"/>
      <c r="J630" s="20" t="s">
        <v>36</v>
      </c>
      <c r="K630" s="21">
        <v>3488</v>
      </c>
      <c r="L630" s="21">
        <v>1803</v>
      </c>
      <c r="M630" s="22">
        <f t="shared" si="43"/>
        <v>0.52</v>
      </c>
      <c r="N630" s="42">
        <v>0</v>
      </c>
      <c r="O630" s="42">
        <f t="shared" si="45"/>
        <v>0</v>
      </c>
    </row>
    <row r="631" spans="1:15" ht="15" customHeight="1" x14ac:dyDescent="0.2">
      <c r="A631" s="19"/>
      <c r="B631" s="20" t="s">
        <v>37</v>
      </c>
      <c r="C631" s="21">
        <v>749</v>
      </c>
      <c r="D631" s="21">
        <v>377</v>
      </c>
      <c r="E631" s="22">
        <f t="shared" si="42"/>
        <v>0.5</v>
      </c>
      <c r="F631" s="42">
        <v>0</v>
      </c>
      <c r="G631" s="22">
        <f t="shared" si="44"/>
        <v>0</v>
      </c>
      <c r="I631" s="19"/>
      <c r="J631" s="20" t="s">
        <v>37</v>
      </c>
      <c r="K631" s="21">
        <v>749</v>
      </c>
      <c r="L631" s="21">
        <v>377</v>
      </c>
      <c r="M631" s="22">
        <f t="shared" si="43"/>
        <v>0.5</v>
      </c>
      <c r="N631" s="42">
        <v>0</v>
      </c>
      <c r="O631" s="42">
        <f t="shared" si="45"/>
        <v>0</v>
      </c>
    </row>
    <row r="632" spans="1:15" ht="15" customHeight="1" x14ac:dyDescent="0.2">
      <c r="A632" s="19"/>
      <c r="B632" s="20" t="s">
        <v>38</v>
      </c>
      <c r="C632" s="21">
        <v>6341</v>
      </c>
      <c r="D632" s="21">
        <v>3303</v>
      </c>
      <c r="E632" s="22">
        <f t="shared" si="42"/>
        <v>0.52</v>
      </c>
      <c r="F632" s="42">
        <v>0</v>
      </c>
      <c r="G632" s="22">
        <f t="shared" si="44"/>
        <v>0</v>
      </c>
      <c r="I632" s="19"/>
      <c r="J632" s="20" t="s">
        <v>38</v>
      </c>
      <c r="K632" s="21">
        <v>6341</v>
      </c>
      <c r="L632" s="21">
        <v>3303</v>
      </c>
      <c r="M632" s="22">
        <f t="shared" si="43"/>
        <v>0.52</v>
      </c>
      <c r="N632" s="42">
        <v>0</v>
      </c>
      <c r="O632" s="42">
        <f t="shared" si="45"/>
        <v>0</v>
      </c>
    </row>
    <row r="633" spans="1:15" ht="15" customHeight="1" x14ac:dyDescent="0.2">
      <c r="A633" s="19"/>
      <c r="B633" s="20" t="s">
        <v>39</v>
      </c>
      <c r="C633" s="21">
        <v>6830</v>
      </c>
      <c r="D633" s="21">
        <v>3414</v>
      </c>
      <c r="E633" s="22">
        <f t="shared" si="42"/>
        <v>0.5</v>
      </c>
      <c r="F633" s="42">
        <v>2</v>
      </c>
      <c r="G633" s="22">
        <f t="shared" si="44"/>
        <v>58.582308142940832</v>
      </c>
      <c r="I633" s="19"/>
      <c r="J633" s="20" t="s">
        <v>39</v>
      </c>
      <c r="K633" s="21">
        <v>6830</v>
      </c>
      <c r="L633" s="21">
        <v>3414</v>
      </c>
      <c r="M633" s="22">
        <f t="shared" si="43"/>
        <v>0.5</v>
      </c>
      <c r="N633" s="42">
        <v>2</v>
      </c>
      <c r="O633" s="42">
        <f t="shared" si="45"/>
        <v>58.582308142940832</v>
      </c>
    </row>
    <row r="634" spans="1:15" ht="15" customHeight="1" x14ac:dyDescent="0.2">
      <c r="A634" s="19"/>
      <c r="B634" s="20" t="s">
        <v>40</v>
      </c>
      <c r="C634" s="21">
        <v>12672</v>
      </c>
      <c r="D634" s="21">
        <v>6579</v>
      </c>
      <c r="E634" s="22">
        <f t="shared" si="42"/>
        <v>0.52</v>
      </c>
      <c r="F634" s="42">
        <v>0</v>
      </c>
      <c r="G634" s="22">
        <f t="shared" si="44"/>
        <v>0</v>
      </c>
      <c r="I634" s="19"/>
      <c r="J634" s="20" t="s">
        <v>40</v>
      </c>
      <c r="K634" s="21">
        <v>12672</v>
      </c>
      <c r="L634" s="21">
        <v>6579</v>
      </c>
      <c r="M634" s="22">
        <f t="shared" si="43"/>
        <v>0.52</v>
      </c>
      <c r="N634" s="42">
        <v>0</v>
      </c>
      <c r="O634" s="42">
        <f t="shared" si="45"/>
        <v>0</v>
      </c>
    </row>
    <row r="635" spans="1:15" ht="15" customHeight="1" x14ac:dyDescent="0.2">
      <c r="A635" s="19"/>
      <c r="B635" s="20" t="s">
        <v>41</v>
      </c>
      <c r="C635" s="21">
        <v>3836</v>
      </c>
      <c r="D635" s="21">
        <v>2124</v>
      </c>
      <c r="E635" s="22">
        <f t="shared" si="42"/>
        <v>0.55000000000000004</v>
      </c>
      <c r="F635" s="42">
        <v>0</v>
      </c>
      <c r="G635" s="22">
        <f t="shared" si="44"/>
        <v>0</v>
      </c>
      <c r="I635" s="19"/>
      <c r="J635" s="20" t="s">
        <v>41</v>
      </c>
      <c r="K635" s="21">
        <v>3836</v>
      </c>
      <c r="L635" s="21">
        <v>2124</v>
      </c>
      <c r="M635" s="22">
        <f t="shared" si="43"/>
        <v>0.55000000000000004</v>
      </c>
      <c r="N635" s="42">
        <v>0</v>
      </c>
      <c r="O635" s="42">
        <f t="shared" si="45"/>
        <v>0</v>
      </c>
    </row>
    <row r="636" spans="1:15" ht="15" customHeight="1" x14ac:dyDescent="0.2">
      <c r="A636" s="19"/>
      <c r="B636" s="14" t="s">
        <v>42</v>
      </c>
      <c r="C636" s="25">
        <v>22331</v>
      </c>
      <c r="D636" s="25">
        <v>11137</v>
      </c>
      <c r="E636" s="16">
        <f t="shared" si="42"/>
        <v>0.5</v>
      </c>
      <c r="F636" s="41">
        <v>1</v>
      </c>
      <c r="G636" s="16">
        <f t="shared" si="44"/>
        <v>8.9790787465206066</v>
      </c>
      <c r="I636" s="19"/>
      <c r="J636" s="14" t="s">
        <v>42</v>
      </c>
      <c r="K636" s="25">
        <v>22331</v>
      </c>
      <c r="L636" s="25">
        <v>11137</v>
      </c>
      <c r="M636" s="16">
        <f t="shared" si="43"/>
        <v>0.5</v>
      </c>
      <c r="N636" s="41">
        <v>1</v>
      </c>
      <c r="O636" s="41">
        <f t="shared" si="45"/>
        <v>8.9790787465206066</v>
      </c>
    </row>
    <row r="637" spans="1:15" ht="15" customHeight="1" x14ac:dyDescent="0.2">
      <c r="A637" s="19"/>
      <c r="B637" s="20" t="s">
        <v>43</v>
      </c>
      <c r="C637" s="21">
        <v>3851</v>
      </c>
      <c r="D637" s="21">
        <v>2035</v>
      </c>
      <c r="E637" s="22">
        <f t="shared" si="42"/>
        <v>0.53</v>
      </c>
      <c r="F637" s="42">
        <v>0</v>
      </c>
      <c r="G637" s="22">
        <f t="shared" si="44"/>
        <v>0</v>
      </c>
      <c r="I637" s="19"/>
      <c r="J637" s="20" t="s">
        <v>43</v>
      </c>
      <c r="K637" s="21">
        <v>3851</v>
      </c>
      <c r="L637" s="21">
        <v>2035</v>
      </c>
      <c r="M637" s="22">
        <f t="shared" si="43"/>
        <v>0.53</v>
      </c>
      <c r="N637" s="42">
        <v>0</v>
      </c>
      <c r="O637" s="42">
        <f t="shared" si="45"/>
        <v>0</v>
      </c>
    </row>
    <row r="638" spans="1:15" ht="15" customHeight="1" x14ac:dyDescent="0.2">
      <c r="A638" s="19"/>
      <c r="B638" s="20" t="s">
        <v>44</v>
      </c>
      <c r="C638" s="21">
        <v>1187</v>
      </c>
      <c r="D638" s="21">
        <v>634</v>
      </c>
      <c r="E638" s="22">
        <f t="shared" si="42"/>
        <v>0.53</v>
      </c>
      <c r="F638" s="42">
        <v>0</v>
      </c>
      <c r="G638" s="22">
        <f t="shared" si="44"/>
        <v>0</v>
      </c>
      <c r="I638" s="19"/>
      <c r="J638" s="20" t="s">
        <v>44</v>
      </c>
      <c r="K638" s="21">
        <v>1187</v>
      </c>
      <c r="L638" s="21">
        <v>634</v>
      </c>
      <c r="M638" s="22">
        <f t="shared" si="43"/>
        <v>0.53</v>
      </c>
      <c r="N638" s="42">
        <v>0</v>
      </c>
      <c r="O638" s="42">
        <f t="shared" si="45"/>
        <v>0</v>
      </c>
    </row>
    <row r="639" spans="1:15" ht="15" customHeight="1" x14ac:dyDescent="0.2">
      <c r="A639" s="19"/>
      <c r="B639" s="20" t="s">
        <v>45</v>
      </c>
      <c r="C639" s="21">
        <v>9871</v>
      </c>
      <c r="D639" s="21">
        <v>5230</v>
      </c>
      <c r="E639" s="22">
        <f t="shared" si="42"/>
        <v>0.53</v>
      </c>
      <c r="F639" s="42">
        <v>0</v>
      </c>
      <c r="G639" s="22">
        <f t="shared" si="44"/>
        <v>0</v>
      </c>
      <c r="I639" s="19"/>
      <c r="J639" s="20" t="s">
        <v>45</v>
      </c>
      <c r="K639" s="21">
        <v>9871</v>
      </c>
      <c r="L639" s="21">
        <v>5230</v>
      </c>
      <c r="M639" s="22">
        <f t="shared" si="43"/>
        <v>0.53</v>
      </c>
      <c r="N639" s="42">
        <v>0</v>
      </c>
      <c r="O639" s="42">
        <f t="shared" si="45"/>
        <v>0</v>
      </c>
    </row>
    <row r="640" spans="1:15" ht="15" customHeight="1" x14ac:dyDescent="0.2">
      <c r="A640" s="19"/>
      <c r="B640" s="20" t="s">
        <v>46</v>
      </c>
      <c r="C640" s="21">
        <v>6476</v>
      </c>
      <c r="D640" s="21">
        <v>3286</v>
      </c>
      <c r="E640" s="22">
        <f t="shared" si="42"/>
        <v>0.51</v>
      </c>
      <c r="F640" s="42">
        <v>0</v>
      </c>
      <c r="G640" s="22">
        <f t="shared" si="44"/>
        <v>0</v>
      </c>
      <c r="I640" s="19"/>
      <c r="J640" s="20" t="s">
        <v>46</v>
      </c>
      <c r="K640" s="21">
        <v>6476</v>
      </c>
      <c r="L640" s="21">
        <v>3286</v>
      </c>
      <c r="M640" s="22">
        <f t="shared" si="43"/>
        <v>0.51</v>
      </c>
      <c r="N640" s="42">
        <v>0</v>
      </c>
      <c r="O640" s="42">
        <f t="shared" si="45"/>
        <v>0</v>
      </c>
    </row>
    <row r="641" spans="1:15" ht="15" customHeight="1" x14ac:dyDescent="0.2">
      <c r="A641" s="19"/>
      <c r="B641" s="20" t="s">
        <v>47</v>
      </c>
      <c r="C641" s="21">
        <v>1570</v>
      </c>
      <c r="D641" s="21">
        <v>844</v>
      </c>
      <c r="E641" s="22">
        <f t="shared" si="42"/>
        <v>0.54</v>
      </c>
      <c r="F641" s="42">
        <v>0</v>
      </c>
      <c r="G641" s="22">
        <f t="shared" si="44"/>
        <v>0</v>
      </c>
      <c r="I641" s="19"/>
      <c r="J641" s="20" t="s">
        <v>47</v>
      </c>
      <c r="K641" s="21">
        <v>1570</v>
      </c>
      <c r="L641" s="21">
        <v>844</v>
      </c>
      <c r="M641" s="22">
        <f t="shared" si="43"/>
        <v>0.54</v>
      </c>
      <c r="N641" s="42">
        <v>0</v>
      </c>
      <c r="O641" s="42">
        <f t="shared" si="45"/>
        <v>0</v>
      </c>
    </row>
    <row r="642" spans="1:15" ht="15" customHeight="1" x14ac:dyDescent="0.2">
      <c r="A642" s="19"/>
      <c r="B642" s="20" t="s">
        <v>48</v>
      </c>
      <c r="C642" s="21">
        <v>4647</v>
      </c>
      <c r="D642" s="21">
        <v>2442</v>
      </c>
      <c r="E642" s="22">
        <f t="shared" si="42"/>
        <v>0.53</v>
      </c>
      <c r="F642" s="42">
        <v>1</v>
      </c>
      <c r="G642" s="22">
        <f t="shared" si="44"/>
        <v>40.95004095004095</v>
      </c>
      <c r="I642" s="19"/>
      <c r="J642" s="20" t="s">
        <v>48</v>
      </c>
      <c r="K642" s="21">
        <v>4647</v>
      </c>
      <c r="L642" s="21">
        <v>2442</v>
      </c>
      <c r="M642" s="22">
        <f t="shared" si="43"/>
        <v>0.53</v>
      </c>
      <c r="N642" s="42">
        <v>1</v>
      </c>
      <c r="O642" s="42">
        <f t="shared" si="45"/>
        <v>40.95004095004095</v>
      </c>
    </row>
    <row r="643" spans="1:15" ht="15" customHeight="1" x14ac:dyDescent="0.2">
      <c r="A643" s="26"/>
      <c r="B643" s="27" t="s">
        <v>49</v>
      </c>
      <c r="C643" s="28">
        <f t="shared" ref="C643:D643" si="46">SUM(C606:C642)</f>
        <v>208943</v>
      </c>
      <c r="D643" s="28">
        <f t="shared" si="46"/>
        <v>108706</v>
      </c>
      <c r="E643" s="22">
        <f>D643/C643</f>
        <v>0.52026629272098135</v>
      </c>
      <c r="F643" s="42">
        <f>SUM(F606:F642)</f>
        <v>12</v>
      </c>
      <c r="G643" s="29">
        <f t="shared" si="44"/>
        <v>11.038949092046437</v>
      </c>
      <c r="I643" s="26"/>
      <c r="J643" s="27" t="s">
        <v>49</v>
      </c>
      <c r="K643" s="28">
        <f t="shared" ref="K643:L643" si="47">SUM(K606:K642)</f>
        <v>208943</v>
      </c>
      <c r="L643" s="28">
        <f t="shared" si="47"/>
        <v>108706</v>
      </c>
      <c r="M643" s="22">
        <f>L643/K643</f>
        <v>0.52026629272098135</v>
      </c>
      <c r="N643" s="42">
        <f>SUM(N606:N642)</f>
        <v>12</v>
      </c>
      <c r="O643" s="29">
        <f t="shared" si="45"/>
        <v>11.038949092046437</v>
      </c>
    </row>
    <row r="644" spans="1:15" ht="15" customHeight="1" thickBot="1" x14ac:dyDescent="0.25">
      <c r="A644" s="4"/>
      <c r="B644" s="4"/>
      <c r="C644" s="4"/>
      <c r="D644" s="4"/>
      <c r="E644" s="4"/>
      <c r="F644" s="4"/>
      <c r="G644" s="4"/>
      <c r="I644" s="4"/>
      <c r="J644" s="4"/>
      <c r="K644" s="4"/>
      <c r="L644" s="4"/>
      <c r="M644" s="4"/>
      <c r="N644" s="4"/>
      <c r="O644" s="4"/>
    </row>
    <row r="645" spans="1:15" ht="15" customHeight="1" x14ac:dyDescent="0.2">
      <c r="A645" s="30" t="s">
        <v>82</v>
      </c>
      <c r="B645" s="31"/>
      <c r="C645" s="31"/>
      <c r="D645" s="31"/>
      <c r="E645" s="31"/>
      <c r="F645" s="31"/>
      <c r="G645" s="32"/>
      <c r="I645" s="30" t="s">
        <v>82</v>
      </c>
      <c r="J645" s="31"/>
      <c r="K645" s="31"/>
      <c r="L645" s="31"/>
      <c r="M645" s="31"/>
      <c r="N645" s="31"/>
      <c r="O645" s="32"/>
    </row>
    <row r="646" spans="1:15" ht="15" customHeight="1" x14ac:dyDescent="0.2">
      <c r="A646" s="34"/>
      <c r="B646" s="35"/>
      <c r="C646" s="35"/>
      <c r="D646" s="35"/>
      <c r="E646" s="35"/>
      <c r="F646" s="35"/>
      <c r="G646" s="36"/>
      <c r="I646" s="34"/>
      <c r="J646" s="35"/>
      <c r="K646" s="35"/>
      <c r="L646" s="35"/>
      <c r="M646" s="35"/>
      <c r="N646" s="35"/>
      <c r="O646" s="36"/>
    </row>
    <row r="647" spans="1:15" ht="15" customHeight="1" x14ac:dyDescent="0.2">
      <c r="A647" s="34"/>
      <c r="B647" s="35"/>
      <c r="C647" s="35"/>
      <c r="D647" s="35"/>
      <c r="E647" s="35"/>
      <c r="F647" s="35"/>
      <c r="G647" s="36"/>
      <c r="I647" s="34"/>
      <c r="J647" s="35"/>
      <c r="K647" s="35"/>
      <c r="L647" s="35"/>
      <c r="M647" s="35"/>
      <c r="N647" s="35"/>
      <c r="O647" s="36"/>
    </row>
    <row r="648" spans="1:15" ht="15" customHeight="1" x14ac:dyDescent="0.2">
      <c r="A648" s="34"/>
      <c r="B648" s="35"/>
      <c r="C648" s="35"/>
      <c r="D648" s="35"/>
      <c r="E648" s="35"/>
      <c r="F648" s="35"/>
      <c r="G648" s="36"/>
      <c r="I648" s="34"/>
      <c r="J648" s="35"/>
      <c r="K648" s="35"/>
      <c r="L648" s="35"/>
      <c r="M648" s="35"/>
      <c r="N648" s="35"/>
      <c r="O648" s="36"/>
    </row>
    <row r="649" spans="1:15" ht="15" customHeight="1" x14ac:dyDescent="0.2">
      <c r="A649" s="34"/>
      <c r="B649" s="35"/>
      <c r="C649" s="35"/>
      <c r="D649" s="35"/>
      <c r="E649" s="35"/>
      <c r="F649" s="35"/>
      <c r="G649" s="36"/>
      <c r="I649" s="34"/>
      <c r="J649" s="35"/>
      <c r="K649" s="35"/>
      <c r="L649" s="35"/>
      <c r="M649" s="35"/>
      <c r="N649" s="35"/>
      <c r="O649" s="36"/>
    </row>
    <row r="650" spans="1:15" ht="15" customHeight="1" thickBot="1" x14ac:dyDescent="0.25">
      <c r="A650" s="37"/>
      <c r="B650" s="38"/>
      <c r="C650" s="38"/>
      <c r="D650" s="38"/>
      <c r="E650" s="38"/>
      <c r="F650" s="38"/>
      <c r="G650" s="39"/>
      <c r="I650" s="37"/>
      <c r="J650" s="38"/>
      <c r="K650" s="38"/>
      <c r="L650" s="38"/>
      <c r="M650" s="38"/>
      <c r="N650" s="38"/>
      <c r="O650" s="39"/>
    </row>
    <row r="653" spans="1:15" ht="49.5" customHeight="1" x14ac:dyDescent="0.25">
      <c r="A653" s="1" t="s">
        <v>83</v>
      </c>
      <c r="B653" s="2"/>
      <c r="C653" s="2"/>
      <c r="D653" s="2"/>
      <c r="E653" s="2"/>
      <c r="F653" s="2"/>
      <c r="G653" s="3"/>
    </row>
    <row r="654" spans="1:15" ht="96" customHeight="1" x14ac:dyDescent="0.2">
      <c r="A654" s="5" t="s">
        <v>1</v>
      </c>
      <c r="B654" s="6"/>
      <c r="C654" s="7" t="s">
        <v>2</v>
      </c>
      <c r="D654" s="8"/>
      <c r="E654" s="6"/>
      <c r="F654" s="9" t="s">
        <v>3</v>
      </c>
      <c r="G654" s="10" t="s">
        <v>4</v>
      </c>
    </row>
    <row r="655" spans="1:15" ht="75.75" customHeight="1" x14ac:dyDescent="0.2">
      <c r="A655" s="11" t="s">
        <v>5</v>
      </c>
      <c r="B655" s="11" t="s">
        <v>6</v>
      </c>
      <c r="C655" s="12" t="s">
        <v>66</v>
      </c>
      <c r="D655" s="12" t="s">
        <v>8</v>
      </c>
      <c r="E655" s="12" t="s">
        <v>9</v>
      </c>
      <c r="F655" s="12" t="s">
        <v>52</v>
      </c>
      <c r="G655" s="12" t="s">
        <v>11</v>
      </c>
    </row>
    <row r="656" spans="1:15" ht="15" customHeight="1" x14ac:dyDescent="0.2">
      <c r="A656" s="13" t="s">
        <v>185</v>
      </c>
      <c r="B656" s="49" t="s">
        <v>186</v>
      </c>
      <c r="C656" s="46">
        <v>15271</v>
      </c>
      <c r="D656" s="46">
        <v>7934</v>
      </c>
      <c r="E656" s="16">
        <f t="shared" ref="E656:E700" si="48">D656/C656</f>
        <v>0.51954685351319496</v>
      </c>
      <c r="F656" s="41">
        <v>8</v>
      </c>
      <c r="G656" s="16">
        <f t="shared" ref="G656:G700" si="49">F656/D656*100000</f>
        <v>100.83186286866651</v>
      </c>
    </row>
    <row r="657" spans="1:7" ht="15" customHeight="1" x14ac:dyDescent="0.2">
      <c r="A657" s="19"/>
      <c r="B657" s="47" t="s">
        <v>187</v>
      </c>
      <c r="C657" s="48">
        <v>22039</v>
      </c>
      <c r="D657" s="48">
        <v>11543</v>
      </c>
      <c r="E657" s="22">
        <f t="shared" si="48"/>
        <v>0.52375334634057802</v>
      </c>
      <c r="F657" s="42">
        <v>1</v>
      </c>
      <c r="G657" s="22">
        <f t="shared" si="49"/>
        <v>8.663259118080223</v>
      </c>
    </row>
    <row r="658" spans="1:7" ht="15" customHeight="1" x14ac:dyDescent="0.2">
      <c r="A658" s="19"/>
      <c r="B658" s="47" t="s">
        <v>188</v>
      </c>
      <c r="C658" s="48">
        <v>7982</v>
      </c>
      <c r="D658" s="48">
        <v>4150</v>
      </c>
      <c r="E658" s="22">
        <f t="shared" si="48"/>
        <v>0.51991981959408673</v>
      </c>
      <c r="F658" s="42">
        <v>0</v>
      </c>
      <c r="G658" s="22">
        <f t="shared" si="49"/>
        <v>0</v>
      </c>
    </row>
    <row r="659" spans="1:7" ht="15" customHeight="1" x14ac:dyDescent="0.2">
      <c r="A659" s="19"/>
      <c r="B659" s="49" t="s">
        <v>189</v>
      </c>
      <c r="C659" s="46">
        <v>90794</v>
      </c>
      <c r="D659" s="46">
        <v>46719</v>
      </c>
      <c r="E659" s="16">
        <f t="shared" si="48"/>
        <v>0.51456043350882219</v>
      </c>
      <c r="F659" s="41">
        <v>21</v>
      </c>
      <c r="G659" s="16">
        <f t="shared" si="49"/>
        <v>44.949592242984657</v>
      </c>
    </row>
    <row r="660" spans="1:7" ht="15" customHeight="1" x14ac:dyDescent="0.2">
      <c r="A660" s="19"/>
      <c r="B660" s="49" t="s">
        <v>190</v>
      </c>
      <c r="C660" s="46">
        <v>23783</v>
      </c>
      <c r="D660" s="46">
        <v>12308</v>
      </c>
      <c r="E660" s="16">
        <f t="shared" si="48"/>
        <v>0.51751250893495349</v>
      </c>
      <c r="F660" s="41">
        <v>7</v>
      </c>
      <c r="G660" s="16">
        <f t="shared" si="49"/>
        <v>56.873578160545982</v>
      </c>
    </row>
    <row r="661" spans="1:7" ht="15" customHeight="1" x14ac:dyDescent="0.2">
      <c r="A661" s="19"/>
      <c r="B661" s="47" t="s">
        <v>191</v>
      </c>
      <c r="C661" s="48">
        <v>14075</v>
      </c>
      <c r="D661" s="48">
        <v>7260</v>
      </c>
      <c r="E661" s="22">
        <f t="shared" si="48"/>
        <v>0.51580817051509764</v>
      </c>
      <c r="F661" s="42">
        <v>0</v>
      </c>
      <c r="G661" s="22">
        <f t="shared" si="49"/>
        <v>0</v>
      </c>
    </row>
    <row r="662" spans="1:7" ht="15" customHeight="1" x14ac:dyDescent="0.2">
      <c r="A662" s="19"/>
      <c r="B662" s="47" t="s">
        <v>192</v>
      </c>
      <c r="C662" s="48">
        <v>11063</v>
      </c>
      <c r="D662" s="48">
        <v>5714</v>
      </c>
      <c r="E662" s="22">
        <f t="shared" si="48"/>
        <v>0.51649642953990782</v>
      </c>
      <c r="F662" s="42">
        <v>1</v>
      </c>
      <c r="G662" s="22">
        <f t="shared" si="49"/>
        <v>17.500875043752188</v>
      </c>
    </row>
    <row r="663" spans="1:7" ht="15" customHeight="1" x14ac:dyDescent="0.2">
      <c r="A663" s="19"/>
      <c r="B663" s="47" t="s">
        <v>193</v>
      </c>
      <c r="C663" s="48">
        <v>9671</v>
      </c>
      <c r="D663" s="48">
        <v>4989</v>
      </c>
      <c r="E663" s="22">
        <f t="shared" si="48"/>
        <v>0.51587219522283112</v>
      </c>
      <c r="F663" s="42">
        <v>2</v>
      </c>
      <c r="G663" s="22">
        <f t="shared" si="49"/>
        <v>40.088194026859092</v>
      </c>
    </row>
    <row r="664" spans="1:7" ht="15" customHeight="1" x14ac:dyDescent="0.2">
      <c r="A664" s="19"/>
      <c r="B664" s="47" t="s">
        <v>194</v>
      </c>
      <c r="C664" s="48">
        <v>6597</v>
      </c>
      <c r="D664" s="48">
        <v>3479</v>
      </c>
      <c r="E664" s="22">
        <f t="shared" si="48"/>
        <v>0.52736092163104442</v>
      </c>
      <c r="F664" s="42">
        <v>0</v>
      </c>
      <c r="G664" s="22">
        <f t="shared" si="49"/>
        <v>0</v>
      </c>
    </row>
    <row r="665" spans="1:7" ht="15" customHeight="1" x14ac:dyDescent="0.2">
      <c r="A665" s="19"/>
      <c r="B665" s="49" t="s">
        <v>185</v>
      </c>
      <c r="C665" s="46">
        <v>155738</v>
      </c>
      <c r="D665" s="46">
        <v>80816</v>
      </c>
      <c r="E665" s="16">
        <f t="shared" si="48"/>
        <v>0.51892280625152498</v>
      </c>
      <c r="F665" s="41">
        <v>20</v>
      </c>
      <c r="G665" s="16">
        <f t="shared" si="49"/>
        <v>24.747574737675709</v>
      </c>
    </row>
    <row r="666" spans="1:7" ht="15" customHeight="1" x14ac:dyDescent="0.2">
      <c r="A666" s="19"/>
      <c r="B666" s="47" t="s">
        <v>195</v>
      </c>
      <c r="C666" s="48">
        <v>20974</v>
      </c>
      <c r="D666" s="48">
        <v>10756</v>
      </c>
      <c r="E666" s="22">
        <f t="shared" si="48"/>
        <v>0.51282540287975587</v>
      </c>
      <c r="F666" s="42">
        <v>3</v>
      </c>
      <c r="G666" s="22">
        <f t="shared" si="49"/>
        <v>27.891409445890663</v>
      </c>
    </row>
    <row r="667" spans="1:7" ht="15" customHeight="1" x14ac:dyDescent="0.2">
      <c r="A667" s="19"/>
      <c r="B667" s="47" t="s">
        <v>196</v>
      </c>
      <c r="C667" s="48">
        <v>12461</v>
      </c>
      <c r="D667" s="48">
        <v>6372</v>
      </c>
      <c r="E667" s="22">
        <f t="shared" si="48"/>
        <v>0.51135542893828745</v>
      </c>
      <c r="F667" s="42">
        <v>1</v>
      </c>
      <c r="G667" s="22">
        <f t="shared" si="49"/>
        <v>15.693659761456372</v>
      </c>
    </row>
    <row r="668" spans="1:7" ht="15" customHeight="1" x14ac:dyDescent="0.2">
      <c r="A668" s="19"/>
      <c r="B668" s="47" t="s">
        <v>197</v>
      </c>
      <c r="C668" s="48">
        <v>11780</v>
      </c>
      <c r="D668" s="48">
        <v>6043</v>
      </c>
      <c r="E668" s="22">
        <f t="shared" si="48"/>
        <v>0.51298811544991507</v>
      </c>
      <c r="F668" s="42">
        <v>2</v>
      </c>
      <c r="G668" s="22">
        <f t="shared" si="49"/>
        <v>33.096144299189142</v>
      </c>
    </row>
    <row r="669" spans="1:7" ht="15" customHeight="1" x14ac:dyDescent="0.2">
      <c r="A669" s="19"/>
      <c r="B669" s="47" t="s">
        <v>198</v>
      </c>
      <c r="C669" s="48">
        <v>34880</v>
      </c>
      <c r="D669" s="48">
        <v>17925</v>
      </c>
      <c r="E669" s="22">
        <f t="shared" si="48"/>
        <v>0.51390481651376152</v>
      </c>
      <c r="F669" s="42">
        <v>2</v>
      </c>
      <c r="G669" s="22">
        <f t="shared" si="49"/>
        <v>11.157601115760112</v>
      </c>
    </row>
    <row r="670" spans="1:7" ht="15" customHeight="1" x14ac:dyDescent="0.2">
      <c r="A670" s="19"/>
      <c r="B670" s="47" t="s">
        <v>199</v>
      </c>
      <c r="C670" s="48">
        <v>41547</v>
      </c>
      <c r="D670" s="48">
        <v>21086</v>
      </c>
      <c r="E670" s="22">
        <f t="shared" si="48"/>
        <v>0.50752160204106189</v>
      </c>
      <c r="F670" s="42">
        <v>5</v>
      </c>
      <c r="G670" s="22">
        <f t="shared" si="49"/>
        <v>23.712415820923837</v>
      </c>
    </row>
    <row r="671" spans="1:7" ht="15" customHeight="1" x14ac:dyDescent="0.2">
      <c r="A671" s="19"/>
      <c r="B671" s="49" t="s">
        <v>200</v>
      </c>
      <c r="C671" s="46">
        <v>7425</v>
      </c>
      <c r="D671" s="46">
        <v>3791</v>
      </c>
      <c r="E671" s="16">
        <f t="shared" si="48"/>
        <v>0.51057239057239057</v>
      </c>
      <c r="F671" s="41">
        <v>0</v>
      </c>
      <c r="G671" s="16">
        <f t="shared" si="49"/>
        <v>0</v>
      </c>
    </row>
    <row r="672" spans="1:7" ht="15" customHeight="1" x14ac:dyDescent="0.2">
      <c r="A672" s="26"/>
      <c r="B672" s="56" t="s">
        <v>201</v>
      </c>
      <c r="C672" s="57">
        <f t="shared" ref="C672:D672" si="50">SUM(C656:C671)</f>
        <v>486080</v>
      </c>
      <c r="D672" s="57">
        <f t="shared" si="50"/>
        <v>250885</v>
      </c>
      <c r="E672" s="53">
        <f t="shared" si="48"/>
        <v>0.51613931863067808</v>
      </c>
      <c r="F672" s="56">
        <f>SUM(F656:F671)</f>
        <v>73</v>
      </c>
      <c r="G672" s="59">
        <f t="shared" si="49"/>
        <v>29.096996631922991</v>
      </c>
    </row>
    <row r="673" spans="1:7" ht="15" customHeight="1" x14ac:dyDescent="0.2">
      <c r="A673" s="64" t="s">
        <v>202</v>
      </c>
      <c r="B673" s="47" t="s">
        <v>203</v>
      </c>
      <c r="C673" s="48">
        <v>3859</v>
      </c>
      <c r="D673" s="48">
        <v>2018</v>
      </c>
      <c r="E673" s="22">
        <f t="shared" si="48"/>
        <v>0.52293340243586417</v>
      </c>
      <c r="F673" s="42">
        <v>0</v>
      </c>
      <c r="G673" s="22">
        <f t="shared" si="49"/>
        <v>0</v>
      </c>
    </row>
    <row r="674" spans="1:7" ht="15" customHeight="1" x14ac:dyDescent="0.2">
      <c r="A674" s="65"/>
      <c r="B674" s="47" t="s">
        <v>204</v>
      </c>
      <c r="C674" s="48">
        <v>2334</v>
      </c>
      <c r="D674" s="48">
        <v>1235</v>
      </c>
      <c r="E674" s="22">
        <f t="shared" si="48"/>
        <v>0.52913453299057411</v>
      </c>
      <c r="F674" s="42">
        <v>1</v>
      </c>
      <c r="G674" s="22">
        <f t="shared" si="49"/>
        <v>80.97165991902834</v>
      </c>
    </row>
    <row r="675" spans="1:7" ht="15" customHeight="1" x14ac:dyDescent="0.2">
      <c r="A675" s="65"/>
      <c r="B675" s="47" t="s">
        <v>205</v>
      </c>
      <c r="C675" s="48">
        <v>8804</v>
      </c>
      <c r="D675" s="48">
        <v>4611</v>
      </c>
      <c r="E675" s="22">
        <f t="shared" si="48"/>
        <v>0.52373920945024988</v>
      </c>
      <c r="F675" s="42">
        <v>3</v>
      </c>
      <c r="G675" s="22">
        <f t="shared" si="49"/>
        <v>65.061808718282379</v>
      </c>
    </row>
    <row r="676" spans="1:7" ht="15" customHeight="1" x14ac:dyDescent="0.2">
      <c r="A676" s="65"/>
      <c r="B676" s="47" t="s">
        <v>206</v>
      </c>
      <c r="C676" s="48">
        <v>5293</v>
      </c>
      <c r="D676" s="48">
        <v>2738</v>
      </c>
      <c r="E676" s="22">
        <f t="shared" si="48"/>
        <v>0.51728698280748153</v>
      </c>
      <c r="F676" s="42">
        <v>0</v>
      </c>
      <c r="G676" s="22">
        <f t="shared" si="49"/>
        <v>0</v>
      </c>
    </row>
    <row r="677" spans="1:7" ht="15" customHeight="1" x14ac:dyDescent="0.2">
      <c r="A677" s="65"/>
      <c r="B677" s="49" t="s">
        <v>207</v>
      </c>
      <c r="C677" s="46">
        <v>30309</v>
      </c>
      <c r="D677" s="46">
        <v>15636</v>
      </c>
      <c r="E677" s="16">
        <f t="shared" si="48"/>
        <v>0.51588637038503415</v>
      </c>
      <c r="F677" s="41">
        <v>5</v>
      </c>
      <c r="G677" s="16">
        <f t="shared" si="49"/>
        <v>31.977487848554617</v>
      </c>
    </row>
    <row r="678" spans="1:7" ht="15" customHeight="1" x14ac:dyDescent="0.2">
      <c r="A678" s="65"/>
      <c r="B678" s="49" t="s">
        <v>202</v>
      </c>
      <c r="C678" s="46">
        <v>327312</v>
      </c>
      <c r="D678" s="46">
        <v>172905</v>
      </c>
      <c r="E678" s="16">
        <f t="shared" si="48"/>
        <v>0.52825744244024053</v>
      </c>
      <c r="F678" s="41">
        <v>78</v>
      </c>
      <c r="G678" s="16">
        <f t="shared" si="49"/>
        <v>45.11147740088488</v>
      </c>
    </row>
    <row r="679" spans="1:7" ht="15" customHeight="1" x14ac:dyDescent="0.2">
      <c r="A679" s="65"/>
      <c r="B679" s="49" t="s">
        <v>208</v>
      </c>
      <c r="C679" s="46">
        <v>22218</v>
      </c>
      <c r="D679" s="46">
        <v>11817</v>
      </c>
      <c r="E679" s="16">
        <f t="shared" si="48"/>
        <v>0.53186605455036462</v>
      </c>
      <c r="F679" s="41">
        <v>1</v>
      </c>
      <c r="G679" s="16">
        <f t="shared" si="49"/>
        <v>8.462384700008462</v>
      </c>
    </row>
    <row r="680" spans="1:7" ht="15" customHeight="1" x14ac:dyDescent="0.2">
      <c r="A680" s="65"/>
      <c r="B680" s="49" t="s">
        <v>209</v>
      </c>
      <c r="C680" s="46">
        <v>54757</v>
      </c>
      <c r="D680" s="46">
        <v>29003</v>
      </c>
      <c r="E680" s="16">
        <f t="shared" si="48"/>
        <v>0.5296674397793889</v>
      </c>
      <c r="F680" s="41">
        <v>2</v>
      </c>
      <c r="G680" s="16">
        <f t="shared" si="49"/>
        <v>6.8958383615488046</v>
      </c>
    </row>
    <row r="681" spans="1:7" ht="15" customHeight="1" x14ac:dyDescent="0.2">
      <c r="A681" s="65"/>
      <c r="B681" s="47" t="s">
        <v>210</v>
      </c>
      <c r="C681" s="48">
        <v>7178</v>
      </c>
      <c r="D681" s="48">
        <v>3771</v>
      </c>
      <c r="E681" s="22">
        <f t="shared" si="48"/>
        <v>0.52535525215937584</v>
      </c>
      <c r="F681" s="42">
        <v>0</v>
      </c>
      <c r="G681" s="22">
        <f t="shared" si="49"/>
        <v>0</v>
      </c>
    </row>
    <row r="682" spans="1:7" ht="15" customHeight="1" x14ac:dyDescent="0.2">
      <c r="A682" s="65"/>
      <c r="B682" s="47" t="s">
        <v>211</v>
      </c>
      <c r="C682" s="48">
        <v>26392</v>
      </c>
      <c r="D682" s="48">
        <v>13683</v>
      </c>
      <c r="E682" s="22">
        <f t="shared" si="48"/>
        <v>0.51845256138223705</v>
      </c>
      <c r="F682" s="42">
        <v>2</v>
      </c>
      <c r="G682" s="22">
        <f t="shared" si="49"/>
        <v>14.616677629174887</v>
      </c>
    </row>
    <row r="683" spans="1:7" ht="15" customHeight="1" x14ac:dyDescent="0.2">
      <c r="A683" s="66"/>
      <c r="B683" s="56" t="s">
        <v>212</v>
      </c>
      <c r="C683" s="57">
        <f t="shared" ref="C683:D683" si="51">SUM(C673:C682)</f>
        <v>488456</v>
      </c>
      <c r="D683" s="57">
        <f t="shared" si="51"/>
        <v>257417</v>
      </c>
      <c r="E683" s="53">
        <f t="shared" si="48"/>
        <v>0.52700140851990762</v>
      </c>
      <c r="F683" s="56">
        <f>SUM(F673:F682)</f>
        <v>92</v>
      </c>
      <c r="G683" s="59">
        <f t="shared" si="49"/>
        <v>35.73967531281928</v>
      </c>
    </row>
    <row r="684" spans="1:7" ht="15" customHeight="1" x14ac:dyDescent="0.2">
      <c r="A684" s="13" t="s">
        <v>213</v>
      </c>
      <c r="B684" s="49" t="s">
        <v>214</v>
      </c>
      <c r="C684" s="46">
        <v>72894</v>
      </c>
      <c r="D684" s="46">
        <v>37755</v>
      </c>
      <c r="E684" s="16">
        <f t="shared" si="48"/>
        <v>0.51794386369248502</v>
      </c>
      <c r="F684" s="41">
        <v>5</v>
      </c>
      <c r="G684" s="16">
        <f t="shared" si="49"/>
        <v>13.243279035889287</v>
      </c>
    </row>
    <row r="685" spans="1:7" ht="15" customHeight="1" x14ac:dyDescent="0.2">
      <c r="A685" s="19"/>
      <c r="B685" s="49" t="s">
        <v>215</v>
      </c>
      <c r="C685" s="46">
        <v>63743</v>
      </c>
      <c r="D685" s="46">
        <v>32820</v>
      </c>
      <c r="E685" s="16">
        <f t="shared" si="48"/>
        <v>0.51488006526206798</v>
      </c>
      <c r="F685" s="41">
        <v>7</v>
      </c>
      <c r="G685" s="16">
        <f t="shared" si="49"/>
        <v>21.328458257160268</v>
      </c>
    </row>
    <row r="686" spans="1:7" ht="15" customHeight="1" x14ac:dyDescent="0.2">
      <c r="A686" s="19"/>
      <c r="B686" s="47" t="s">
        <v>216</v>
      </c>
      <c r="C686" s="48">
        <v>10542</v>
      </c>
      <c r="D686" s="48">
        <v>5346</v>
      </c>
      <c r="E686" s="22">
        <f t="shared" si="48"/>
        <v>0.50711439954467841</v>
      </c>
      <c r="F686" s="42">
        <v>0</v>
      </c>
      <c r="G686" s="22">
        <f t="shared" si="49"/>
        <v>0</v>
      </c>
    </row>
    <row r="687" spans="1:7" ht="15" customHeight="1" x14ac:dyDescent="0.2">
      <c r="A687" s="19"/>
      <c r="B687" s="47" t="s">
        <v>217</v>
      </c>
      <c r="C687" s="48">
        <v>12340</v>
      </c>
      <c r="D687" s="48">
        <v>6236</v>
      </c>
      <c r="E687" s="22">
        <f t="shared" si="48"/>
        <v>0.50534846029173419</v>
      </c>
      <c r="F687" s="42">
        <v>5</v>
      </c>
      <c r="G687" s="22">
        <f t="shared" si="49"/>
        <v>80.179602309172552</v>
      </c>
    </row>
    <row r="688" spans="1:7" ht="15" customHeight="1" x14ac:dyDescent="0.2">
      <c r="A688" s="19"/>
      <c r="B688" s="49" t="s">
        <v>218</v>
      </c>
      <c r="C688" s="46">
        <v>30021</v>
      </c>
      <c r="D688" s="46">
        <v>15415</v>
      </c>
      <c r="E688" s="16">
        <f t="shared" si="48"/>
        <v>0.51347390160221174</v>
      </c>
      <c r="F688" s="41">
        <v>5</v>
      </c>
      <c r="G688" s="16">
        <f t="shared" si="49"/>
        <v>32.435939020434638</v>
      </c>
    </row>
    <row r="689" spans="1:7" ht="15" customHeight="1" x14ac:dyDescent="0.2">
      <c r="A689" s="19"/>
      <c r="B689" s="47" t="s">
        <v>219</v>
      </c>
      <c r="C689" s="48">
        <v>2668</v>
      </c>
      <c r="D689" s="48">
        <v>1398</v>
      </c>
      <c r="E689" s="22">
        <f t="shared" si="48"/>
        <v>0.52398800599700146</v>
      </c>
      <c r="F689" s="42">
        <v>0</v>
      </c>
      <c r="G689" s="22">
        <f t="shared" si="49"/>
        <v>0</v>
      </c>
    </row>
    <row r="690" spans="1:7" ht="15" customHeight="1" x14ac:dyDescent="0.2">
      <c r="A690" s="19"/>
      <c r="B690" s="47" t="s">
        <v>220</v>
      </c>
      <c r="C690" s="48">
        <v>32772</v>
      </c>
      <c r="D690" s="48">
        <v>16881</v>
      </c>
      <c r="E690" s="22">
        <f t="shared" si="48"/>
        <v>0.51510435737824978</v>
      </c>
      <c r="F690" s="42">
        <v>1</v>
      </c>
      <c r="G690" s="22">
        <f t="shared" si="49"/>
        <v>5.9238196789289734</v>
      </c>
    </row>
    <row r="691" spans="1:7" ht="15" customHeight="1" x14ac:dyDescent="0.2">
      <c r="A691" s="19"/>
      <c r="B691" s="47" t="s">
        <v>221</v>
      </c>
      <c r="C691" s="48">
        <v>16790</v>
      </c>
      <c r="D691" s="48">
        <v>8614</v>
      </c>
      <c r="E691" s="22">
        <f t="shared" si="48"/>
        <v>0.5130434782608696</v>
      </c>
      <c r="F691" s="42">
        <v>0</v>
      </c>
      <c r="G691" s="22">
        <f t="shared" si="49"/>
        <v>0</v>
      </c>
    </row>
    <row r="692" spans="1:7" ht="15" customHeight="1" x14ac:dyDescent="0.2">
      <c r="A692" s="19"/>
      <c r="B692" s="47" t="s">
        <v>222</v>
      </c>
      <c r="C692" s="48">
        <v>9315</v>
      </c>
      <c r="D692" s="48">
        <v>4791</v>
      </c>
      <c r="E692" s="22">
        <f t="shared" si="48"/>
        <v>0.51433172302737518</v>
      </c>
      <c r="F692" s="42">
        <v>1</v>
      </c>
      <c r="G692" s="22">
        <f t="shared" si="49"/>
        <v>20.872469213107909</v>
      </c>
    </row>
    <row r="693" spans="1:7" ht="15" customHeight="1" x14ac:dyDescent="0.2">
      <c r="A693" s="19"/>
      <c r="B693" s="47" t="s">
        <v>223</v>
      </c>
      <c r="C693" s="48">
        <v>12631</v>
      </c>
      <c r="D693" s="48">
        <v>6528</v>
      </c>
      <c r="E693" s="22">
        <f t="shared" si="48"/>
        <v>0.51682368775235532</v>
      </c>
      <c r="F693" s="42">
        <v>1</v>
      </c>
      <c r="G693" s="22">
        <f t="shared" si="49"/>
        <v>15.318627450980392</v>
      </c>
    </row>
    <row r="694" spans="1:7" ht="15" customHeight="1" x14ac:dyDescent="0.2">
      <c r="A694" s="19"/>
      <c r="B694" s="49" t="s">
        <v>224</v>
      </c>
      <c r="C694" s="46">
        <v>23625</v>
      </c>
      <c r="D694" s="46">
        <v>12131</v>
      </c>
      <c r="E694" s="16">
        <f t="shared" si="48"/>
        <v>0.51348148148148143</v>
      </c>
      <c r="F694" s="41">
        <v>3</v>
      </c>
      <c r="G694" s="16">
        <f t="shared" si="49"/>
        <v>24.730030500370951</v>
      </c>
    </row>
    <row r="695" spans="1:7" ht="15" customHeight="1" x14ac:dyDescent="0.2">
      <c r="A695" s="19"/>
      <c r="B695" s="49" t="s">
        <v>225</v>
      </c>
      <c r="C695" s="46">
        <v>80771</v>
      </c>
      <c r="D695" s="46">
        <v>41990</v>
      </c>
      <c r="E695" s="16">
        <f t="shared" si="48"/>
        <v>0.51986480296145898</v>
      </c>
      <c r="F695" s="41">
        <v>2</v>
      </c>
      <c r="G695" s="16">
        <f t="shared" si="49"/>
        <v>4.7630388187663728</v>
      </c>
    </row>
    <row r="696" spans="1:7" ht="15" customHeight="1" x14ac:dyDescent="0.2">
      <c r="A696" s="19"/>
      <c r="B696" s="49" t="s">
        <v>226</v>
      </c>
      <c r="C696" s="46">
        <v>18854</v>
      </c>
      <c r="D696" s="46">
        <v>9734</v>
      </c>
      <c r="E696" s="16">
        <f t="shared" si="48"/>
        <v>0.5162830168664474</v>
      </c>
      <c r="F696" s="41">
        <v>1</v>
      </c>
      <c r="G696" s="16">
        <f t="shared" si="49"/>
        <v>10.273268954181221</v>
      </c>
    </row>
    <row r="697" spans="1:7" ht="15" customHeight="1" x14ac:dyDescent="0.2">
      <c r="A697" s="19"/>
      <c r="B697" s="49" t="s">
        <v>213</v>
      </c>
      <c r="C697" s="46">
        <v>84270</v>
      </c>
      <c r="D697" s="46">
        <v>43761</v>
      </c>
      <c r="E697" s="16">
        <f t="shared" si="48"/>
        <v>0.51929512281950874</v>
      </c>
      <c r="F697" s="41">
        <v>8</v>
      </c>
      <c r="G697" s="16">
        <f t="shared" si="49"/>
        <v>18.281117890358995</v>
      </c>
    </row>
    <row r="698" spans="1:7" ht="15" customHeight="1" x14ac:dyDescent="0.2">
      <c r="A698" s="19"/>
      <c r="B698" s="47" t="s">
        <v>227</v>
      </c>
      <c r="C698" s="48">
        <v>5390</v>
      </c>
      <c r="D698" s="48">
        <v>2808</v>
      </c>
      <c r="E698" s="22">
        <f t="shared" si="48"/>
        <v>0.52096474953617811</v>
      </c>
      <c r="F698" s="42">
        <v>0</v>
      </c>
      <c r="G698" s="22">
        <f t="shared" si="49"/>
        <v>0</v>
      </c>
    </row>
    <row r="699" spans="1:7" ht="15" customHeight="1" x14ac:dyDescent="0.2">
      <c r="A699" s="19"/>
      <c r="B699" s="47" t="s">
        <v>228</v>
      </c>
      <c r="C699" s="48">
        <v>22454</v>
      </c>
      <c r="D699" s="48">
        <v>11626</v>
      </c>
      <c r="E699" s="22">
        <f t="shared" si="48"/>
        <v>0.51776966242094946</v>
      </c>
      <c r="F699" s="42">
        <v>0</v>
      </c>
      <c r="G699" s="22">
        <f t="shared" si="49"/>
        <v>0</v>
      </c>
    </row>
    <row r="700" spans="1:7" ht="15" customHeight="1" x14ac:dyDescent="0.2">
      <c r="A700" s="26"/>
      <c r="B700" s="56" t="s">
        <v>229</v>
      </c>
      <c r="C700" s="57">
        <f t="shared" ref="C700:D700" si="52">SUM(C684:C699)</f>
        <v>499080</v>
      </c>
      <c r="D700" s="57">
        <f t="shared" si="52"/>
        <v>257834</v>
      </c>
      <c r="E700" s="53">
        <f t="shared" si="48"/>
        <v>0.51661857818385826</v>
      </c>
      <c r="F700" s="56">
        <f>SUM(F684:F699)</f>
        <v>39</v>
      </c>
      <c r="G700" s="59">
        <f t="shared" si="49"/>
        <v>15.126011309602301</v>
      </c>
    </row>
  </sheetData>
  <mergeCells count="86">
    <mergeCell ref="A656:A672"/>
    <mergeCell ref="A673:A683"/>
    <mergeCell ref="A684:A700"/>
    <mergeCell ref="A606:A643"/>
    <mergeCell ref="I606:I643"/>
    <mergeCell ref="A645:G650"/>
    <mergeCell ref="I645:O650"/>
    <mergeCell ref="A653:G653"/>
    <mergeCell ref="A654:B654"/>
    <mergeCell ref="C654:E654"/>
    <mergeCell ref="A595:G600"/>
    <mergeCell ref="I595:O600"/>
    <mergeCell ref="A603:G603"/>
    <mergeCell ref="I603:O603"/>
    <mergeCell ref="A604:B604"/>
    <mergeCell ref="C604:E604"/>
    <mergeCell ref="I604:J604"/>
    <mergeCell ref="K604:M604"/>
    <mergeCell ref="A554:B554"/>
    <mergeCell ref="C554:E554"/>
    <mergeCell ref="I554:J554"/>
    <mergeCell ref="K554:M554"/>
    <mergeCell ref="A556:A593"/>
    <mergeCell ref="I556:I593"/>
    <mergeCell ref="A507:A544"/>
    <mergeCell ref="I507:I544"/>
    <mergeCell ref="A546:G551"/>
    <mergeCell ref="I546:O551"/>
    <mergeCell ref="A553:G553"/>
    <mergeCell ref="I553:O553"/>
    <mergeCell ref="A504:G504"/>
    <mergeCell ref="I504:O504"/>
    <mergeCell ref="A505:B505"/>
    <mergeCell ref="C505:E505"/>
    <mergeCell ref="I505:J505"/>
    <mergeCell ref="K505:M505"/>
    <mergeCell ref="A444:G449"/>
    <mergeCell ref="A453:G453"/>
    <mergeCell ref="A454:B454"/>
    <mergeCell ref="C454:E454"/>
    <mergeCell ref="A456:A493"/>
    <mergeCell ref="A495:G500"/>
    <mergeCell ref="A354:A391"/>
    <mergeCell ref="A393:G398"/>
    <mergeCell ref="A402:G402"/>
    <mergeCell ref="A403:B403"/>
    <mergeCell ref="C403:E403"/>
    <mergeCell ref="A405:A442"/>
    <mergeCell ref="A302:B302"/>
    <mergeCell ref="C302:E302"/>
    <mergeCell ref="A304:A341"/>
    <mergeCell ref="A343:G348"/>
    <mergeCell ref="A351:G351"/>
    <mergeCell ref="A352:B352"/>
    <mergeCell ref="C352:E352"/>
    <mergeCell ref="A251:G251"/>
    <mergeCell ref="A252:B252"/>
    <mergeCell ref="C252:E252"/>
    <mergeCell ref="A254:A291"/>
    <mergeCell ref="A293:G298"/>
    <mergeCell ref="A301:G301"/>
    <mergeCell ref="A193:G198"/>
    <mergeCell ref="A201:G201"/>
    <mergeCell ref="A202:B202"/>
    <mergeCell ref="C202:E202"/>
    <mergeCell ref="A204:A241"/>
    <mergeCell ref="A243:G248"/>
    <mergeCell ref="A104:A141"/>
    <mergeCell ref="A143:G148"/>
    <mergeCell ref="A151:G151"/>
    <mergeCell ref="A152:B152"/>
    <mergeCell ref="C152:E152"/>
    <mergeCell ref="A154:A191"/>
    <mergeCell ref="A52:B52"/>
    <mergeCell ref="C52:E52"/>
    <mergeCell ref="A54:A91"/>
    <mergeCell ref="A93:G98"/>
    <mergeCell ref="A101:G101"/>
    <mergeCell ref="A102:B102"/>
    <mergeCell ref="C102:E102"/>
    <mergeCell ref="A1:G1"/>
    <mergeCell ref="A2:B2"/>
    <mergeCell ref="C2:E2"/>
    <mergeCell ref="A4:A41"/>
    <mergeCell ref="A43:G48"/>
    <mergeCell ref="A51:G51"/>
  </mergeCells>
  <conditionalFormatting sqref="F405:F441">
    <cfRule type="top10" dxfId="19" priority="10" rank="3"/>
  </conditionalFormatting>
  <conditionalFormatting sqref="G405:G441">
    <cfRule type="top10" dxfId="18" priority="9" rank="3"/>
  </conditionalFormatting>
  <conditionalFormatting sqref="F456:F492">
    <cfRule type="top10" dxfId="17" priority="8" rank="3"/>
  </conditionalFormatting>
  <conditionalFormatting sqref="G456:G492">
    <cfRule type="top10" dxfId="16" priority="7" rank="3"/>
  </conditionalFormatting>
  <conditionalFormatting sqref="N507:N543">
    <cfRule type="top10" dxfId="15" priority="6" rank="3"/>
  </conditionalFormatting>
  <conditionalFormatting sqref="O507:O543">
    <cfRule type="top10" dxfId="14" priority="5" rank="3"/>
  </conditionalFormatting>
  <conditionalFormatting sqref="N556:N592">
    <cfRule type="top10" dxfId="13" priority="4" rank="3"/>
  </conditionalFormatting>
  <conditionalFormatting sqref="O556:O592">
    <cfRule type="top10" dxfId="12" priority="3" rank="3"/>
  </conditionalFormatting>
  <conditionalFormatting sqref="N606:N642">
    <cfRule type="top10" dxfId="11" priority="2" rank="3"/>
  </conditionalFormatting>
  <conditionalFormatting sqref="O606:O642">
    <cfRule type="top10" dxfId="10" priority="1" rank="3"/>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BCAB-6C18-464B-A8C3-4377A44F40E1}">
  <sheetPr>
    <outlinePr summaryBelow="0" summaryRight="0"/>
  </sheetPr>
  <dimension ref="A1:Z706"/>
  <sheetViews>
    <sheetView topLeftCell="A666" zoomScale="70" zoomScaleNormal="70" workbookViewId="0">
      <selection activeCell="J696" sqref="J696"/>
    </sheetView>
  </sheetViews>
  <sheetFormatPr baseColWidth="10" defaultColWidth="12.625" defaultRowHeight="15" customHeight="1" x14ac:dyDescent="0.2"/>
  <cols>
    <col min="1" max="1" width="18.125" customWidth="1"/>
    <col min="2" max="2" width="23.875" customWidth="1"/>
    <col min="3" max="3" width="11.5" customWidth="1"/>
    <col min="4" max="4" width="18" customWidth="1"/>
    <col min="5" max="5" width="16.75" customWidth="1"/>
    <col min="6" max="6" width="20.625" customWidth="1"/>
    <col min="7" max="7" width="16.5" customWidth="1"/>
  </cols>
  <sheetData>
    <row r="1" spans="1:26" ht="42.75" customHeight="1" x14ac:dyDescent="0.25">
      <c r="A1" s="1" t="s">
        <v>0</v>
      </c>
      <c r="B1" s="2"/>
      <c r="C1" s="2"/>
      <c r="D1" s="2"/>
      <c r="E1" s="2"/>
      <c r="F1" s="2"/>
      <c r="G1" s="3"/>
      <c r="H1" s="4"/>
      <c r="I1" s="4"/>
      <c r="J1" s="4"/>
      <c r="K1" s="4"/>
      <c r="L1" s="4"/>
      <c r="M1" s="4"/>
      <c r="N1" s="4"/>
      <c r="O1" s="4"/>
      <c r="P1" s="4"/>
      <c r="Q1" s="4"/>
      <c r="R1" s="4"/>
      <c r="S1" s="4"/>
      <c r="T1" s="4"/>
      <c r="U1" s="4"/>
      <c r="V1" s="4"/>
      <c r="W1" s="4"/>
      <c r="X1" s="4"/>
      <c r="Y1" s="4"/>
      <c r="Z1" s="4"/>
    </row>
    <row r="2" spans="1:26" ht="49.5" customHeight="1" x14ac:dyDescent="0.2">
      <c r="A2" s="5" t="s">
        <v>1</v>
      </c>
      <c r="B2" s="6"/>
      <c r="C2" s="7" t="s">
        <v>2</v>
      </c>
      <c r="D2" s="8"/>
      <c r="E2" s="6"/>
      <c r="F2" s="9" t="s">
        <v>3</v>
      </c>
      <c r="G2" s="10" t="s">
        <v>4</v>
      </c>
      <c r="H2" s="4"/>
      <c r="I2" s="4"/>
      <c r="J2" s="4"/>
      <c r="K2" s="4"/>
      <c r="L2" s="4"/>
      <c r="M2" s="4"/>
      <c r="N2" s="4"/>
      <c r="O2" s="4"/>
      <c r="P2" s="4"/>
      <c r="Q2" s="4"/>
      <c r="R2" s="4"/>
      <c r="S2" s="4"/>
      <c r="T2" s="4"/>
      <c r="U2" s="4"/>
      <c r="V2" s="4"/>
      <c r="W2" s="4"/>
      <c r="X2" s="4"/>
      <c r="Y2" s="4"/>
      <c r="Z2" s="4"/>
    </row>
    <row r="3" spans="1:26" ht="57" x14ac:dyDescent="0.2">
      <c r="A3" s="11" t="s">
        <v>5</v>
      </c>
      <c r="B3" s="11" t="s">
        <v>6</v>
      </c>
      <c r="C3" s="12" t="s">
        <v>7</v>
      </c>
      <c r="D3" s="12" t="s">
        <v>8</v>
      </c>
      <c r="E3" s="12" t="s">
        <v>9</v>
      </c>
      <c r="F3" s="12" t="s">
        <v>10</v>
      </c>
      <c r="G3" s="12" t="s">
        <v>11</v>
      </c>
      <c r="H3" s="4"/>
      <c r="I3" s="4"/>
      <c r="J3" s="4"/>
      <c r="K3" s="4"/>
      <c r="L3" s="4"/>
      <c r="M3" s="4"/>
      <c r="N3" s="4"/>
      <c r="O3" s="4"/>
      <c r="P3" s="4"/>
      <c r="Q3" s="4"/>
      <c r="R3" s="4"/>
      <c r="S3" s="4"/>
      <c r="T3" s="4"/>
      <c r="U3" s="4"/>
      <c r="V3" s="4"/>
      <c r="W3" s="4"/>
      <c r="X3" s="4"/>
      <c r="Y3" s="4"/>
      <c r="Z3" s="4"/>
    </row>
    <row r="4" spans="1:26" ht="14.25" customHeight="1" x14ac:dyDescent="0.2">
      <c r="A4" s="13" t="s">
        <v>12</v>
      </c>
      <c r="B4" s="14" t="s">
        <v>12</v>
      </c>
      <c r="C4" s="15">
        <v>37955</v>
      </c>
      <c r="D4" s="15">
        <v>20119</v>
      </c>
      <c r="E4" s="16">
        <f t="shared" ref="E4:E40" si="0">ROUND(D4/C4,2)</f>
        <v>0.53</v>
      </c>
      <c r="F4" s="17">
        <v>3</v>
      </c>
      <c r="G4" s="18">
        <f t="shared" ref="G4:G41" si="1">F4/D4*100000</f>
        <v>14.911277896515731</v>
      </c>
      <c r="H4" s="4"/>
      <c r="I4" s="4"/>
      <c r="J4" s="4"/>
      <c r="K4" s="4"/>
      <c r="L4" s="4"/>
      <c r="M4" s="4"/>
      <c r="N4" s="4"/>
      <c r="O4" s="4"/>
      <c r="P4" s="4"/>
      <c r="Q4" s="4"/>
      <c r="R4" s="4"/>
      <c r="S4" s="4"/>
      <c r="T4" s="4"/>
      <c r="U4" s="4"/>
      <c r="V4" s="4"/>
      <c r="W4" s="4"/>
      <c r="X4" s="4"/>
      <c r="Y4" s="4"/>
      <c r="Z4" s="4"/>
    </row>
    <row r="5" spans="1:26" ht="14.25" x14ac:dyDescent="0.2">
      <c r="A5" s="19"/>
      <c r="B5" s="20" t="s">
        <v>13</v>
      </c>
      <c r="C5" s="21">
        <v>3162</v>
      </c>
      <c r="D5" s="21">
        <v>1605</v>
      </c>
      <c r="E5" s="22">
        <f t="shared" si="0"/>
        <v>0.51</v>
      </c>
      <c r="F5" s="23">
        <v>0</v>
      </c>
      <c r="G5" s="24">
        <f t="shared" si="1"/>
        <v>0</v>
      </c>
      <c r="H5" s="4"/>
      <c r="I5" s="4"/>
      <c r="J5" s="4"/>
      <c r="K5" s="4"/>
      <c r="L5" s="4"/>
      <c r="M5" s="4"/>
      <c r="N5" s="4"/>
      <c r="O5" s="4"/>
      <c r="P5" s="4"/>
      <c r="Q5" s="4"/>
      <c r="R5" s="4"/>
      <c r="S5" s="4"/>
      <c r="T5" s="4"/>
      <c r="U5" s="4"/>
      <c r="V5" s="4"/>
      <c r="W5" s="4"/>
      <c r="X5" s="4"/>
      <c r="Y5" s="4"/>
      <c r="Z5" s="4"/>
    </row>
    <row r="6" spans="1:26" ht="14.25" x14ac:dyDescent="0.2">
      <c r="A6" s="19"/>
      <c r="B6" s="20" t="s">
        <v>14</v>
      </c>
      <c r="C6" s="21">
        <v>2207</v>
      </c>
      <c r="D6" s="21">
        <v>1154</v>
      </c>
      <c r="E6" s="22">
        <f t="shared" si="0"/>
        <v>0.52</v>
      </c>
      <c r="F6" s="23">
        <v>0</v>
      </c>
      <c r="G6" s="24">
        <f t="shared" si="1"/>
        <v>0</v>
      </c>
      <c r="H6" s="4"/>
      <c r="I6" s="4"/>
      <c r="J6" s="4"/>
      <c r="K6" s="4"/>
      <c r="L6" s="4"/>
      <c r="M6" s="4"/>
      <c r="N6" s="4"/>
      <c r="O6" s="4"/>
      <c r="P6" s="4"/>
      <c r="Q6" s="4"/>
      <c r="R6" s="4"/>
      <c r="S6" s="4"/>
      <c r="T6" s="4"/>
      <c r="U6" s="4"/>
      <c r="V6" s="4"/>
      <c r="W6" s="4"/>
      <c r="X6" s="4"/>
      <c r="Y6" s="4"/>
      <c r="Z6" s="4"/>
    </row>
    <row r="7" spans="1:26" ht="14.25" x14ac:dyDescent="0.2">
      <c r="A7" s="19"/>
      <c r="B7" s="20" t="s">
        <v>15</v>
      </c>
      <c r="C7" s="21">
        <v>1885</v>
      </c>
      <c r="D7" s="21">
        <v>999</v>
      </c>
      <c r="E7" s="22">
        <f t="shared" si="0"/>
        <v>0.53</v>
      </c>
      <c r="F7" s="23">
        <v>0</v>
      </c>
      <c r="G7" s="24">
        <f t="shared" si="1"/>
        <v>0</v>
      </c>
      <c r="H7" s="4"/>
      <c r="I7" s="4"/>
      <c r="J7" s="4"/>
      <c r="K7" s="4"/>
      <c r="L7" s="4"/>
      <c r="M7" s="4"/>
      <c r="N7" s="4"/>
      <c r="O7" s="4"/>
      <c r="P7" s="4"/>
      <c r="Q7" s="4"/>
      <c r="R7" s="4"/>
      <c r="S7" s="4"/>
      <c r="T7" s="4"/>
      <c r="U7" s="4"/>
      <c r="V7" s="4"/>
      <c r="W7" s="4"/>
      <c r="X7" s="4"/>
      <c r="Y7" s="4"/>
      <c r="Z7" s="4"/>
    </row>
    <row r="8" spans="1:26" ht="14.25" x14ac:dyDescent="0.2">
      <c r="A8" s="19"/>
      <c r="B8" s="20" t="s">
        <v>16</v>
      </c>
      <c r="C8" s="21">
        <v>7704</v>
      </c>
      <c r="D8" s="21">
        <v>3944</v>
      </c>
      <c r="E8" s="22">
        <f t="shared" si="0"/>
        <v>0.51</v>
      </c>
      <c r="F8" s="23">
        <v>0</v>
      </c>
      <c r="G8" s="24">
        <f t="shared" si="1"/>
        <v>0</v>
      </c>
      <c r="H8" s="4"/>
      <c r="I8" s="4"/>
      <c r="J8" s="4"/>
      <c r="K8" s="4"/>
      <c r="L8" s="4"/>
      <c r="M8" s="4"/>
      <c r="N8" s="4"/>
      <c r="O8" s="4"/>
      <c r="P8" s="4"/>
      <c r="Q8" s="4"/>
      <c r="R8" s="4"/>
      <c r="S8" s="4"/>
      <c r="T8" s="4"/>
      <c r="U8" s="4"/>
      <c r="V8" s="4"/>
      <c r="W8" s="4"/>
      <c r="X8" s="4"/>
      <c r="Y8" s="4"/>
      <c r="Z8" s="4"/>
    </row>
    <row r="9" spans="1:26" ht="14.25" x14ac:dyDescent="0.2">
      <c r="A9" s="19"/>
      <c r="B9" s="20" t="s">
        <v>17</v>
      </c>
      <c r="C9" s="21">
        <v>976</v>
      </c>
      <c r="D9" s="21">
        <v>510</v>
      </c>
      <c r="E9" s="22">
        <f t="shared" si="0"/>
        <v>0.52</v>
      </c>
      <c r="F9" s="23">
        <v>0</v>
      </c>
      <c r="G9" s="24">
        <f t="shared" si="1"/>
        <v>0</v>
      </c>
      <c r="H9" s="4"/>
      <c r="I9" s="4"/>
      <c r="J9" s="4"/>
      <c r="K9" s="4"/>
      <c r="L9" s="4"/>
      <c r="M9" s="4"/>
      <c r="N9" s="4"/>
      <c r="O9" s="4"/>
      <c r="P9" s="4"/>
      <c r="Q9" s="4"/>
      <c r="R9" s="4"/>
      <c r="S9" s="4"/>
      <c r="T9" s="4"/>
      <c r="U9" s="4"/>
      <c r="V9" s="4"/>
      <c r="W9" s="4"/>
      <c r="X9" s="4"/>
      <c r="Y9" s="4"/>
      <c r="Z9" s="4"/>
    </row>
    <row r="10" spans="1:26" ht="14.25" x14ac:dyDescent="0.2">
      <c r="A10" s="19"/>
      <c r="B10" s="20" t="s">
        <v>18</v>
      </c>
      <c r="C10" s="21">
        <v>1215</v>
      </c>
      <c r="D10" s="21">
        <v>679</v>
      </c>
      <c r="E10" s="22">
        <f t="shared" si="0"/>
        <v>0.56000000000000005</v>
      </c>
      <c r="F10" s="23">
        <v>0</v>
      </c>
      <c r="G10" s="24">
        <f t="shared" si="1"/>
        <v>0</v>
      </c>
      <c r="H10" s="4"/>
      <c r="I10" s="4"/>
      <c r="J10" s="4"/>
      <c r="K10" s="4"/>
      <c r="L10" s="4"/>
      <c r="M10" s="4"/>
      <c r="N10" s="4"/>
      <c r="O10" s="4"/>
      <c r="P10" s="4"/>
      <c r="Q10" s="4"/>
      <c r="R10" s="4"/>
      <c r="S10" s="4"/>
      <c r="T10" s="4"/>
      <c r="U10" s="4"/>
      <c r="V10" s="4"/>
      <c r="W10" s="4"/>
      <c r="X10" s="4"/>
      <c r="Y10" s="4"/>
      <c r="Z10" s="4"/>
    </row>
    <row r="11" spans="1:26" ht="14.25" x14ac:dyDescent="0.2">
      <c r="A11" s="19"/>
      <c r="B11" s="20" t="s">
        <v>19</v>
      </c>
      <c r="C11" s="21">
        <v>5082</v>
      </c>
      <c r="D11" s="21">
        <v>2664</v>
      </c>
      <c r="E11" s="22">
        <f t="shared" si="0"/>
        <v>0.52</v>
      </c>
      <c r="F11" s="23">
        <v>0</v>
      </c>
      <c r="G11" s="24">
        <f t="shared" si="1"/>
        <v>0</v>
      </c>
      <c r="H11" s="4"/>
      <c r="I11" s="4"/>
      <c r="J11" s="4"/>
      <c r="K11" s="4"/>
      <c r="L11" s="4"/>
      <c r="M11" s="4"/>
      <c r="N11" s="4"/>
      <c r="O11" s="4"/>
      <c r="P11" s="4"/>
      <c r="Q11" s="4"/>
      <c r="R11" s="4"/>
      <c r="S11" s="4"/>
      <c r="T11" s="4"/>
      <c r="U11" s="4"/>
      <c r="V11" s="4"/>
      <c r="W11" s="4"/>
      <c r="X11" s="4"/>
      <c r="Y11" s="4"/>
      <c r="Z11" s="4"/>
    </row>
    <row r="12" spans="1:26" ht="14.25" x14ac:dyDescent="0.2">
      <c r="A12" s="19"/>
      <c r="B12" s="20" t="s">
        <v>20</v>
      </c>
      <c r="C12" s="21">
        <v>1317</v>
      </c>
      <c r="D12" s="21">
        <v>682</v>
      </c>
      <c r="E12" s="22">
        <f t="shared" si="0"/>
        <v>0.52</v>
      </c>
      <c r="F12" s="23">
        <v>0</v>
      </c>
      <c r="G12" s="24">
        <f t="shared" si="1"/>
        <v>0</v>
      </c>
      <c r="H12" s="4"/>
      <c r="I12" s="4"/>
      <c r="J12" s="4"/>
      <c r="K12" s="4"/>
      <c r="L12" s="4"/>
      <c r="M12" s="4"/>
      <c r="N12" s="4"/>
      <c r="O12" s="4"/>
      <c r="P12" s="4"/>
      <c r="Q12" s="4"/>
      <c r="R12" s="4"/>
      <c r="S12" s="4"/>
      <c r="T12" s="4"/>
      <c r="U12" s="4"/>
      <c r="V12" s="4"/>
      <c r="W12" s="4"/>
      <c r="X12" s="4"/>
      <c r="Y12" s="4"/>
      <c r="Z12" s="4"/>
    </row>
    <row r="13" spans="1:26" ht="14.25" x14ac:dyDescent="0.2">
      <c r="A13" s="19"/>
      <c r="B13" s="20" t="s">
        <v>21</v>
      </c>
      <c r="C13" s="21">
        <v>2846</v>
      </c>
      <c r="D13" s="21">
        <v>1464</v>
      </c>
      <c r="E13" s="22">
        <f t="shared" si="0"/>
        <v>0.51</v>
      </c>
      <c r="F13" s="23">
        <v>1</v>
      </c>
      <c r="G13" s="24">
        <f t="shared" si="1"/>
        <v>68.306010928961754</v>
      </c>
      <c r="H13" s="4"/>
      <c r="I13" s="4"/>
      <c r="J13" s="4"/>
      <c r="K13" s="4"/>
      <c r="L13" s="4"/>
      <c r="M13" s="4"/>
      <c r="N13" s="4"/>
      <c r="O13" s="4"/>
      <c r="P13" s="4"/>
      <c r="Q13" s="4"/>
      <c r="R13" s="4"/>
      <c r="S13" s="4"/>
      <c r="T13" s="4"/>
      <c r="U13" s="4"/>
      <c r="V13" s="4"/>
      <c r="W13" s="4"/>
      <c r="X13" s="4"/>
      <c r="Y13" s="4"/>
      <c r="Z13" s="4"/>
    </row>
    <row r="14" spans="1:26" ht="14.25" x14ac:dyDescent="0.2">
      <c r="A14" s="19"/>
      <c r="B14" s="20" t="s">
        <v>22</v>
      </c>
      <c r="C14" s="21">
        <v>2820</v>
      </c>
      <c r="D14" s="21">
        <v>1457</v>
      </c>
      <c r="E14" s="22">
        <f t="shared" si="0"/>
        <v>0.52</v>
      </c>
      <c r="F14" s="23">
        <v>0</v>
      </c>
      <c r="G14" s="24">
        <f t="shared" si="1"/>
        <v>0</v>
      </c>
      <c r="H14" s="4"/>
      <c r="I14" s="4"/>
      <c r="J14" s="4"/>
      <c r="K14" s="4"/>
      <c r="L14" s="4"/>
      <c r="M14" s="4"/>
      <c r="N14" s="4"/>
      <c r="O14" s="4"/>
      <c r="P14" s="4"/>
      <c r="Q14" s="4"/>
      <c r="R14" s="4"/>
      <c r="S14" s="4"/>
      <c r="T14" s="4"/>
      <c r="U14" s="4"/>
      <c r="V14" s="4"/>
      <c r="W14" s="4"/>
      <c r="X14" s="4"/>
      <c r="Y14" s="4"/>
      <c r="Z14" s="4"/>
    </row>
    <row r="15" spans="1:26" ht="14.25" x14ac:dyDescent="0.2">
      <c r="A15" s="19"/>
      <c r="B15" s="20" t="s">
        <v>23</v>
      </c>
      <c r="C15" s="21">
        <v>3315</v>
      </c>
      <c r="D15" s="21">
        <v>1686</v>
      </c>
      <c r="E15" s="22">
        <f t="shared" si="0"/>
        <v>0.51</v>
      </c>
      <c r="F15" s="23">
        <v>0</v>
      </c>
      <c r="G15" s="24">
        <f t="shared" si="1"/>
        <v>0</v>
      </c>
      <c r="H15" s="4"/>
      <c r="I15" s="4"/>
      <c r="J15" s="4"/>
      <c r="K15" s="4"/>
      <c r="L15" s="4"/>
      <c r="M15" s="4"/>
      <c r="N15" s="4"/>
      <c r="O15" s="4"/>
      <c r="P15" s="4"/>
      <c r="Q15" s="4"/>
      <c r="R15" s="4"/>
      <c r="S15" s="4"/>
      <c r="T15" s="4"/>
      <c r="U15" s="4"/>
      <c r="V15" s="4"/>
      <c r="W15" s="4"/>
      <c r="X15" s="4"/>
      <c r="Y15" s="4"/>
      <c r="Z15" s="4"/>
    </row>
    <row r="16" spans="1:26" ht="14.25" x14ac:dyDescent="0.2">
      <c r="A16" s="19"/>
      <c r="B16" s="20" t="s">
        <v>24</v>
      </c>
      <c r="C16" s="21">
        <v>6451</v>
      </c>
      <c r="D16" s="21">
        <v>3438</v>
      </c>
      <c r="E16" s="22">
        <f t="shared" si="0"/>
        <v>0.53</v>
      </c>
      <c r="F16" s="23">
        <v>0</v>
      </c>
      <c r="G16" s="24">
        <f t="shared" si="1"/>
        <v>0</v>
      </c>
      <c r="H16" s="4"/>
      <c r="I16" s="4"/>
      <c r="J16" s="4"/>
      <c r="K16" s="4"/>
      <c r="L16" s="4"/>
      <c r="M16" s="4"/>
      <c r="N16" s="4"/>
      <c r="O16" s="4"/>
      <c r="P16" s="4"/>
      <c r="Q16" s="4"/>
      <c r="R16" s="4"/>
      <c r="S16" s="4"/>
      <c r="T16" s="4"/>
      <c r="U16" s="4"/>
      <c r="V16" s="4"/>
      <c r="W16" s="4"/>
      <c r="X16" s="4"/>
      <c r="Y16" s="4"/>
      <c r="Z16" s="4"/>
    </row>
    <row r="17" spans="1:26" ht="14.25" x14ac:dyDescent="0.2">
      <c r="A17" s="19"/>
      <c r="B17" s="20" t="s">
        <v>25</v>
      </c>
      <c r="C17" s="21">
        <v>6111</v>
      </c>
      <c r="D17" s="21">
        <v>3327</v>
      </c>
      <c r="E17" s="22">
        <f t="shared" si="0"/>
        <v>0.54</v>
      </c>
      <c r="F17" s="23">
        <v>0</v>
      </c>
      <c r="G17" s="24">
        <f t="shared" si="1"/>
        <v>0</v>
      </c>
      <c r="H17" s="4"/>
      <c r="I17" s="4"/>
      <c r="J17" s="4"/>
      <c r="K17" s="4"/>
      <c r="L17" s="4"/>
      <c r="M17" s="4"/>
      <c r="N17" s="4"/>
      <c r="O17" s="4"/>
      <c r="P17" s="4"/>
      <c r="Q17" s="4"/>
      <c r="R17" s="4"/>
      <c r="S17" s="4"/>
      <c r="T17" s="4"/>
      <c r="U17" s="4"/>
      <c r="V17" s="4"/>
      <c r="W17" s="4"/>
      <c r="X17" s="4"/>
      <c r="Y17" s="4"/>
      <c r="Z17" s="4"/>
    </row>
    <row r="18" spans="1:26" ht="14.25" x14ac:dyDescent="0.2">
      <c r="A18" s="19"/>
      <c r="B18" s="20" t="s">
        <v>26</v>
      </c>
      <c r="C18" s="21">
        <v>6105</v>
      </c>
      <c r="D18" s="21">
        <v>3159</v>
      </c>
      <c r="E18" s="22">
        <f t="shared" si="0"/>
        <v>0.52</v>
      </c>
      <c r="F18" s="23">
        <v>0</v>
      </c>
      <c r="G18" s="24">
        <f t="shared" si="1"/>
        <v>0</v>
      </c>
      <c r="H18" s="4"/>
      <c r="I18" s="4"/>
      <c r="J18" s="4"/>
      <c r="K18" s="4"/>
      <c r="L18" s="4"/>
      <c r="M18" s="4"/>
      <c r="N18" s="4"/>
      <c r="O18" s="4"/>
      <c r="P18" s="4"/>
      <c r="Q18" s="4"/>
      <c r="R18" s="4"/>
      <c r="S18" s="4"/>
      <c r="T18" s="4"/>
      <c r="U18" s="4"/>
      <c r="V18" s="4"/>
      <c r="W18" s="4"/>
      <c r="X18" s="4"/>
      <c r="Y18" s="4"/>
      <c r="Z18" s="4"/>
    </row>
    <row r="19" spans="1:26" ht="14.25" x14ac:dyDescent="0.2">
      <c r="A19" s="19"/>
      <c r="B19" s="20" t="s">
        <v>27</v>
      </c>
      <c r="C19" s="21">
        <v>5782</v>
      </c>
      <c r="D19" s="21">
        <v>2985</v>
      </c>
      <c r="E19" s="22">
        <f t="shared" si="0"/>
        <v>0.52</v>
      </c>
      <c r="F19" s="23">
        <v>2</v>
      </c>
      <c r="G19" s="24">
        <f t="shared" si="1"/>
        <v>67.001675041876055</v>
      </c>
      <c r="H19" s="4"/>
      <c r="I19" s="4"/>
      <c r="J19" s="4"/>
      <c r="K19" s="4"/>
      <c r="L19" s="4"/>
      <c r="M19" s="4"/>
      <c r="N19" s="4"/>
      <c r="O19" s="4"/>
      <c r="P19" s="4"/>
      <c r="Q19" s="4"/>
      <c r="R19" s="4"/>
      <c r="S19" s="4"/>
      <c r="T19" s="4"/>
      <c r="U19" s="4"/>
      <c r="V19" s="4"/>
      <c r="W19" s="4"/>
      <c r="X19" s="4"/>
      <c r="Y19" s="4"/>
      <c r="Z19" s="4"/>
    </row>
    <row r="20" spans="1:26" ht="14.25" x14ac:dyDescent="0.2">
      <c r="A20" s="19"/>
      <c r="B20" s="20" t="s">
        <v>28</v>
      </c>
      <c r="C20" s="21">
        <v>650</v>
      </c>
      <c r="D20" s="21">
        <v>326</v>
      </c>
      <c r="E20" s="22">
        <f t="shared" si="0"/>
        <v>0.5</v>
      </c>
      <c r="F20" s="23">
        <v>0</v>
      </c>
      <c r="G20" s="24">
        <f t="shared" si="1"/>
        <v>0</v>
      </c>
      <c r="H20" s="4"/>
      <c r="I20" s="4"/>
      <c r="J20" s="4"/>
      <c r="K20" s="4"/>
      <c r="L20" s="4"/>
      <c r="M20" s="4"/>
      <c r="N20" s="4"/>
      <c r="O20" s="4"/>
      <c r="P20" s="4"/>
      <c r="Q20" s="4"/>
      <c r="R20" s="4"/>
      <c r="S20" s="4"/>
      <c r="T20" s="4"/>
      <c r="U20" s="4"/>
      <c r="V20" s="4"/>
      <c r="W20" s="4"/>
      <c r="X20" s="4"/>
      <c r="Y20" s="4"/>
      <c r="Z20" s="4"/>
    </row>
    <row r="21" spans="1:26" ht="15.75" customHeight="1" x14ac:dyDescent="0.2">
      <c r="A21" s="19"/>
      <c r="B21" s="20" t="s">
        <v>29</v>
      </c>
      <c r="C21" s="21">
        <v>6668</v>
      </c>
      <c r="D21" s="21">
        <v>3495</v>
      </c>
      <c r="E21" s="22">
        <f t="shared" si="0"/>
        <v>0.52</v>
      </c>
      <c r="F21" s="23">
        <v>0</v>
      </c>
      <c r="G21" s="24">
        <f t="shared" si="1"/>
        <v>0</v>
      </c>
      <c r="H21" s="4"/>
      <c r="I21" s="4"/>
      <c r="J21" s="4"/>
      <c r="K21" s="4"/>
      <c r="L21" s="4"/>
      <c r="M21" s="4"/>
      <c r="N21" s="4"/>
      <c r="O21" s="4"/>
      <c r="P21" s="4"/>
      <c r="Q21" s="4"/>
      <c r="R21" s="4"/>
      <c r="S21" s="4"/>
      <c r="T21" s="4"/>
      <c r="U21" s="4"/>
      <c r="V21" s="4"/>
      <c r="W21" s="4"/>
      <c r="X21" s="4"/>
      <c r="Y21" s="4"/>
      <c r="Z21" s="4"/>
    </row>
    <row r="22" spans="1:26" ht="15.75" customHeight="1" x14ac:dyDescent="0.2">
      <c r="A22" s="19"/>
      <c r="B22" s="20" t="s">
        <v>30</v>
      </c>
      <c r="C22" s="21">
        <v>4627</v>
      </c>
      <c r="D22" s="21">
        <v>2365</v>
      </c>
      <c r="E22" s="22">
        <f t="shared" si="0"/>
        <v>0.51</v>
      </c>
      <c r="F22" s="23">
        <v>0</v>
      </c>
      <c r="G22" s="24">
        <f t="shared" si="1"/>
        <v>0</v>
      </c>
      <c r="H22" s="4"/>
      <c r="I22" s="4"/>
      <c r="J22" s="4"/>
      <c r="K22" s="4"/>
      <c r="L22" s="4"/>
      <c r="M22" s="4"/>
      <c r="N22" s="4"/>
      <c r="O22" s="4"/>
      <c r="P22" s="4"/>
      <c r="Q22" s="4"/>
      <c r="R22" s="4"/>
      <c r="S22" s="4"/>
      <c r="T22" s="4"/>
      <c r="U22" s="4"/>
      <c r="V22" s="4"/>
      <c r="W22" s="4"/>
      <c r="X22" s="4"/>
      <c r="Y22" s="4"/>
      <c r="Z22" s="4"/>
    </row>
    <row r="23" spans="1:26" ht="15.75" customHeight="1" x14ac:dyDescent="0.2">
      <c r="A23" s="19"/>
      <c r="B23" s="20" t="s">
        <v>31</v>
      </c>
      <c r="C23" s="21">
        <v>9350</v>
      </c>
      <c r="D23" s="21">
        <v>4861</v>
      </c>
      <c r="E23" s="22">
        <f t="shared" si="0"/>
        <v>0.52</v>
      </c>
      <c r="F23" s="23">
        <v>0</v>
      </c>
      <c r="G23" s="24">
        <f t="shared" si="1"/>
        <v>0</v>
      </c>
      <c r="H23" s="4"/>
      <c r="I23" s="4"/>
      <c r="J23" s="4"/>
      <c r="K23" s="4"/>
      <c r="L23" s="4"/>
      <c r="M23" s="4"/>
      <c r="N23" s="4"/>
      <c r="O23" s="4"/>
      <c r="P23" s="4"/>
      <c r="Q23" s="4"/>
      <c r="R23" s="4"/>
      <c r="S23" s="4"/>
      <c r="T23" s="4"/>
      <c r="U23" s="4"/>
      <c r="V23" s="4"/>
      <c r="W23" s="4"/>
      <c r="X23" s="4"/>
      <c r="Y23" s="4"/>
      <c r="Z23" s="4"/>
    </row>
    <row r="24" spans="1:26" ht="15.75" customHeight="1" x14ac:dyDescent="0.2">
      <c r="A24" s="19"/>
      <c r="B24" s="20" t="s">
        <v>32</v>
      </c>
      <c r="C24" s="21">
        <v>3606</v>
      </c>
      <c r="D24" s="21">
        <v>1872</v>
      </c>
      <c r="E24" s="22">
        <f t="shared" si="0"/>
        <v>0.52</v>
      </c>
      <c r="F24" s="23">
        <v>0</v>
      </c>
      <c r="G24" s="24">
        <f t="shared" si="1"/>
        <v>0</v>
      </c>
      <c r="H24" s="4"/>
      <c r="I24" s="4"/>
      <c r="J24" s="4"/>
      <c r="K24" s="4"/>
      <c r="L24" s="4"/>
      <c r="M24" s="4"/>
      <c r="N24" s="4"/>
      <c r="O24" s="4"/>
      <c r="P24" s="4"/>
      <c r="Q24" s="4"/>
      <c r="R24" s="4"/>
      <c r="S24" s="4"/>
      <c r="T24" s="4"/>
      <c r="U24" s="4"/>
      <c r="V24" s="4"/>
      <c r="W24" s="4"/>
      <c r="X24" s="4"/>
      <c r="Y24" s="4"/>
      <c r="Z24" s="4"/>
    </row>
    <row r="25" spans="1:26" ht="15.75" customHeight="1" x14ac:dyDescent="0.2">
      <c r="A25" s="19"/>
      <c r="B25" s="20" t="s">
        <v>33</v>
      </c>
      <c r="C25" s="21">
        <v>975</v>
      </c>
      <c r="D25" s="21">
        <v>467</v>
      </c>
      <c r="E25" s="22">
        <f t="shared" si="0"/>
        <v>0.48</v>
      </c>
      <c r="F25" s="23">
        <v>0</v>
      </c>
      <c r="G25" s="24">
        <f t="shared" si="1"/>
        <v>0</v>
      </c>
      <c r="H25" s="4"/>
      <c r="I25" s="4"/>
      <c r="J25" s="4"/>
      <c r="K25" s="4"/>
      <c r="L25" s="4"/>
      <c r="M25" s="4"/>
      <c r="N25" s="4"/>
      <c r="O25" s="4"/>
      <c r="P25" s="4"/>
      <c r="Q25" s="4"/>
      <c r="R25" s="4"/>
      <c r="S25" s="4"/>
      <c r="T25" s="4"/>
      <c r="U25" s="4"/>
      <c r="V25" s="4"/>
      <c r="W25" s="4"/>
      <c r="X25" s="4"/>
      <c r="Y25" s="4"/>
      <c r="Z25" s="4"/>
    </row>
    <row r="26" spans="1:26" ht="15.75" customHeight="1" x14ac:dyDescent="0.2">
      <c r="A26" s="19"/>
      <c r="B26" s="20" t="s">
        <v>34</v>
      </c>
      <c r="C26" s="21">
        <v>526</v>
      </c>
      <c r="D26" s="21">
        <v>272</v>
      </c>
      <c r="E26" s="22">
        <f t="shared" si="0"/>
        <v>0.52</v>
      </c>
      <c r="F26" s="23">
        <v>0</v>
      </c>
      <c r="G26" s="24">
        <f t="shared" si="1"/>
        <v>0</v>
      </c>
      <c r="H26" s="4"/>
      <c r="I26" s="4"/>
      <c r="J26" s="4"/>
      <c r="K26" s="4"/>
      <c r="L26" s="4"/>
      <c r="M26" s="4"/>
      <c r="N26" s="4"/>
      <c r="O26" s="4"/>
      <c r="P26" s="4"/>
      <c r="Q26" s="4"/>
      <c r="R26" s="4"/>
      <c r="S26" s="4"/>
      <c r="T26" s="4"/>
      <c r="U26" s="4"/>
      <c r="V26" s="4"/>
      <c r="W26" s="4"/>
      <c r="X26" s="4"/>
      <c r="Y26" s="4"/>
      <c r="Z26" s="4"/>
    </row>
    <row r="27" spans="1:26" ht="15.75" customHeight="1" x14ac:dyDescent="0.2">
      <c r="A27" s="19"/>
      <c r="B27" s="20" t="s">
        <v>35</v>
      </c>
      <c r="C27" s="21">
        <v>3759</v>
      </c>
      <c r="D27" s="21">
        <v>1968</v>
      </c>
      <c r="E27" s="22">
        <f t="shared" si="0"/>
        <v>0.52</v>
      </c>
      <c r="F27" s="23">
        <v>0</v>
      </c>
      <c r="G27" s="24">
        <f t="shared" si="1"/>
        <v>0</v>
      </c>
      <c r="H27" s="4"/>
      <c r="I27" s="4"/>
      <c r="J27" s="4"/>
      <c r="K27" s="4"/>
      <c r="L27" s="4"/>
      <c r="M27" s="4"/>
      <c r="N27" s="4"/>
      <c r="O27" s="4"/>
      <c r="P27" s="4"/>
      <c r="Q27" s="4"/>
      <c r="R27" s="4"/>
      <c r="S27" s="4"/>
      <c r="T27" s="4"/>
      <c r="U27" s="4"/>
      <c r="V27" s="4"/>
      <c r="W27" s="4"/>
      <c r="X27" s="4"/>
      <c r="Y27" s="4"/>
      <c r="Z27" s="4"/>
    </row>
    <row r="28" spans="1:26" ht="15.75" customHeight="1" x14ac:dyDescent="0.2">
      <c r="A28" s="19"/>
      <c r="B28" s="20" t="s">
        <v>36</v>
      </c>
      <c r="C28" s="21">
        <v>3488</v>
      </c>
      <c r="D28" s="21">
        <v>1803</v>
      </c>
      <c r="E28" s="22">
        <f t="shared" si="0"/>
        <v>0.52</v>
      </c>
      <c r="F28" s="23">
        <v>1</v>
      </c>
      <c r="G28" s="24">
        <f t="shared" si="1"/>
        <v>55.463117027176935</v>
      </c>
      <c r="H28" s="4"/>
      <c r="I28" s="4"/>
      <c r="J28" s="4"/>
      <c r="K28" s="4"/>
      <c r="L28" s="4"/>
      <c r="M28" s="4"/>
      <c r="N28" s="4"/>
      <c r="O28" s="4"/>
      <c r="P28" s="4"/>
      <c r="Q28" s="4"/>
      <c r="R28" s="4"/>
      <c r="S28" s="4"/>
      <c r="T28" s="4"/>
      <c r="U28" s="4"/>
      <c r="V28" s="4"/>
      <c r="W28" s="4"/>
      <c r="X28" s="4"/>
      <c r="Y28" s="4"/>
      <c r="Z28" s="4"/>
    </row>
    <row r="29" spans="1:26" ht="15.75" customHeight="1" x14ac:dyDescent="0.2">
      <c r="A29" s="19"/>
      <c r="B29" s="20" t="s">
        <v>37</v>
      </c>
      <c r="C29" s="21">
        <v>749</v>
      </c>
      <c r="D29" s="21">
        <v>377</v>
      </c>
      <c r="E29" s="22">
        <f t="shared" si="0"/>
        <v>0.5</v>
      </c>
      <c r="F29" s="23">
        <v>0</v>
      </c>
      <c r="G29" s="24">
        <f t="shared" si="1"/>
        <v>0</v>
      </c>
      <c r="H29" s="4"/>
      <c r="I29" s="4"/>
      <c r="J29" s="4"/>
      <c r="K29" s="4"/>
      <c r="L29" s="4"/>
      <c r="M29" s="4"/>
      <c r="N29" s="4"/>
      <c r="O29" s="4"/>
      <c r="P29" s="4"/>
      <c r="Q29" s="4"/>
      <c r="R29" s="4"/>
      <c r="S29" s="4"/>
      <c r="T29" s="4"/>
      <c r="U29" s="4"/>
      <c r="V29" s="4"/>
      <c r="W29" s="4"/>
      <c r="X29" s="4"/>
      <c r="Y29" s="4"/>
      <c r="Z29" s="4"/>
    </row>
    <row r="30" spans="1:26" ht="15.75" customHeight="1" x14ac:dyDescent="0.2">
      <c r="A30" s="19"/>
      <c r="B30" s="20" t="s">
        <v>38</v>
      </c>
      <c r="C30" s="21">
        <v>6341</v>
      </c>
      <c r="D30" s="21">
        <v>3303</v>
      </c>
      <c r="E30" s="22">
        <f t="shared" si="0"/>
        <v>0.52</v>
      </c>
      <c r="F30" s="23">
        <v>0</v>
      </c>
      <c r="G30" s="24">
        <f t="shared" si="1"/>
        <v>0</v>
      </c>
      <c r="H30" s="4"/>
      <c r="I30" s="4"/>
      <c r="J30" s="4"/>
      <c r="K30" s="4"/>
      <c r="L30" s="4"/>
      <c r="M30" s="4"/>
      <c r="N30" s="4"/>
      <c r="O30" s="4"/>
      <c r="P30" s="4"/>
      <c r="Q30" s="4"/>
      <c r="R30" s="4"/>
      <c r="S30" s="4"/>
      <c r="T30" s="4"/>
      <c r="U30" s="4"/>
      <c r="V30" s="4"/>
      <c r="W30" s="4"/>
      <c r="X30" s="4"/>
      <c r="Y30" s="4"/>
      <c r="Z30" s="4"/>
    </row>
    <row r="31" spans="1:26" ht="15.75" customHeight="1" x14ac:dyDescent="0.2">
      <c r="A31" s="19"/>
      <c r="B31" s="20" t="s">
        <v>39</v>
      </c>
      <c r="C31" s="21">
        <v>6830</v>
      </c>
      <c r="D31" s="21">
        <v>3414</v>
      </c>
      <c r="E31" s="22">
        <f t="shared" si="0"/>
        <v>0.5</v>
      </c>
      <c r="F31" s="23">
        <v>0</v>
      </c>
      <c r="G31" s="24">
        <f t="shared" si="1"/>
        <v>0</v>
      </c>
      <c r="H31" s="4"/>
      <c r="I31" s="4"/>
      <c r="J31" s="4"/>
      <c r="K31" s="4"/>
      <c r="L31" s="4"/>
      <c r="M31" s="4"/>
      <c r="N31" s="4"/>
      <c r="O31" s="4"/>
      <c r="P31" s="4"/>
      <c r="Q31" s="4"/>
      <c r="R31" s="4"/>
      <c r="S31" s="4"/>
      <c r="T31" s="4"/>
      <c r="U31" s="4"/>
      <c r="V31" s="4"/>
      <c r="W31" s="4"/>
      <c r="X31" s="4"/>
      <c r="Y31" s="4"/>
      <c r="Z31" s="4"/>
    </row>
    <row r="32" spans="1:26" ht="15.75" customHeight="1" x14ac:dyDescent="0.2">
      <c r="A32" s="19"/>
      <c r="B32" s="20" t="s">
        <v>40</v>
      </c>
      <c r="C32" s="21">
        <v>12672</v>
      </c>
      <c r="D32" s="21">
        <v>6579</v>
      </c>
      <c r="E32" s="22">
        <f t="shared" si="0"/>
        <v>0.52</v>
      </c>
      <c r="F32" s="23">
        <v>0</v>
      </c>
      <c r="G32" s="24">
        <f t="shared" si="1"/>
        <v>0</v>
      </c>
      <c r="H32" s="4"/>
      <c r="I32" s="4"/>
      <c r="J32" s="4"/>
      <c r="K32" s="4"/>
      <c r="L32" s="4"/>
      <c r="M32" s="4"/>
      <c r="N32" s="4"/>
      <c r="O32" s="4"/>
      <c r="P32" s="4"/>
      <c r="Q32" s="4"/>
      <c r="R32" s="4"/>
      <c r="S32" s="4"/>
      <c r="T32" s="4"/>
      <c r="U32" s="4"/>
      <c r="V32" s="4"/>
      <c r="W32" s="4"/>
      <c r="X32" s="4"/>
      <c r="Y32" s="4"/>
      <c r="Z32" s="4"/>
    </row>
    <row r="33" spans="1:26" ht="15.75" customHeight="1" x14ac:dyDescent="0.2">
      <c r="A33" s="19"/>
      <c r="B33" s="20" t="s">
        <v>41</v>
      </c>
      <c r="C33" s="21">
        <v>3836</v>
      </c>
      <c r="D33" s="21">
        <v>2124</v>
      </c>
      <c r="E33" s="22">
        <f t="shared" si="0"/>
        <v>0.55000000000000004</v>
      </c>
      <c r="F33" s="23">
        <v>0</v>
      </c>
      <c r="G33" s="24">
        <f t="shared" si="1"/>
        <v>0</v>
      </c>
      <c r="H33" s="4"/>
      <c r="I33" s="4"/>
      <c r="J33" s="4"/>
      <c r="K33" s="4"/>
      <c r="L33" s="4"/>
      <c r="M33" s="4"/>
      <c r="N33" s="4"/>
      <c r="O33" s="4"/>
      <c r="P33" s="4"/>
      <c r="Q33" s="4"/>
      <c r="R33" s="4"/>
      <c r="S33" s="4"/>
      <c r="T33" s="4"/>
      <c r="U33" s="4"/>
      <c r="V33" s="4"/>
      <c r="W33" s="4"/>
      <c r="X33" s="4"/>
      <c r="Y33" s="4"/>
      <c r="Z33" s="4"/>
    </row>
    <row r="34" spans="1:26" ht="15.75" customHeight="1" x14ac:dyDescent="0.2">
      <c r="A34" s="19"/>
      <c r="B34" s="14" t="s">
        <v>42</v>
      </c>
      <c r="C34" s="25">
        <v>22331</v>
      </c>
      <c r="D34" s="25">
        <v>11137</v>
      </c>
      <c r="E34" s="16">
        <f t="shared" si="0"/>
        <v>0.5</v>
      </c>
      <c r="F34" s="25">
        <v>2</v>
      </c>
      <c r="G34" s="18">
        <f t="shared" si="1"/>
        <v>17.958157493041213</v>
      </c>
      <c r="H34" s="4"/>
      <c r="I34" s="4"/>
      <c r="J34" s="4"/>
      <c r="K34" s="4"/>
      <c r="L34" s="4"/>
      <c r="M34" s="4"/>
      <c r="N34" s="4"/>
      <c r="O34" s="4"/>
      <c r="P34" s="4"/>
      <c r="Q34" s="4"/>
      <c r="R34" s="4"/>
      <c r="S34" s="4"/>
      <c r="T34" s="4"/>
      <c r="U34" s="4"/>
      <c r="V34" s="4"/>
      <c r="W34" s="4"/>
      <c r="X34" s="4"/>
      <c r="Y34" s="4"/>
      <c r="Z34" s="4"/>
    </row>
    <row r="35" spans="1:26" ht="15.75" customHeight="1" x14ac:dyDescent="0.2">
      <c r="A35" s="19"/>
      <c r="B35" s="20" t="s">
        <v>43</v>
      </c>
      <c r="C35" s="21">
        <v>3851</v>
      </c>
      <c r="D35" s="21">
        <v>2035</v>
      </c>
      <c r="E35" s="22">
        <f t="shared" si="0"/>
        <v>0.53</v>
      </c>
      <c r="F35" s="23">
        <v>2</v>
      </c>
      <c r="G35" s="24">
        <f t="shared" si="1"/>
        <v>98.280098280098272</v>
      </c>
      <c r="H35" s="4"/>
      <c r="I35" s="4"/>
      <c r="J35" s="4"/>
      <c r="K35" s="4"/>
      <c r="L35" s="4"/>
      <c r="M35" s="4"/>
      <c r="N35" s="4"/>
      <c r="O35" s="4"/>
      <c r="P35" s="4"/>
      <c r="Q35" s="4"/>
      <c r="R35" s="4"/>
      <c r="S35" s="4"/>
      <c r="T35" s="4"/>
      <c r="U35" s="4"/>
      <c r="V35" s="4"/>
      <c r="W35" s="4"/>
      <c r="X35" s="4"/>
      <c r="Y35" s="4"/>
      <c r="Z35" s="4"/>
    </row>
    <row r="36" spans="1:26" ht="15.75" customHeight="1" x14ac:dyDescent="0.2">
      <c r="A36" s="19"/>
      <c r="B36" s="20" t="s">
        <v>44</v>
      </c>
      <c r="C36" s="21">
        <v>1187</v>
      </c>
      <c r="D36" s="21">
        <v>634</v>
      </c>
      <c r="E36" s="22">
        <f t="shared" si="0"/>
        <v>0.53</v>
      </c>
      <c r="F36" s="23">
        <v>0</v>
      </c>
      <c r="G36" s="24">
        <f t="shared" si="1"/>
        <v>0</v>
      </c>
      <c r="H36" s="4"/>
      <c r="I36" s="4"/>
      <c r="J36" s="4"/>
      <c r="K36" s="4"/>
      <c r="L36" s="4"/>
      <c r="M36" s="4"/>
      <c r="N36" s="4"/>
      <c r="O36" s="4"/>
      <c r="P36" s="4"/>
      <c r="Q36" s="4"/>
      <c r="R36" s="4"/>
      <c r="S36" s="4"/>
      <c r="T36" s="4"/>
      <c r="U36" s="4"/>
      <c r="V36" s="4"/>
      <c r="W36" s="4"/>
      <c r="X36" s="4"/>
      <c r="Y36" s="4"/>
      <c r="Z36" s="4"/>
    </row>
    <row r="37" spans="1:26" ht="15.75" customHeight="1" x14ac:dyDescent="0.2">
      <c r="A37" s="19"/>
      <c r="B37" s="20" t="s">
        <v>45</v>
      </c>
      <c r="C37" s="21">
        <v>9871</v>
      </c>
      <c r="D37" s="21">
        <v>5230</v>
      </c>
      <c r="E37" s="22">
        <f t="shared" si="0"/>
        <v>0.53</v>
      </c>
      <c r="F37" s="23">
        <v>0</v>
      </c>
      <c r="G37" s="24">
        <f t="shared" si="1"/>
        <v>0</v>
      </c>
      <c r="H37" s="4"/>
      <c r="I37" s="4"/>
      <c r="J37" s="4"/>
      <c r="K37" s="4"/>
      <c r="L37" s="4"/>
      <c r="M37" s="4"/>
      <c r="N37" s="4"/>
      <c r="O37" s="4"/>
      <c r="P37" s="4"/>
      <c r="Q37" s="4"/>
      <c r="R37" s="4"/>
      <c r="S37" s="4"/>
      <c r="T37" s="4"/>
      <c r="U37" s="4"/>
      <c r="V37" s="4"/>
      <c r="W37" s="4"/>
      <c r="X37" s="4"/>
      <c r="Y37" s="4"/>
      <c r="Z37" s="4"/>
    </row>
    <row r="38" spans="1:26" ht="15.75" customHeight="1" x14ac:dyDescent="0.2">
      <c r="A38" s="19"/>
      <c r="B38" s="20" t="s">
        <v>46</v>
      </c>
      <c r="C38" s="21">
        <v>6476</v>
      </c>
      <c r="D38" s="21">
        <v>3286</v>
      </c>
      <c r="E38" s="22">
        <f t="shared" si="0"/>
        <v>0.51</v>
      </c>
      <c r="F38" s="23">
        <v>1</v>
      </c>
      <c r="G38" s="24">
        <f t="shared" si="1"/>
        <v>30.432136335970785</v>
      </c>
      <c r="H38" s="4"/>
      <c r="I38" s="4"/>
      <c r="J38" s="4"/>
      <c r="K38" s="4"/>
      <c r="L38" s="4"/>
      <c r="M38" s="4"/>
      <c r="N38" s="4"/>
      <c r="O38" s="4"/>
      <c r="P38" s="4"/>
      <c r="Q38" s="4"/>
      <c r="R38" s="4"/>
      <c r="S38" s="4"/>
      <c r="T38" s="4"/>
      <c r="U38" s="4"/>
      <c r="V38" s="4"/>
      <c r="W38" s="4"/>
      <c r="X38" s="4"/>
      <c r="Y38" s="4"/>
      <c r="Z38" s="4"/>
    </row>
    <row r="39" spans="1:26" ht="15.75" customHeight="1" x14ac:dyDescent="0.2">
      <c r="A39" s="19"/>
      <c r="B39" s="20" t="s">
        <v>47</v>
      </c>
      <c r="C39" s="21">
        <v>1570</v>
      </c>
      <c r="D39" s="21">
        <v>844</v>
      </c>
      <c r="E39" s="22">
        <f t="shared" si="0"/>
        <v>0.54</v>
      </c>
      <c r="F39" s="23">
        <v>0</v>
      </c>
      <c r="G39" s="24">
        <f t="shared" si="1"/>
        <v>0</v>
      </c>
      <c r="H39" s="4"/>
      <c r="I39" s="4"/>
      <c r="J39" s="4"/>
      <c r="K39" s="4"/>
      <c r="L39" s="4"/>
      <c r="M39" s="4"/>
      <c r="N39" s="4"/>
      <c r="O39" s="4"/>
      <c r="P39" s="4"/>
      <c r="Q39" s="4"/>
      <c r="R39" s="4"/>
      <c r="S39" s="4"/>
      <c r="T39" s="4"/>
      <c r="U39" s="4"/>
      <c r="V39" s="4"/>
      <c r="W39" s="4"/>
      <c r="X39" s="4"/>
      <c r="Y39" s="4"/>
      <c r="Z39" s="4"/>
    </row>
    <row r="40" spans="1:26" ht="15.75" customHeight="1" x14ac:dyDescent="0.2">
      <c r="A40" s="19"/>
      <c r="B40" s="20" t="s">
        <v>48</v>
      </c>
      <c r="C40" s="21">
        <v>4647</v>
      </c>
      <c r="D40" s="21">
        <v>2442</v>
      </c>
      <c r="E40" s="22">
        <f t="shared" si="0"/>
        <v>0.53</v>
      </c>
      <c r="F40" s="23">
        <v>0</v>
      </c>
      <c r="G40" s="24">
        <f t="shared" si="1"/>
        <v>0</v>
      </c>
      <c r="H40" s="4"/>
      <c r="I40" s="4"/>
      <c r="J40" s="4"/>
      <c r="K40" s="4"/>
      <c r="L40" s="4"/>
      <c r="M40" s="4"/>
      <c r="N40" s="4"/>
      <c r="O40" s="4"/>
      <c r="P40" s="4"/>
      <c r="Q40" s="4"/>
      <c r="R40" s="4"/>
      <c r="S40" s="4"/>
      <c r="T40" s="4"/>
      <c r="U40" s="4"/>
      <c r="V40" s="4"/>
      <c r="W40" s="4"/>
      <c r="X40" s="4"/>
      <c r="Y40" s="4"/>
      <c r="Z40" s="4"/>
    </row>
    <row r="41" spans="1:26" ht="15.75" customHeight="1" x14ac:dyDescent="0.2">
      <c r="A41" s="26"/>
      <c r="B41" s="27" t="s">
        <v>49</v>
      </c>
      <c r="C41" s="28">
        <f t="shared" ref="C41:D41" si="2">SUM(C4:C40)</f>
        <v>208943</v>
      </c>
      <c r="D41" s="28">
        <f t="shared" si="2"/>
        <v>108706</v>
      </c>
      <c r="E41" s="22">
        <f>D41/C41</f>
        <v>0.52026629272098135</v>
      </c>
      <c r="F41" s="23">
        <f>SUM(F4:F40)</f>
        <v>12</v>
      </c>
      <c r="G41" s="29">
        <f t="shared" si="1"/>
        <v>11.038949092046437</v>
      </c>
      <c r="H41" s="4"/>
      <c r="I41" s="4"/>
      <c r="J41" s="4"/>
      <c r="K41" s="4"/>
      <c r="L41" s="4"/>
      <c r="M41" s="4"/>
      <c r="N41" s="4"/>
      <c r="O41" s="4"/>
      <c r="P41" s="4"/>
      <c r="Q41" s="4"/>
      <c r="R41" s="4"/>
      <c r="S41" s="4"/>
      <c r="T41" s="4"/>
      <c r="U41" s="4"/>
      <c r="V41" s="4"/>
      <c r="W41" s="4"/>
      <c r="X41" s="4"/>
      <c r="Y41" s="4"/>
      <c r="Z41" s="4"/>
    </row>
    <row r="42" spans="1:26" ht="15.75" customHeight="1" thickBo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
      <c r="A43" s="30" t="s">
        <v>50</v>
      </c>
      <c r="B43" s="31"/>
      <c r="C43" s="31"/>
      <c r="D43" s="31"/>
      <c r="E43" s="31"/>
      <c r="F43" s="31"/>
      <c r="G43" s="32"/>
      <c r="H43" s="33"/>
      <c r="I43" s="33"/>
      <c r="J43" s="33"/>
      <c r="K43" s="33"/>
      <c r="L43" s="33"/>
      <c r="M43" s="33"/>
      <c r="N43" s="33"/>
      <c r="O43" s="33"/>
      <c r="P43" s="33"/>
      <c r="Q43" s="33"/>
      <c r="R43" s="33"/>
      <c r="S43" s="33"/>
      <c r="T43" s="33"/>
      <c r="U43" s="33"/>
      <c r="V43" s="33"/>
      <c r="W43" s="33"/>
      <c r="X43" s="33"/>
      <c r="Y43" s="33"/>
      <c r="Z43" s="33"/>
    </row>
    <row r="44" spans="1:26" ht="15.75" customHeight="1" x14ac:dyDescent="0.2">
      <c r="A44" s="34"/>
      <c r="B44" s="35"/>
      <c r="C44" s="35"/>
      <c r="D44" s="35"/>
      <c r="E44" s="35"/>
      <c r="F44" s="35"/>
      <c r="G44" s="36"/>
      <c r="H44" s="33"/>
      <c r="I44" s="33"/>
      <c r="J44" s="33"/>
      <c r="K44" s="33"/>
      <c r="L44" s="33"/>
      <c r="M44" s="33"/>
      <c r="N44" s="33"/>
      <c r="O44" s="33"/>
      <c r="P44" s="33"/>
      <c r="Q44" s="33"/>
      <c r="R44" s="33"/>
      <c r="S44" s="33"/>
      <c r="T44" s="33"/>
      <c r="U44" s="33"/>
      <c r="V44" s="33"/>
      <c r="W44" s="33"/>
      <c r="X44" s="33"/>
      <c r="Y44" s="33"/>
      <c r="Z44" s="33"/>
    </row>
    <row r="45" spans="1:26" ht="15.75" customHeight="1" x14ac:dyDescent="0.2">
      <c r="A45" s="34"/>
      <c r="B45" s="35"/>
      <c r="C45" s="35"/>
      <c r="D45" s="35"/>
      <c r="E45" s="35"/>
      <c r="F45" s="35"/>
      <c r="G45" s="36"/>
      <c r="H45" s="33"/>
      <c r="I45" s="33"/>
      <c r="J45" s="33"/>
      <c r="K45" s="33"/>
      <c r="L45" s="33"/>
      <c r="M45" s="33"/>
      <c r="N45" s="33"/>
      <c r="O45" s="33"/>
      <c r="P45" s="33"/>
      <c r="Q45" s="33"/>
      <c r="R45" s="33"/>
      <c r="S45" s="33"/>
      <c r="T45" s="33"/>
      <c r="U45" s="33"/>
      <c r="V45" s="33"/>
      <c r="W45" s="33"/>
      <c r="X45" s="33"/>
      <c r="Y45" s="33"/>
      <c r="Z45" s="33"/>
    </row>
    <row r="46" spans="1:26" ht="15.75" customHeight="1" x14ac:dyDescent="0.2">
      <c r="A46" s="34"/>
      <c r="B46" s="35"/>
      <c r="C46" s="35"/>
      <c r="D46" s="35"/>
      <c r="E46" s="35"/>
      <c r="F46" s="35"/>
      <c r="G46" s="36"/>
      <c r="H46" s="33"/>
      <c r="I46" s="33"/>
      <c r="J46" s="33"/>
      <c r="K46" s="33"/>
      <c r="L46" s="33"/>
      <c r="M46" s="33"/>
      <c r="N46" s="33"/>
      <c r="O46" s="33"/>
      <c r="P46" s="33"/>
      <c r="Q46" s="33"/>
      <c r="R46" s="33"/>
      <c r="S46" s="33"/>
      <c r="T46" s="33"/>
      <c r="U46" s="33"/>
      <c r="V46" s="33"/>
      <c r="W46" s="33"/>
      <c r="X46" s="33"/>
      <c r="Y46" s="33"/>
      <c r="Z46" s="33"/>
    </row>
    <row r="47" spans="1:26" ht="15.75" customHeight="1" x14ac:dyDescent="0.2">
      <c r="A47" s="34"/>
      <c r="B47" s="35"/>
      <c r="C47" s="35"/>
      <c r="D47" s="35"/>
      <c r="E47" s="35"/>
      <c r="F47" s="35"/>
      <c r="G47" s="36"/>
      <c r="H47" s="33"/>
      <c r="I47" s="33"/>
      <c r="J47" s="33"/>
      <c r="K47" s="33"/>
      <c r="L47" s="33"/>
      <c r="M47" s="33"/>
      <c r="N47" s="33"/>
      <c r="O47" s="33"/>
      <c r="P47" s="33"/>
      <c r="Q47" s="33"/>
      <c r="R47" s="33"/>
      <c r="S47" s="33"/>
      <c r="T47" s="33"/>
      <c r="U47" s="33"/>
      <c r="V47" s="33"/>
      <c r="W47" s="33"/>
      <c r="X47" s="33"/>
      <c r="Y47" s="33"/>
      <c r="Z47" s="33"/>
    </row>
    <row r="48" spans="1:26" ht="29.25" customHeight="1" thickBot="1" x14ac:dyDescent="0.25">
      <c r="A48" s="37"/>
      <c r="B48" s="38"/>
      <c r="C48" s="38"/>
      <c r="D48" s="38"/>
      <c r="E48" s="38"/>
      <c r="F48" s="38"/>
      <c r="G48" s="39"/>
      <c r="H48" s="4"/>
      <c r="I48" s="4"/>
      <c r="J48" s="4"/>
      <c r="K48" s="4"/>
      <c r="L48" s="4"/>
      <c r="M48" s="4"/>
      <c r="N48" s="4"/>
      <c r="O48" s="4"/>
      <c r="P48" s="4"/>
      <c r="Q48" s="4"/>
      <c r="R48" s="4"/>
      <c r="S48" s="4"/>
      <c r="T48" s="4"/>
      <c r="U48" s="4"/>
      <c r="V48" s="4"/>
      <c r="W48" s="4"/>
      <c r="X48" s="4"/>
      <c r="Y48" s="4"/>
      <c r="Z48" s="4"/>
    </row>
    <row r="49" spans="1:26" ht="15.75" customHeight="1" x14ac:dyDescent="0.2">
      <c r="A49" s="4"/>
      <c r="B49" s="4"/>
      <c r="C49" s="40"/>
      <c r="D49" s="40"/>
      <c r="E49" s="40"/>
      <c r="F49" s="40"/>
      <c r="G49" s="4"/>
      <c r="H49" s="4"/>
      <c r="I49" s="4"/>
      <c r="J49" s="4"/>
      <c r="K49" s="4"/>
      <c r="L49" s="4"/>
      <c r="M49" s="4"/>
      <c r="N49" s="4"/>
      <c r="O49" s="4"/>
      <c r="P49" s="4"/>
      <c r="Q49" s="4"/>
      <c r="R49" s="4"/>
      <c r="S49" s="4"/>
      <c r="T49" s="4"/>
      <c r="U49" s="4"/>
      <c r="V49" s="4"/>
      <c r="W49" s="4"/>
      <c r="X49" s="4"/>
      <c r="Y49" s="4"/>
      <c r="Z49" s="4"/>
    </row>
    <row r="50" spans="1:26"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45" customHeight="1" x14ac:dyDescent="0.25">
      <c r="A51" s="1" t="s">
        <v>51</v>
      </c>
      <c r="B51" s="2"/>
      <c r="C51" s="2"/>
      <c r="D51" s="2"/>
      <c r="E51" s="2"/>
      <c r="F51" s="2"/>
      <c r="G51" s="3"/>
      <c r="H51" s="4"/>
      <c r="I51" s="4"/>
      <c r="J51" s="4"/>
      <c r="K51" s="4"/>
      <c r="L51" s="4"/>
      <c r="M51" s="4"/>
      <c r="N51" s="4"/>
      <c r="O51" s="4"/>
      <c r="P51" s="4"/>
      <c r="Q51" s="4"/>
      <c r="R51" s="4"/>
      <c r="S51" s="4"/>
      <c r="T51" s="4"/>
      <c r="U51" s="4"/>
      <c r="V51" s="4"/>
      <c r="W51" s="4"/>
      <c r="X51" s="4"/>
      <c r="Y51" s="4"/>
      <c r="Z51" s="4"/>
    </row>
    <row r="52" spans="1:26" ht="57.75" customHeight="1" x14ac:dyDescent="0.2">
      <c r="A52" s="5" t="s">
        <v>1</v>
      </c>
      <c r="B52" s="6"/>
      <c r="C52" s="7" t="s">
        <v>2</v>
      </c>
      <c r="D52" s="8"/>
      <c r="E52" s="6"/>
      <c r="F52" s="9" t="s">
        <v>3</v>
      </c>
      <c r="G52" s="10" t="s">
        <v>4</v>
      </c>
      <c r="H52" s="4"/>
      <c r="I52" s="4"/>
      <c r="J52" s="4"/>
      <c r="K52" s="4"/>
      <c r="L52" s="4"/>
      <c r="M52" s="4"/>
      <c r="N52" s="4"/>
      <c r="O52" s="4"/>
      <c r="P52" s="4"/>
      <c r="Q52" s="4"/>
      <c r="R52" s="4"/>
      <c r="S52" s="4"/>
      <c r="T52" s="4"/>
      <c r="U52" s="4"/>
      <c r="V52" s="4"/>
      <c r="W52" s="4"/>
      <c r="X52" s="4"/>
      <c r="Y52" s="4"/>
      <c r="Z52" s="4"/>
    </row>
    <row r="53" spans="1:26" ht="57" x14ac:dyDescent="0.2">
      <c r="A53" s="11" t="s">
        <v>5</v>
      </c>
      <c r="B53" s="11" t="s">
        <v>6</v>
      </c>
      <c r="C53" s="12" t="s">
        <v>7</v>
      </c>
      <c r="D53" s="12" t="s">
        <v>8</v>
      </c>
      <c r="E53" s="12" t="s">
        <v>9</v>
      </c>
      <c r="F53" s="12" t="s">
        <v>52</v>
      </c>
      <c r="G53" s="12" t="s">
        <v>11</v>
      </c>
      <c r="H53" s="4"/>
      <c r="I53" s="4"/>
      <c r="J53" s="4"/>
      <c r="K53" s="4"/>
      <c r="L53" s="4"/>
      <c r="M53" s="4"/>
      <c r="N53" s="4"/>
      <c r="O53" s="4"/>
      <c r="P53" s="4"/>
      <c r="Q53" s="4"/>
      <c r="R53" s="4"/>
      <c r="S53" s="4"/>
      <c r="T53" s="4"/>
      <c r="U53" s="4"/>
      <c r="V53" s="4"/>
      <c r="W53" s="4"/>
      <c r="X53" s="4"/>
      <c r="Y53" s="4"/>
      <c r="Z53" s="4"/>
    </row>
    <row r="54" spans="1:26" ht="15.75" customHeight="1" x14ac:dyDescent="0.2">
      <c r="A54" s="13" t="s">
        <v>12</v>
      </c>
      <c r="B54" s="14" t="s">
        <v>12</v>
      </c>
      <c r="C54" s="15">
        <v>37955</v>
      </c>
      <c r="D54" s="15">
        <v>20119</v>
      </c>
      <c r="E54" s="16">
        <f t="shared" ref="E54:E90" si="3">ROUND(D54/C54,2)</f>
        <v>0.53</v>
      </c>
      <c r="F54" s="17">
        <v>2</v>
      </c>
      <c r="G54" s="18">
        <f t="shared" ref="G54:G91" si="4">F54/D54*100000</f>
        <v>9.9408519310104886</v>
      </c>
      <c r="H54" s="4"/>
      <c r="I54" s="4"/>
      <c r="J54" s="4"/>
      <c r="K54" s="4"/>
      <c r="L54" s="4"/>
      <c r="M54" s="4"/>
      <c r="N54" s="4"/>
      <c r="O54" s="4"/>
      <c r="P54" s="4"/>
      <c r="Q54" s="4"/>
      <c r="R54" s="4"/>
      <c r="S54" s="4"/>
      <c r="T54" s="4"/>
      <c r="U54" s="4"/>
      <c r="V54" s="4"/>
      <c r="W54" s="4"/>
      <c r="X54" s="4"/>
      <c r="Y54" s="4"/>
      <c r="Z54" s="4"/>
    </row>
    <row r="55" spans="1:26" ht="15.75" customHeight="1" x14ac:dyDescent="0.2">
      <c r="A55" s="19"/>
      <c r="B55" s="20" t="s">
        <v>13</v>
      </c>
      <c r="C55" s="21">
        <v>3162</v>
      </c>
      <c r="D55" s="21">
        <v>1605</v>
      </c>
      <c r="E55" s="22">
        <f t="shared" si="3"/>
        <v>0.51</v>
      </c>
      <c r="F55" s="23">
        <v>0</v>
      </c>
      <c r="G55" s="24">
        <f t="shared" si="4"/>
        <v>0</v>
      </c>
      <c r="H55" s="4"/>
      <c r="I55" s="4"/>
      <c r="J55" s="4"/>
      <c r="K55" s="4"/>
      <c r="L55" s="4"/>
      <c r="M55" s="4"/>
      <c r="N55" s="4"/>
      <c r="O55" s="4"/>
      <c r="P55" s="4"/>
      <c r="Q55" s="4"/>
      <c r="R55" s="4"/>
      <c r="S55" s="4"/>
      <c r="T55" s="4"/>
      <c r="U55" s="4"/>
      <c r="V55" s="4"/>
      <c r="W55" s="4"/>
      <c r="X55" s="4"/>
      <c r="Y55" s="4"/>
      <c r="Z55" s="4"/>
    </row>
    <row r="56" spans="1:26" ht="15.75" customHeight="1" x14ac:dyDescent="0.2">
      <c r="A56" s="19"/>
      <c r="B56" s="20" t="s">
        <v>14</v>
      </c>
      <c r="C56" s="21">
        <v>2207</v>
      </c>
      <c r="D56" s="21">
        <v>1154</v>
      </c>
      <c r="E56" s="22">
        <f t="shared" si="3"/>
        <v>0.52</v>
      </c>
      <c r="F56" s="23">
        <v>0</v>
      </c>
      <c r="G56" s="24">
        <f t="shared" si="4"/>
        <v>0</v>
      </c>
      <c r="H56" s="4"/>
      <c r="I56" s="4"/>
      <c r="J56" s="4"/>
      <c r="K56" s="4"/>
      <c r="L56" s="4"/>
      <c r="M56" s="4"/>
      <c r="N56" s="4"/>
      <c r="O56" s="4"/>
      <c r="P56" s="4"/>
      <c r="Q56" s="4"/>
      <c r="R56" s="4"/>
      <c r="S56" s="4"/>
      <c r="T56" s="4"/>
      <c r="U56" s="4"/>
      <c r="V56" s="4"/>
      <c r="W56" s="4"/>
      <c r="X56" s="4"/>
      <c r="Y56" s="4"/>
      <c r="Z56" s="4"/>
    </row>
    <row r="57" spans="1:26" ht="15.75" customHeight="1" x14ac:dyDescent="0.2">
      <c r="A57" s="19"/>
      <c r="B57" s="20" t="s">
        <v>15</v>
      </c>
      <c r="C57" s="21">
        <v>1885</v>
      </c>
      <c r="D57" s="21">
        <v>999</v>
      </c>
      <c r="E57" s="22">
        <f t="shared" si="3"/>
        <v>0.53</v>
      </c>
      <c r="F57" s="23">
        <v>0</v>
      </c>
      <c r="G57" s="24">
        <f t="shared" si="4"/>
        <v>0</v>
      </c>
      <c r="H57" s="4"/>
      <c r="I57" s="4"/>
      <c r="J57" s="4"/>
      <c r="K57" s="4"/>
      <c r="L57" s="4"/>
      <c r="M57" s="4"/>
      <c r="N57" s="4"/>
      <c r="O57" s="4"/>
      <c r="P57" s="4"/>
      <c r="Q57" s="4"/>
      <c r="R57" s="4"/>
      <c r="S57" s="4"/>
      <c r="T57" s="4"/>
      <c r="U57" s="4"/>
      <c r="V57" s="4"/>
      <c r="W57" s="4"/>
      <c r="X57" s="4"/>
      <c r="Y57" s="4"/>
      <c r="Z57" s="4"/>
    </row>
    <row r="58" spans="1:26" ht="15.75" customHeight="1" x14ac:dyDescent="0.2">
      <c r="A58" s="19"/>
      <c r="B58" s="20" t="s">
        <v>16</v>
      </c>
      <c r="C58" s="21">
        <v>7704</v>
      </c>
      <c r="D58" s="21">
        <v>3944</v>
      </c>
      <c r="E58" s="22">
        <f t="shared" si="3"/>
        <v>0.51</v>
      </c>
      <c r="F58" s="23">
        <v>1</v>
      </c>
      <c r="G58" s="24">
        <f t="shared" si="4"/>
        <v>25.35496957403651</v>
      </c>
      <c r="H58" s="4"/>
      <c r="I58" s="4"/>
      <c r="J58" s="4"/>
      <c r="K58" s="4"/>
      <c r="L58" s="4"/>
      <c r="M58" s="4"/>
      <c r="N58" s="4"/>
      <c r="O58" s="4"/>
      <c r="P58" s="4"/>
      <c r="Q58" s="4"/>
      <c r="R58" s="4"/>
      <c r="S58" s="4"/>
      <c r="T58" s="4"/>
      <c r="U58" s="4"/>
      <c r="V58" s="4"/>
      <c r="W58" s="4"/>
      <c r="X58" s="4"/>
      <c r="Y58" s="4"/>
      <c r="Z58" s="4"/>
    </row>
    <row r="59" spans="1:26" ht="15.75" customHeight="1" x14ac:dyDescent="0.2">
      <c r="A59" s="19"/>
      <c r="B59" s="20" t="s">
        <v>17</v>
      </c>
      <c r="C59" s="21">
        <v>976</v>
      </c>
      <c r="D59" s="21">
        <v>510</v>
      </c>
      <c r="E59" s="22">
        <f t="shared" si="3"/>
        <v>0.52</v>
      </c>
      <c r="F59" s="23">
        <v>0</v>
      </c>
      <c r="G59" s="24">
        <f t="shared" si="4"/>
        <v>0</v>
      </c>
      <c r="H59" s="4"/>
      <c r="I59" s="4"/>
      <c r="J59" s="4"/>
      <c r="K59" s="4"/>
      <c r="L59" s="4"/>
      <c r="M59" s="4"/>
      <c r="N59" s="4"/>
      <c r="O59" s="4"/>
      <c r="P59" s="4"/>
      <c r="Q59" s="4"/>
      <c r="R59" s="4"/>
      <c r="S59" s="4"/>
      <c r="T59" s="4"/>
      <c r="U59" s="4"/>
      <c r="V59" s="4"/>
      <c r="W59" s="4"/>
      <c r="X59" s="4"/>
      <c r="Y59" s="4"/>
      <c r="Z59" s="4"/>
    </row>
    <row r="60" spans="1:26" ht="15.75" customHeight="1" x14ac:dyDescent="0.2">
      <c r="A60" s="19"/>
      <c r="B60" s="20" t="s">
        <v>18</v>
      </c>
      <c r="C60" s="21">
        <v>1215</v>
      </c>
      <c r="D60" s="21">
        <v>679</v>
      </c>
      <c r="E60" s="22">
        <f t="shared" si="3"/>
        <v>0.56000000000000005</v>
      </c>
      <c r="F60" s="23">
        <v>0</v>
      </c>
      <c r="G60" s="24">
        <f t="shared" si="4"/>
        <v>0</v>
      </c>
      <c r="H60" s="4"/>
      <c r="I60" s="4"/>
      <c r="J60" s="4"/>
      <c r="K60" s="4"/>
      <c r="L60" s="4"/>
      <c r="M60" s="4"/>
      <c r="N60" s="4"/>
      <c r="O60" s="4"/>
      <c r="P60" s="4"/>
      <c r="Q60" s="4"/>
      <c r="R60" s="4"/>
      <c r="S60" s="4"/>
      <c r="T60" s="4"/>
      <c r="U60" s="4"/>
      <c r="V60" s="4"/>
      <c r="W60" s="4"/>
      <c r="X60" s="4"/>
      <c r="Y60" s="4"/>
      <c r="Z60" s="4"/>
    </row>
    <row r="61" spans="1:26" ht="15.75" customHeight="1" x14ac:dyDescent="0.2">
      <c r="A61" s="19"/>
      <c r="B61" s="20" t="s">
        <v>19</v>
      </c>
      <c r="C61" s="21">
        <v>5082</v>
      </c>
      <c r="D61" s="21">
        <v>2664</v>
      </c>
      <c r="E61" s="22">
        <f t="shared" si="3"/>
        <v>0.52</v>
      </c>
      <c r="F61" s="23">
        <v>0</v>
      </c>
      <c r="G61" s="24">
        <f t="shared" si="4"/>
        <v>0</v>
      </c>
      <c r="H61" s="4"/>
      <c r="I61" s="4"/>
      <c r="J61" s="4"/>
      <c r="K61" s="4"/>
      <c r="L61" s="4"/>
      <c r="M61" s="4"/>
      <c r="N61" s="4"/>
      <c r="O61" s="4"/>
      <c r="P61" s="4"/>
      <c r="Q61" s="4"/>
      <c r="R61" s="4"/>
      <c r="S61" s="4"/>
      <c r="T61" s="4"/>
      <c r="U61" s="4"/>
      <c r="V61" s="4"/>
      <c r="W61" s="4"/>
      <c r="X61" s="4"/>
      <c r="Y61" s="4"/>
      <c r="Z61" s="4"/>
    </row>
    <row r="62" spans="1:26" ht="15.75" customHeight="1" x14ac:dyDescent="0.2">
      <c r="A62" s="19"/>
      <c r="B62" s="20" t="s">
        <v>20</v>
      </c>
      <c r="C62" s="21">
        <v>1317</v>
      </c>
      <c r="D62" s="21">
        <v>682</v>
      </c>
      <c r="E62" s="22">
        <f t="shared" si="3"/>
        <v>0.52</v>
      </c>
      <c r="F62" s="23">
        <v>0</v>
      </c>
      <c r="G62" s="24">
        <f t="shared" si="4"/>
        <v>0</v>
      </c>
      <c r="H62" s="4"/>
      <c r="I62" s="4"/>
      <c r="J62" s="4"/>
      <c r="K62" s="4"/>
      <c r="L62" s="4"/>
      <c r="M62" s="4"/>
      <c r="N62" s="4"/>
      <c r="O62" s="4"/>
      <c r="P62" s="4"/>
      <c r="Q62" s="4"/>
      <c r="R62" s="4"/>
      <c r="S62" s="4"/>
      <c r="T62" s="4"/>
      <c r="U62" s="4"/>
      <c r="V62" s="4"/>
      <c r="W62" s="4"/>
      <c r="X62" s="4"/>
      <c r="Y62" s="4"/>
      <c r="Z62" s="4"/>
    </row>
    <row r="63" spans="1:26" ht="15.75" customHeight="1" x14ac:dyDescent="0.2">
      <c r="A63" s="19"/>
      <c r="B63" s="20" t="s">
        <v>21</v>
      </c>
      <c r="C63" s="21">
        <v>2846</v>
      </c>
      <c r="D63" s="21">
        <v>1464</v>
      </c>
      <c r="E63" s="22">
        <f t="shared" si="3"/>
        <v>0.51</v>
      </c>
      <c r="F63" s="23">
        <v>0</v>
      </c>
      <c r="G63" s="24">
        <f t="shared" si="4"/>
        <v>0</v>
      </c>
      <c r="H63" s="4"/>
      <c r="I63" s="4"/>
      <c r="J63" s="4"/>
      <c r="K63" s="4"/>
      <c r="L63" s="4"/>
      <c r="M63" s="4"/>
      <c r="N63" s="4"/>
      <c r="O63" s="4"/>
      <c r="P63" s="4"/>
      <c r="Q63" s="4"/>
      <c r="R63" s="4"/>
      <c r="S63" s="4"/>
      <c r="T63" s="4"/>
      <c r="U63" s="4"/>
      <c r="V63" s="4"/>
      <c r="W63" s="4"/>
      <c r="X63" s="4"/>
      <c r="Y63" s="4"/>
      <c r="Z63" s="4"/>
    </row>
    <row r="64" spans="1:26" ht="15.75" customHeight="1" x14ac:dyDescent="0.2">
      <c r="A64" s="19"/>
      <c r="B64" s="20" t="s">
        <v>22</v>
      </c>
      <c r="C64" s="21">
        <v>2820</v>
      </c>
      <c r="D64" s="21">
        <v>1457</v>
      </c>
      <c r="E64" s="22">
        <f t="shared" si="3"/>
        <v>0.52</v>
      </c>
      <c r="F64" s="23">
        <v>0</v>
      </c>
      <c r="G64" s="24">
        <f t="shared" si="4"/>
        <v>0</v>
      </c>
      <c r="H64" s="4"/>
      <c r="I64" s="4"/>
      <c r="J64" s="4"/>
      <c r="K64" s="4"/>
      <c r="L64" s="4"/>
      <c r="M64" s="4"/>
      <c r="N64" s="4"/>
      <c r="O64" s="4"/>
      <c r="P64" s="4"/>
      <c r="Q64" s="4"/>
      <c r="R64" s="4"/>
      <c r="S64" s="4"/>
      <c r="T64" s="4"/>
      <c r="U64" s="4"/>
      <c r="V64" s="4"/>
      <c r="W64" s="4"/>
      <c r="X64" s="4"/>
      <c r="Y64" s="4"/>
      <c r="Z64" s="4"/>
    </row>
    <row r="65" spans="1:26" ht="15.75" customHeight="1" x14ac:dyDescent="0.2">
      <c r="A65" s="19"/>
      <c r="B65" s="20" t="s">
        <v>23</v>
      </c>
      <c r="C65" s="21">
        <v>3315</v>
      </c>
      <c r="D65" s="21">
        <v>1686</v>
      </c>
      <c r="E65" s="22">
        <f t="shared" si="3"/>
        <v>0.51</v>
      </c>
      <c r="F65" s="23">
        <v>0</v>
      </c>
      <c r="G65" s="24">
        <f t="shared" si="4"/>
        <v>0</v>
      </c>
      <c r="H65" s="4"/>
      <c r="I65" s="4"/>
      <c r="J65" s="4"/>
      <c r="K65" s="4"/>
      <c r="L65" s="4"/>
      <c r="M65" s="4"/>
      <c r="N65" s="4"/>
      <c r="O65" s="4"/>
      <c r="P65" s="4"/>
      <c r="Q65" s="4"/>
      <c r="R65" s="4"/>
      <c r="S65" s="4"/>
      <c r="T65" s="4"/>
      <c r="U65" s="4"/>
      <c r="V65" s="4"/>
      <c r="W65" s="4"/>
      <c r="X65" s="4"/>
      <c r="Y65" s="4"/>
      <c r="Z65" s="4"/>
    </row>
    <row r="66" spans="1:26" ht="15.75" customHeight="1" x14ac:dyDescent="0.2">
      <c r="A66" s="19"/>
      <c r="B66" s="20" t="s">
        <v>24</v>
      </c>
      <c r="C66" s="21">
        <v>6451</v>
      </c>
      <c r="D66" s="21">
        <v>3438</v>
      </c>
      <c r="E66" s="22">
        <f t="shared" si="3"/>
        <v>0.53</v>
      </c>
      <c r="F66" s="23">
        <v>0</v>
      </c>
      <c r="G66" s="24">
        <f t="shared" si="4"/>
        <v>0</v>
      </c>
      <c r="H66" s="4"/>
      <c r="I66" s="4"/>
      <c r="J66" s="4"/>
      <c r="K66" s="4"/>
      <c r="L66" s="4"/>
      <c r="M66" s="4"/>
      <c r="N66" s="4"/>
      <c r="O66" s="4"/>
      <c r="P66" s="4"/>
      <c r="Q66" s="4"/>
      <c r="R66" s="4"/>
      <c r="S66" s="4"/>
      <c r="T66" s="4"/>
      <c r="U66" s="4"/>
      <c r="V66" s="4"/>
      <c r="W66" s="4"/>
      <c r="X66" s="4"/>
      <c r="Y66" s="4"/>
      <c r="Z66" s="4"/>
    </row>
    <row r="67" spans="1:26" ht="15.75" customHeight="1" x14ac:dyDescent="0.2">
      <c r="A67" s="19"/>
      <c r="B67" s="20" t="s">
        <v>25</v>
      </c>
      <c r="C67" s="21">
        <v>6111</v>
      </c>
      <c r="D67" s="21">
        <v>3327</v>
      </c>
      <c r="E67" s="22">
        <f t="shared" si="3"/>
        <v>0.54</v>
      </c>
      <c r="F67" s="23">
        <v>0</v>
      </c>
      <c r="G67" s="24">
        <f t="shared" si="4"/>
        <v>0</v>
      </c>
      <c r="H67" s="4"/>
      <c r="I67" s="4"/>
      <c r="J67" s="4"/>
      <c r="K67" s="4"/>
      <c r="L67" s="4"/>
      <c r="M67" s="4"/>
      <c r="N67" s="4"/>
      <c r="O67" s="4"/>
      <c r="P67" s="4"/>
      <c r="Q67" s="4"/>
      <c r="R67" s="4"/>
      <c r="S67" s="4"/>
      <c r="T67" s="4"/>
      <c r="U67" s="4"/>
      <c r="V67" s="4"/>
      <c r="W67" s="4"/>
      <c r="X67" s="4"/>
      <c r="Y67" s="4"/>
      <c r="Z67" s="4"/>
    </row>
    <row r="68" spans="1:26" ht="15.75" customHeight="1" x14ac:dyDescent="0.2">
      <c r="A68" s="19"/>
      <c r="B68" s="20" t="s">
        <v>26</v>
      </c>
      <c r="C68" s="21">
        <v>6105</v>
      </c>
      <c r="D68" s="21">
        <v>3159</v>
      </c>
      <c r="E68" s="22">
        <f t="shared" si="3"/>
        <v>0.52</v>
      </c>
      <c r="F68" s="23">
        <v>1</v>
      </c>
      <c r="G68" s="24">
        <f t="shared" si="4"/>
        <v>31.655587211142766</v>
      </c>
      <c r="H68" s="4"/>
      <c r="I68" s="4"/>
      <c r="J68" s="4"/>
      <c r="K68" s="4"/>
      <c r="L68" s="4"/>
      <c r="M68" s="4"/>
      <c r="N68" s="4"/>
      <c r="O68" s="4"/>
      <c r="P68" s="4"/>
      <c r="Q68" s="4"/>
      <c r="R68" s="4"/>
      <c r="S68" s="4"/>
      <c r="T68" s="4"/>
      <c r="U68" s="4"/>
      <c r="V68" s="4"/>
      <c r="W68" s="4"/>
      <c r="X68" s="4"/>
      <c r="Y68" s="4"/>
      <c r="Z68" s="4"/>
    </row>
    <row r="69" spans="1:26" ht="15.75" customHeight="1" x14ac:dyDescent="0.2">
      <c r="A69" s="19"/>
      <c r="B69" s="20" t="s">
        <v>27</v>
      </c>
      <c r="C69" s="21">
        <v>5782</v>
      </c>
      <c r="D69" s="21">
        <v>2985</v>
      </c>
      <c r="E69" s="22">
        <f t="shared" si="3"/>
        <v>0.52</v>
      </c>
      <c r="F69" s="23">
        <v>0</v>
      </c>
      <c r="G69" s="24">
        <f t="shared" si="4"/>
        <v>0</v>
      </c>
      <c r="H69" s="4"/>
      <c r="I69" s="4"/>
      <c r="J69" s="4"/>
      <c r="K69" s="4"/>
      <c r="L69" s="4"/>
      <c r="M69" s="4"/>
      <c r="N69" s="4"/>
      <c r="O69" s="4"/>
      <c r="P69" s="4"/>
      <c r="Q69" s="4"/>
      <c r="R69" s="4"/>
      <c r="S69" s="4"/>
      <c r="T69" s="4"/>
      <c r="U69" s="4"/>
      <c r="V69" s="4"/>
      <c r="W69" s="4"/>
      <c r="X69" s="4"/>
      <c r="Y69" s="4"/>
      <c r="Z69" s="4"/>
    </row>
    <row r="70" spans="1:26" ht="15.75" customHeight="1" x14ac:dyDescent="0.2">
      <c r="A70" s="19"/>
      <c r="B70" s="20" t="s">
        <v>28</v>
      </c>
      <c r="C70" s="21">
        <v>650</v>
      </c>
      <c r="D70" s="21">
        <v>326</v>
      </c>
      <c r="E70" s="22">
        <f t="shared" si="3"/>
        <v>0.5</v>
      </c>
      <c r="F70" s="23">
        <v>0</v>
      </c>
      <c r="G70" s="24">
        <f t="shared" si="4"/>
        <v>0</v>
      </c>
      <c r="H70" s="4"/>
      <c r="I70" s="4"/>
      <c r="J70" s="4"/>
      <c r="K70" s="4"/>
      <c r="L70" s="4"/>
      <c r="M70" s="4"/>
      <c r="N70" s="4"/>
      <c r="O70" s="4"/>
      <c r="P70" s="4"/>
      <c r="Q70" s="4"/>
      <c r="R70" s="4"/>
      <c r="S70" s="4"/>
      <c r="T70" s="4"/>
      <c r="U70" s="4"/>
      <c r="V70" s="4"/>
      <c r="W70" s="4"/>
      <c r="X70" s="4"/>
      <c r="Y70" s="4"/>
      <c r="Z70" s="4"/>
    </row>
    <row r="71" spans="1:26" ht="15.75" customHeight="1" x14ac:dyDescent="0.2">
      <c r="A71" s="19"/>
      <c r="B71" s="20" t="s">
        <v>29</v>
      </c>
      <c r="C71" s="21">
        <v>6668</v>
      </c>
      <c r="D71" s="21">
        <v>3495</v>
      </c>
      <c r="E71" s="22">
        <f t="shared" si="3"/>
        <v>0.52</v>
      </c>
      <c r="F71" s="23">
        <v>2</v>
      </c>
      <c r="G71" s="24">
        <f t="shared" si="4"/>
        <v>57.224606580829764</v>
      </c>
      <c r="H71" s="4"/>
      <c r="I71" s="4"/>
      <c r="J71" s="4"/>
      <c r="K71" s="4"/>
      <c r="L71" s="4"/>
      <c r="M71" s="4"/>
      <c r="N71" s="4"/>
      <c r="O71" s="4"/>
      <c r="P71" s="4"/>
      <c r="Q71" s="4"/>
      <c r="R71" s="4"/>
      <c r="S71" s="4"/>
      <c r="T71" s="4"/>
      <c r="U71" s="4"/>
      <c r="V71" s="4"/>
      <c r="W71" s="4"/>
      <c r="X71" s="4"/>
      <c r="Y71" s="4"/>
      <c r="Z71" s="4"/>
    </row>
    <row r="72" spans="1:26" ht="15.75" customHeight="1" x14ac:dyDescent="0.2">
      <c r="A72" s="19"/>
      <c r="B72" s="20" t="s">
        <v>30</v>
      </c>
      <c r="C72" s="21">
        <v>4627</v>
      </c>
      <c r="D72" s="21">
        <v>2365</v>
      </c>
      <c r="E72" s="22">
        <f t="shared" si="3"/>
        <v>0.51</v>
      </c>
      <c r="F72" s="23">
        <v>0</v>
      </c>
      <c r="G72" s="24">
        <f t="shared" si="4"/>
        <v>0</v>
      </c>
      <c r="H72" s="4"/>
      <c r="I72" s="4"/>
      <c r="J72" s="4"/>
      <c r="K72" s="4"/>
      <c r="L72" s="4"/>
      <c r="M72" s="4"/>
      <c r="N72" s="4"/>
      <c r="O72" s="4"/>
      <c r="P72" s="4"/>
      <c r="Q72" s="4"/>
      <c r="R72" s="4"/>
      <c r="S72" s="4"/>
      <c r="T72" s="4"/>
      <c r="U72" s="4"/>
      <c r="V72" s="4"/>
      <c r="W72" s="4"/>
      <c r="X72" s="4"/>
      <c r="Y72" s="4"/>
      <c r="Z72" s="4"/>
    </row>
    <row r="73" spans="1:26" ht="15.75" customHeight="1" x14ac:dyDescent="0.2">
      <c r="A73" s="19"/>
      <c r="B73" s="20" t="s">
        <v>31</v>
      </c>
      <c r="C73" s="21">
        <v>9350</v>
      </c>
      <c r="D73" s="21">
        <v>4861</v>
      </c>
      <c r="E73" s="22">
        <f t="shared" si="3"/>
        <v>0.52</v>
      </c>
      <c r="F73" s="23">
        <v>0</v>
      </c>
      <c r="G73" s="24">
        <f t="shared" si="4"/>
        <v>0</v>
      </c>
      <c r="H73" s="4"/>
      <c r="I73" s="4"/>
      <c r="J73" s="4"/>
      <c r="K73" s="4"/>
      <c r="L73" s="4"/>
      <c r="M73" s="4"/>
      <c r="N73" s="4"/>
      <c r="O73" s="4"/>
      <c r="P73" s="4"/>
      <c r="Q73" s="4"/>
      <c r="R73" s="4"/>
      <c r="S73" s="4"/>
      <c r="T73" s="4"/>
      <c r="U73" s="4"/>
      <c r="V73" s="4"/>
      <c r="W73" s="4"/>
      <c r="X73" s="4"/>
      <c r="Y73" s="4"/>
      <c r="Z73" s="4"/>
    </row>
    <row r="74" spans="1:26" ht="15.75" customHeight="1" x14ac:dyDescent="0.2">
      <c r="A74" s="19"/>
      <c r="B74" s="20" t="s">
        <v>32</v>
      </c>
      <c r="C74" s="21">
        <v>3606</v>
      </c>
      <c r="D74" s="21">
        <v>1872</v>
      </c>
      <c r="E74" s="22">
        <f t="shared" si="3"/>
        <v>0.52</v>
      </c>
      <c r="F74" s="23">
        <v>0</v>
      </c>
      <c r="G74" s="24">
        <f t="shared" si="4"/>
        <v>0</v>
      </c>
      <c r="H74" s="4"/>
      <c r="I74" s="4"/>
      <c r="J74" s="4"/>
      <c r="K74" s="4"/>
      <c r="L74" s="4"/>
      <c r="M74" s="4"/>
      <c r="N74" s="4"/>
      <c r="O74" s="4"/>
      <c r="P74" s="4"/>
      <c r="Q74" s="4"/>
      <c r="R74" s="4"/>
      <c r="S74" s="4"/>
      <c r="T74" s="4"/>
      <c r="U74" s="4"/>
      <c r="V74" s="4"/>
      <c r="W74" s="4"/>
      <c r="X74" s="4"/>
      <c r="Y74" s="4"/>
      <c r="Z74" s="4"/>
    </row>
    <row r="75" spans="1:26" ht="15.75" customHeight="1" x14ac:dyDescent="0.2">
      <c r="A75" s="19"/>
      <c r="B75" s="20" t="s">
        <v>33</v>
      </c>
      <c r="C75" s="21">
        <v>975</v>
      </c>
      <c r="D75" s="21">
        <v>467</v>
      </c>
      <c r="E75" s="22">
        <f t="shared" si="3"/>
        <v>0.48</v>
      </c>
      <c r="F75" s="23">
        <v>0</v>
      </c>
      <c r="G75" s="24">
        <f t="shared" si="4"/>
        <v>0</v>
      </c>
      <c r="H75" s="4"/>
      <c r="I75" s="4"/>
      <c r="J75" s="4"/>
      <c r="K75" s="4"/>
      <c r="L75" s="4"/>
      <c r="M75" s="4"/>
      <c r="N75" s="4"/>
      <c r="O75" s="4"/>
      <c r="P75" s="4"/>
      <c r="Q75" s="4"/>
      <c r="R75" s="4"/>
      <c r="S75" s="4"/>
      <c r="T75" s="4"/>
      <c r="U75" s="4"/>
      <c r="V75" s="4"/>
      <c r="W75" s="4"/>
      <c r="X75" s="4"/>
      <c r="Y75" s="4"/>
      <c r="Z75" s="4"/>
    </row>
    <row r="76" spans="1:26" ht="15.75" customHeight="1" x14ac:dyDescent="0.2">
      <c r="A76" s="19"/>
      <c r="B76" s="20" t="s">
        <v>34</v>
      </c>
      <c r="C76" s="21">
        <v>526</v>
      </c>
      <c r="D76" s="21">
        <v>272</v>
      </c>
      <c r="E76" s="22">
        <f t="shared" si="3"/>
        <v>0.52</v>
      </c>
      <c r="F76" s="23">
        <v>0</v>
      </c>
      <c r="G76" s="24">
        <f t="shared" si="4"/>
        <v>0</v>
      </c>
      <c r="H76" s="4"/>
      <c r="I76" s="4"/>
      <c r="J76" s="4"/>
      <c r="K76" s="4"/>
      <c r="L76" s="4"/>
      <c r="M76" s="4"/>
      <c r="N76" s="4"/>
      <c r="O76" s="4"/>
      <c r="P76" s="4"/>
      <c r="Q76" s="4"/>
      <c r="R76" s="4"/>
      <c r="S76" s="4"/>
      <c r="T76" s="4"/>
      <c r="U76" s="4"/>
      <c r="V76" s="4"/>
      <c r="W76" s="4"/>
      <c r="X76" s="4"/>
      <c r="Y76" s="4"/>
      <c r="Z76" s="4"/>
    </row>
    <row r="77" spans="1:26" ht="15.75" customHeight="1" x14ac:dyDescent="0.2">
      <c r="A77" s="19"/>
      <c r="B77" s="20" t="s">
        <v>35</v>
      </c>
      <c r="C77" s="21">
        <v>3759</v>
      </c>
      <c r="D77" s="21">
        <v>1968</v>
      </c>
      <c r="E77" s="22">
        <f t="shared" si="3"/>
        <v>0.52</v>
      </c>
      <c r="F77" s="23">
        <v>0</v>
      </c>
      <c r="G77" s="24">
        <f t="shared" si="4"/>
        <v>0</v>
      </c>
      <c r="H77" s="4"/>
      <c r="I77" s="4"/>
      <c r="J77" s="4"/>
      <c r="K77" s="4"/>
      <c r="L77" s="4"/>
      <c r="M77" s="4"/>
      <c r="N77" s="4"/>
      <c r="O77" s="4"/>
      <c r="P77" s="4"/>
      <c r="Q77" s="4"/>
      <c r="R77" s="4"/>
      <c r="S77" s="4"/>
      <c r="T77" s="4"/>
      <c r="U77" s="4"/>
      <c r="V77" s="4"/>
      <c r="W77" s="4"/>
      <c r="X77" s="4"/>
      <c r="Y77" s="4"/>
      <c r="Z77" s="4"/>
    </row>
    <row r="78" spans="1:26" ht="15.75" customHeight="1" x14ac:dyDescent="0.2">
      <c r="A78" s="19"/>
      <c r="B78" s="20" t="s">
        <v>36</v>
      </c>
      <c r="C78" s="21">
        <v>3488</v>
      </c>
      <c r="D78" s="21">
        <v>1803</v>
      </c>
      <c r="E78" s="22">
        <f t="shared" si="3"/>
        <v>0.52</v>
      </c>
      <c r="F78" s="23">
        <v>0</v>
      </c>
      <c r="G78" s="24">
        <f t="shared" si="4"/>
        <v>0</v>
      </c>
      <c r="H78" s="4"/>
      <c r="I78" s="4"/>
      <c r="J78" s="4"/>
      <c r="K78" s="4"/>
      <c r="L78" s="4"/>
      <c r="M78" s="4"/>
      <c r="N78" s="4"/>
      <c r="O78" s="4"/>
      <c r="P78" s="4"/>
      <c r="Q78" s="4"/>
      <c r="R78" s="4"/>
      <c r="S78" s="4"/>
      <c r="T78" s="4"/>
      <c r="U78" s="4"/>
      <c r="V78" s="4"/>
      <c r="W78" s="4"/>
      <c r="X78" s="4"/>
      <c r="Y78" s="4"/>
      <c r="Z78" s="4"/>
    </row>
    <row r="79" spans="1:26" ht="15.75" customHeight="1" x14ac:dyDescent="0.2">
      <c r="A79" s="19"/>
      <c r="B79" s="20" t="s">
        <v>37</v>
      </c>
      <c r="C79" s="21">
        <v>749</v>
      </c>
      <c r="D79" s="21">
        <v>377</v>
      </c>
      <c r="E79" s="22">
        <f t="shared" si="3"/>
        <v>0.5</v>
      </c>
      <c r="F79" s="23">
        <v>0</v>
      </c>
      <c r="G79" s="24">
        <f t="shared" si="4"/>
        <v>0</v>
      </c>
      <c r="H79" s="4"/>
      <c r="I79" s="4"/>
      <c r="J79" s="4"/>
      <c r="K79" s="4"/>
      <c r="L79" s="4"/>
      <c r="M79" s="4"/>
      <c r="N79" s="4"/>
      <c r="O79" s="4"/>
      <c r="P79" s="4"/>
      <c r="Q79" s="4"/>
      <c r="R79" s="4"/>
      <c r="S79" s="4"/>
      <c r="T79" s="4"/>
      <c r="U79" s="4"/>
      <c r="V79" s="4"/>
      <c r="W79" s="4"/>
      <c r="X79" s="4"/>
      <c r="Y79" s="4"/>
      <c r="Z79" s="4"/>
    </row>
    <row r="80" spans="1:26" ht="15.75" customHeight="1" x14ac:dyDescent="0.2">
      <c r="A80" s="19"/>
      <c r="B80" s="20" t="s">
        <v>38</v>
      </c>
      <c r="C80" s="21">
        <v>6341</v>
      </c>
      <c r="D80" s="21">
        <v>3303</v>
      </c>
      <c r="E80" s="22">
        <f t="shared" si="3"/>
        <v>0.52</v>
      </c>
      <c r="F80" s="23">
        <v>0</v>
      </c>
      <c r="G80" s="24">
        <f t="shared" si="4"/>
        <v>0</v>
      </c>
      <c r="H80" s="4"/>
      <c r="I80" s="4"/>
      <c r="J80" s="4"/>
      <c r="K80" s="4"/>
      <c r="L80" s="4"/>
      <c r="M80" s="4"/>
      <c r="N80" s="4"/>
      <c r="O80" s="4"/>
      <c r="P80" s="4"/>
      <c r="Q80" s="4"/>
      <c r="R80" s="4"/>
      <c r="S80" s="4"/>
      <c r="T80" s="4"/>
      <c r="U80" s="4"/>
      <c r="V80" s="4"/>
      <c r="W80" s="4"/>
      <c r="X80" s="4"/>
      <c r="Y80" s="4"/>
      <c r="Z80" s="4"/>
    </row>
    <row r="81" spans="1:26" ht="15.75" customHeight="1" x14ac:dyDescent="0.2">
      <c r="A81" s="19"/>
      <c r="B81" s="20" t="s">
        <v>39</v>
      </c>
      <c r="C81" s="21">
        <v>6830</v>
      </c>
      <c r="D81" s="21">
        <v>3414</v>
      </c>
      <c r="E81" s="22">
        <f t="shared" si="3"/>
        <v>0.5</v>
      </c>
      <c r="F81" s="23">
        <v>1</v>
      </c>
      <c r="G81" s="24">
        <f t="shared" si="4"/>
        <v>29.291154071470416</v>
      </c>
      <c r="H81" s="4"/>
      <c r="I81" s="4"/>
      <c r="J81" s="4"/>
      <c r="K81" s="4"/>
      <c r="L81" s="4"/>
      <c r="M81" s="4"/>
      <c r="N81" s="4"/>
      <c r="O81" s="4"/>
      <c r="P81" s="4"/>
      <c r="Q81" s="4"/>
      <c r="R81" s="4"/>
      <c r="S81" s="4"/>
      <c r="T81" s="4"/>
      <c r="U81" s="4"/>
      <c r="V81" s="4"/>
      <c r="W81" s="4"/>
      <c r="X81" s="4"/>
      <c r="Y81" s="4"/>
      <c r="Z81" s="4"/>
    </row>
    <row r="82" spans="1:26" ht="15.75" customHeight="1" x14ac:dyDescent="0.2">
      <c r="A82" s="19"/>
      <c r="B82" s="20" t="s">
        <v>40</v>
      </c>
      <c r="C82" s="21">
        <v>12672</v>
      </c>
      <c r="D82" s="21">
        <v>6579</v>
      </c>
      <c r="E82" s="22">
        <f t="shared" si="3"/>
        <v>0.52</v>
      </c>
      <c r="F82" s="23">
        <v>0</v>
      </c>
      <c r="G82" s="24">
        <f t="shared" si="4"/>
        <v>0</v>
      </c>
      <c r="H82" s="4"/>
      <c r="I82" s="4"/>
      <c r="J82" s="4"/>
      <c r="K82" s="4"/>
      <c r="L82" s="4"/>
      <c r="M82" s="4"/>
      <c r="N82" s="4"/>
      <c r="O82" s="4"/>
      <c r="P82" s="4"/>
      <c r="Q82" s="4"/>
      <c r="R82" s="4"/>
      <c r="S82" s="4"/>
      <c r="T82" s="4"/>
      <c r="U82" s="4"/>
      <c r="V82" s="4"/>
      <c r="W82" s="4"/>
      <c r="X82" s="4"/>
      <c r="Y82" s="4"/>
      <c r="Z82" s="4"/>
    </row>
    <row r="83" spans="1:26" ht="15.75" customHeight="1" x14ac:dyDescent="0.2">
      <c r="A83" s="19"/>
      <c r="B83" s="20" t="s">
        <v>41</v>
      </c>
      <c r="C83" s="21">
        <v>3836</v>
      </c>
      <c r="D83" s="21">
        <v>2124</v>
      </c>
      <c r="E83" s="22">
        <f t="shared" si="3"/>
        <v>0.55000000000000004</v>
      </c>
      <c r="F83" s="23">
        <v>0</v>
      </c>
      <c r="G83" s="24">
        <f t="shared" si="4"/>
        <v>0</v>
      </c>
      <c r="H83" s="4"/>
      <c r="I83" s="4"/>
      <c r="J83" s="4"/>
      <c r="K83" s="4"/>
      <c r="L83" s="4"/>
      <c r="M83" s="4"/>
      <c r="N83" s="4"/>
      <c r="O83" s="4"/>
      <c r="P83" s="4"/>
      <c r="Q83" s="4"/>
      <c r="R83" s="4"/>
      <c r="S83" s="4"/>
      <c r="T83" s="4"/>
      <c r="U83" s="4"/>
      <c r="V83" s="4"/>
      <c r="W83" s="4"/>
      <c r="X83" s="4"/>
      <c r="Y83" s="4"/>
      <c r="Z83" s="4"/>
    </row>
    <row r="84" spans="1:26" ht="15.75" customHeight="1" x14ac:dyDescent="0.2">
      <c r="A84" s="19"/>
      <c r="B84" s="14" t="s">
        <v>42</v>
      </c>
      <c r="C84" s="25">
        <v>22331</v>
      </c>
      <c r="D84" s="25">
        <v>11137</v>
      </c>
      <c r="E84" s="16">
        <f t="shared" si="3"/>
        <v>0.5</v>
      </c>
      <c r="F84" s="25">
        <v>3</v>
      </c>
      <c r="G84" s="18">
        <f t="shared" si="4"/>
        <v>26.937236239561823</v>
      </c>
      <c r="H84" s="4"/>
      <c r="I84" s="4"/>
      <c r="J84" s="4"/>
      <c r="K84" s="4"/>
      <c r="L84" s="4"/>
      <c r="M84" s="4"/>
      <c r="N84" s="4"/>
      <c r="O84" s="4"/>
      <c r="P84" s="4"/>
      <c r="Q84" s="4"/>
      <c r="R84" s="4"/>
      <c r="S84" s="4"/>
      <c r="T84" s="4"/>
      <c r="U84" s="4"/>
      <c r="V84" s="4"/>
      <c r="W84" s="4"/>
      <c r="X84" s="4"/>
      <c r="Y84" s="4"/>
      <c r="Z84" s="4"/>
    </row>
    <row r="85" spans="1:26" ht="15.75" customHeight="1" x14ac:dyDescent="0.2">
      <c r="A85" s="19"/>
      <c r="B85" s="20" t="s">
        <v>43</v>
      </c>
      <c r="C85" s="21">
        <v>3851</v>
      </c>
      <c r="D85" s="21">
        <v>2035</v>
      </c>
      <c r="E85" s="22">
        <f t="shared" si="3"/>
        <v>0.53</v>
      </c>
      <c r="F85" s="23">
        <v>2</v>
      </c>
      <c r="G85" s="24">
        <f t="shared" si="4"/>
        <v>98.280098280098272</v>
      </c>
      <c r="H85" s="4"/>
      <c r="I85" s="4"/>
      <c r="J85" s="4"/>
      <c r="K85" s="4"/>
      <c r="L85" s="4"/>
      <c r="M85" s="4"/>
      <c r="N85" s="4"/>
      <c r="O85" s="4"/>
      <c r="P85" s="4"/>
      <c r="Q85" s="4"/>
      <c r="R85" s="4"/>
      <c r="S85" s="4"/>
      <c r="T85" s="4"/>
      <c r="U85" s="4"/>
      <c r="V85" s="4"/>
      <c r="W85" s="4"/>
      <c r="X85" s="4"/>
      <c r="Y85" s="4"/>
      <c r="Z85" s="4"/>
    </row>
    <row r="86" spans="1:26" ht="15.75" customHeight="1" x14ac:dyDescent="0.2">
      <c r="A86" s="19"/>
      <c r="B86" s="20" t="s">
        <v>44</v>
      </c>
      <c r="C86" s="21">
        <v>1187</v>
      </c>
      <c r="D86" s="21">
        <v>634</v>
      </c>
      <c r="E86" s="22">
        <f t="shared" si="3"/>
        <v>0.53</v>
      </c>
      <c r="F86" s="23">
        <v>0</v>
      </c>
      <c r="G86" s="24">
        <f t="shared" si="4"/>
        <v>0</v>
      </c>
      <c r="H86" s="4"/>
      <c r="I86" s="4"/>
      <c r="J86" s="4"/>
      <c r="K86" s="4"/>
      <c r="L86" s="4"/>
      <c r="M86" s="4"/>
      <c r="N86" s="4"/>
      <c r="O86" s="4"/>
      <c r="P86" s="4"/>
      <c r="Q86" s="4"/>
      <c r="R86" s="4"/>
      <c r="S86" s="4"/>
      <c r="T86" s="4"/>
      <c r="U86" s="4"/>
      <c r="V86" s="4"/>
      <c r="W86" s="4"/>
      <c r="X86" s="4"/>
      <c r="Y86" s="4"/>
      <c r="Z86" s="4"/>
    </row>
    <row r="87" spans="1:26" ht="15.75" customHeight="1" x14ac:dyDescent="0.2">
      <c r="A87" s="19"/>
      <c r="B87" s="20" t="s">
        <v>45</v>
      </c>
      <c r="C87" s="21">
        <v>9871</v>
      </c>
      <c r="D87" s="21">
        <v>5230</v>
      </c>
      <c r="E87" s="22">
        <f t="shared" si="3"/>
        <v>0.53</v>
      </c>
      <c r="F87" s="23">
        <v>0</v>
      </c>
      <c r="G87" s="24">
        <f t="shared" si="4"/>
        <v>0</v>
      </c>
      <c r="H87" s="4"/>
      <c r="I87" s="4"/>
      <c r="J87" s="4"/>
      <c r="K87" s="4"/>
      <c r="L87" s="4"/>
      <c r="M87" s="4"/>
      <c r="N87" s="4"/>
      <c r="O87" s="4"/>
      <c r="P87" s="4"/>
      <c r="Q87" s="4"/>
      <c r="R87" s="4"/>
      <c r="S87" s="4"/>
      <c r="T87" s="4"/>
      <c r="U87" s="4"/>
      <c r="V87" s="4"/>
      <c r="W87" s="4"/>
      <c r="X87" s="4"/>
      <c r="Y87" s="4"/>
      <c r="Z87" s="4"/>
    </row>
    <row r="88" spans="1:26" ht="15.75" customHeight="1" x14ac:dyDescent="0.2">
      <c r="A88" s="19"/>
      <c r="B88" s="20" t="s">
        <v>46</v>
      </c>
      <c r="C88" s="21">
        <v>6476</v>
      </c>
      <c r="D88" s="21">
        <v>3286</v>
      </c>
      <c r="E88" s="22">
        <f t="shared" si="3"/>
        <v>0.51</v>
      </c>
      <c r="F88" s="23">
        <v>1</v>
      </c>
      <c r="G88" s="24">
        <f t="shared" si="4"/>
        <v>30.432136335970785</v>
      </c>
      <c r="H88" s="4"/>
      <c r="I88" s="4"/>
      <c r="J88" s="4"/>
      <c r="K88" s="4"/>
      <c r="L88" s="4"/>
      <c r="M88" s="4"/>
      <c r="N88" s="4"/>
      <c r="O88" s="4"/>
      <c r="P88" s="4"/>
      <c r="Q88" s="4"/>
      <c r="R88" s="4"/>
      <c r="S88" s="4"/>
      <c r="T88" s="4"/>
      <c r="U88" s="4"/>
      <c r="V88" s="4"/>
      <c r="W88" s="4"/>
      <c r="X88" s="4"/>
      <c r="Y88" s="4"/>
      <c r="Z88" s="4"/>
    </row>
    <row r="89" spans="1:26" ht="15.75" customHeight="1" x14ac:dyDescent="0.2">
      <c r="A89" s="19"/>
      <c r="B89" s="20" t="s">
        <v>47</v>
      </c>
      <c r="C89" s="21">
        <v>1570</v>
      </c>
      <c r="D89" s="21">
        <v>844</v>
      </c>
      <c r="E89" s="22">
        <f t="shared" si="3"/>
        <v>0.54</v>
      </c>
      <c r="F89" s="23">
        <v>0</v>
      </c>
      <c r="G89" s="24">
        <f t="shared" si="4"/>
        <v>0</v>
      </c>
      <c r="H89" s="4"/>
      <c r="I89" s="4"/>
      <c r="J89" s="4"/>
      <c r="K89" s="4"/>
      <c r="L89" s="4"/>
      <c r="M89" s="4"/>
      <c r="N89" s="4"/>
      <c r="O89" s="4"/>
      <c r="P89" s="4"/>
      <c r="Q89" s="4"/>
      <c r="R89" s="4"/>
      <c r="S89" s="4"/>
      <c r="T89" s="4"/>
      <c r="U89" s="4"/>
      <c r="V89" s="4"/>
      <c r="W89" s="4"/>
      <c r="X89" s="4"/>
      <c r="Y89" s="4"/>
      <c r="Z89" s="4"/>
    </row>
    <row r="90" spans="1:26" ht="15.75" customHeight="1" x14ac:dyDescent="0.2">
      <c r="A90" s="19"/>
      <c r="B90" s="20" t="s">
        <v>48</v>
      </c>
      <c r="C90" s="21">
        <v>4647</v>
      </c>
      <c r="D90" s="21">
        <v>2442</v>
      </c>
      <c r="E90" s="22">
        <f t="shared" si="3"/>
        <v>0.53</v>
      </c>
      <c r="F90" s="23">
        <v>2</v>
      </c>
      <c r="G90" s="24">
        <f t="shared" si="4"/>
        <v>81.900081900081901</v>
      </c>
      <c r="H90" s="4"/>
      <c r="I90" s="4"/>
      <c r="J90" s="4"/>
      <c r="K90" s="4"/>
      <c r="L90" s="4"/>
      <c r="M90" s="4"/>
      <c r="N90" s="4"/>
      <c r="O90" s="4"/>
      <c r="P90" s="4"/>
      <c r="Q90" s="4"/>
      <c r="R90" s="4"/>
      <c r="S90" s="4"/>
      <c r="T90" s="4"/>
      <c r="U90" s="4"/>
      <c r="V90" s="4"/>
      <c r="W90" s="4"/>
      <c r="X90" s="4"/>
      <c r="Y90" s="4"/>
      <c r="Z90" s="4"/>
    </row>
    <row r="91" spans="1:26" ht="15.75" customHeight="1" x14ac:dyDescent="0.2">
      <c r="A91" s="26"/>
      <c r="B91" s="27" t="s">
        <v>49</v>
      </c>
      <c r="C91" s="28">
        <f t="shared" ref="C91:D91" si="5">SUM(C54:C90)</f>
        <v>208943</v>
      </c>
      <c r="D91" s="28">
        <f t="shared" si="5"/>
        <v>108706</v>
      </c>
      <c r="E91" s="22">
        <f>D91/C91</f>
        <v>0.52026629272098135</v>
      </c>
      <c r="F91" s="23">
        <f>SUM(F54:F90)</f>
        <v>15</v>
      </c>
      <c r="G91" s="29">
        <f t="shared" si="4"/>
        <v>13.798686365058046</v>
      </c>
      <c r="H91" s="4"/>
      <c r="I91" s="4"/>
      <c r="J91" s="4"/>
      <c r="K91" s="4"/>
      <c r="L91" s="4"/>
      <c r="M91" s="4"/>
      <c r="N91" s="4"/>
      <c r="O91" s="4"/>
      <c r="P91" s="4"/>
      <c r="Q91" s="4"/>
      <c r="R91" s="4"/>
      <c r="S91" s="4"/>
      <c r="T91" s="4"/>
      <c r="U91" s="4"/>
      <c r="V91" s="4"/>
      <c r="W91" s="4"/>
      <c r="X91" s="4"/>
      <c r="Y91" s="4"/>
      <c r="Z91" s="4"/>
    </row>
    <row r="92" spans="1:26" ht="15.75" customHeight="1" thickBo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
      <c r="A93" s="30" t="s">
        <v>53</v>
      </c>
      <c r="B93" s="31"/>
      <c r="C93" s="31"/>
      <c r="D93" s="31"/>
      <c r="E93" s="31"/>
      <c r="F93" s="31"/>
      <c r="G93" s="32"/>
      <c r="H93" s="4"/>
      <c r="I93" s="4"/>
      <c r="J93" s="4"/>
      <c r="K93" s="4"/>
      <c r="L93" s="4"/>
      <c r="M93" s="4"/>
      <c r="N93" s="4"/>
      <c r="O93" s="4"/>
      <c r="P93" s="4"/>
      <c r="Q93" s="4"/>
      <c r="R93" s="4"/>
      <c r="S93" s="4"/>
      <c r="T93" s="4"/>
      <c r="U93" s="4"/>
      <c r="V93" s="4"/>
      <c r="W93" s="4"/>
      <c r="X93" s="4"/>
      <c r="Y93" s="4"/>
      <c r="Z93" s="4"/>
    </row>
    <row r="94" spans="1:26" ht="15.75" customHeight="1" x14ac:dyDescent="0.2">
      <c r="A94" s="34"/>
      <c r="B94" s="35"/>
      <c r="C94" s="35"/>
      <c r="D94" s="35"/>
      <c r="E94" s="35"/>
      <c r="F94" s="35"/>
      <c r="G94" s="36"/>
      <c r="H94" s="4"/>
      <c r="I94" s="4"/>
      <c r="J94" s="4"/>
      <c r="K94" s="4"/>
      <c r="L94" s="4"/>
      <c r="M94" s="4"/>
      <c r="N94" s="4"/>
      <c r="O94" s="4"/>
      <c r="P94" s="4"/>
      <c r="Q94" s="4"/>
      <c r="R94" s="4"/>
      <c r="S94" s="4"/>
      <c r="T94" s="4"/>
      <c r="U94" s="4"/>
      <c r="V94" s="4"/>
      <c r="W94" s="4"/>
      <c r="X94" s="4"/>
      <c r="Y94" s="4"/>
      <c r="Z94" s="4"/>
    </row>
    <row r="95" spans="1:26" ht="15.75" customHeight="1" x14ac:dyDescent="0.2">
      <c r="A95" s="34"/>
      <c r="B95" s="35"/>
      <c r="C95" s="35"/>
      <c r="D95" s="35"/>
      <c r="E95" s="35"/>
      <c r="F95" s="35"/>
      <c r="G95" s="36"/>
      <c r="H95" s="4"/>
      <c r="I95" s="4"/>
      <c r="J95" s="4"/>
      <c r="K95" s="4"/>
      <c r="L95" s="4"/>
      <c r="M95" s="4"/>
      <c r="N95" s="4"/>
      <c r="O95" s="4"/>
      <c r="P95" s="4"/>
      <c r="Q95" s="4"/>
      <c r="R95" s="4"/>
      <c r="S95" s="4"/>
      <c r="T95" s="4"/>
      <c r="U95" s="4"/>
      <c r="V95" s="4"/>
      <c r="W95" s="4"/>
      <c r="X95" s="4"/>
      <c r="Y95" s="4"/>
      <c r="Z95" s="4"/>
    </row>
    <row r="96" spans="1:26" ht="15.75" customHeight="1" x14ac:dyDescent="0.2">
      <c r="A96" s="34"/>
      <c r="B96" s="35"/>
      <c r="C96" s="35"/>
      <c r="D96" s="35"/>
      <c r="E96" s="35"/>
      <c r="F96" s="35"/>
      <c r="G96" s="36"/>
      <c r="H96" s="4"/>
      <c r="I96" s="4"/>
      <c r="J96" s="4"/>
      <c r="K96" s="4"/>
      <c r="L96" s="4"/>
      <c r="M96" s="4"/>
      <c r="N96" s="4"/>
      <c r="O96" s="4"/>
      <c r="P96" s="4"/>
      <c r="Q96" s="4"/>
      <c r="R96" s="4"/>
      <c r="S96" s="4"/>
      <c r="T96" s="4"/>
      <c r="U96" s="4"/>
      <c r="V96" s="4"/>
      <c r="W96" s="4"/>
      <c r="X96" s="4"/>
      <c r="Y96" s="4"/>
      <c r="Z96" s="4"/>
    </row>
    <row r="97" spans="1:26" ht="15.75" customHeight="1" x14ac:dyDescent="0.2">
      <c r="A97" s="34"/>
      <c r="B97" s="35"/>
      <c r="C97" s="35"/>
      <c r="D97" s="35"/>
      <c r="E97" s="35"/>
      <c r="F97" s="35"/>
      <c r="G97" s="36"/>
      <c r="H97" s="4"/>
      <c r="I97" s="4"/>
      <c r="J97" s="4"/>
      <c r="K97" s="4"/>
      <c r="L97" s="4"/>
      <c r="M97" s="4"/>
      <c r="N97" s="4"/>
      <c r="O97" s="4"/>
      <c r="P97" s="4"/>
      <c r="Q97" s="4"/>
      <c r="R97" s="4"/>
      <c r="S97" s="4"/>
      <c r="T97" s="4"/>
      <c r="U97" s="4"/>
      <c r="V97" s="4"/>
      <c r="W97" s="4"/>
      <c r="X97" s="4"/>
      <c r="Y97" s="4"/>
      <c r="Z97" s="4"/>
    </row>
    <row r="98" spans="1:26" ht="15.75" customHeight="1" thickBot="1" x14ac:dyDescent="0.25">
      <c r="A98" s="37"/>
      <c r="B98" s="38"/>
      <c r="C98" s="38"/>
      <c r="D98" s="38"/>
      <c r="E98" s="38"/>
      <c r="F98" s="38"/>
      <c r="G98" s="39"/>
      <c r="H98" s="4"/>
      <c r="I98" s="4"/>
      <c r="J98" s="4"/>
      <c r="K98" s="4"/>
      <c r="L98" s="4"/>
      <c r="M98" s="4"/>
      <c r="N98" s="4"/>
      <c r="O98" s="4"/>
      <c r="P98" s="4"/>
      <c r="Q98" s="4"/>
      <c r="R98" s="4"/>
      <c r="S98" s="4"/>
      <c r="T98" s="4"/>
      <c r="U98" s="4"/>
      <c r="V98" s="4"/>
      <c r="W98" s="4"/>
      <c r="X98" s="4"/>
      <c r="Y98" s="4"/>
      <c r="Z98" s="4"/>
    </row>
    <row r="99" spans="1:26" ht="15.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 t="s">
        <v>54</v>
      </c>
      <c r="B101" s="2"/>
      <c r="C101" s="2"/>
      <c r="D101" s="2"/>
      <c r="E101" s="2"/>
      <c r="F101" s="2"/>
      <c r="G101" s="3"/>
      <c r="H101" s="4"/>
      <c r="I101" s="4"/>
      <c r="J101" s="4"/>
      <c r="K101" s="4"/>
      <c r="L101" s="4"/>
      <c r="M101" s="4"/>
      <c r="N101" s="4"/>
      <c r="O101" s="4"/>
      <c r="P101" s="4"/>
      <c r="Q101" s="4"/>
      <c r="R101" s="4"/>
      <c r="S101" s="4"/>
      <c r="T101" s="4"/>
      <c r="U101" s="4"/>
      <c r="V101" s="4"/>
      <c r="W101" s="4"/>
      <c r="X101" s="4"/>
      <c r="Y101" s="4"/>
      <c r="Z101" s="4"/>
    </row>
    <row r="102" spans="1:26" ht="15.75" customHeight="1" x14ac:dyDescent="0.2">
      <c r="A102" s="5" t="s">
        <v>1</v>
      </c>
      <c r="B102" s="6"/>
      <c r="C102" s="7" t="s">
        <v>2</v>
      </c>
      <c r="D102" s="8"/>
      <c r="E102" s="6"/>
      <c r="F102" s="9" t="s">
        <v>3</v>
      </c>
      <c r="G102" s="10" t="s">
        <v>4</v>
      </c>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1" t="s">
        <v>5</v>
      </c>
      <c r="B103" s="11" t="s">
        <v>6</v>
      </c>
      <c r="C103" s="12" t="s">
        <v>7</v>
      </c>
      <c r="D103" s="12" t="s">
        <v>8</v>
      </c>
      <c r="E103" s="12" t="s">
        <v>9</v>
      </c>
      <c r="F103" s="12" t="s">
        <v>52</v>
      </c>
      <c r="G103" s="12" t="s">
        <v>11</v>
      </c>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3" t="s">
        <v>12</v>
      </c>
      <c r="B104" s="14" t="s">
        <v>12</v>
      </c>
      <c r="C104" s="15">
        <v>37955</v>
      </c>
      <c r="D104" s="15">
        <v>20119</v>
      </c>
      <c r="E104" s="16">
        <f t="shared" ref="E104:E140" si="6">ROUND(D104/C104,2)</f>
        <v>0.53</v>
      </c>
      <c r="F104" s="41">
        <v>10</v>
      </c>
      <c r="G104" s="18">
        <f>F104/D104*100000</f>
        <v>49.704259655052439</v>
      </c>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9"/>
      <c r="B105" s="20" t="s">
        <v>13</v>
      </c>
      <c r="C105" s="21">
        <v>3162</v>
      </c>
      <c r="D105" s="21">
        <v>1605</v>
      </c>
      <c r="E105" s="22">
        <f t="shared" si="6"/>
        <v>0.51</v>
      </c>
      <c r="F105" s="23">
        <v>0</v>
      </c>
      <c r="G105" s="24">
        <f t="shared" ref="G105:G141" si="7">F105/D105*100000</f>
        <v>0</v>
      </c>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9"/>
      <c r="B106" s="20" t="s">
        <v>14</v>
      </c>
      <c r="C106" s="21">
        <v>2207</v>
      </c>
      <c r="D106" s="21">
        <v>1154</v>
      </c>
      <c r="E106" s="22">
        <f t="shared" si="6"/>
        <v>0.52</v>
      </c>
      <c r="F106" s="23">
        <v>0</v>
      </c>
      <c r="G106" s="24">
        <f t="shared" si="7"/>
        <v>0</v>
      </c>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9"/>
      <c r="B107" s="20" t="s">
        <v>15</v>
      </c>
      <c r="C107" s="21">
        <v>1885</v>
      </c>
      <c r="D107" s="21">
        <v>999</v>
      </c>
      <c r="E107" s="22">
        <f t="shared" si="6"/>
        <v>0.53</v>
      </c>
      <c r="F107" s="23">
        <v>0</v>
      </c>
      <c r="G107" s="24">
        <f t="shared" si="7"/>
        <v>0</v>
      </c>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9"/>
      <c r="B108" s="20" t="s">
        <v>16</v>
      </c>
      <c r="C108" s="21">
        <v>7704</v>
      </c>
      <c r="D108" s="21">
        <v>3944</v>
      </c>
      <c r="E108" s="22">
        <f t="shared" si="6"/>
        <v>0.51</v>
      </c>
      <c r="F108" s="23">
        <v>0</v>
      </c>
      <c r="G108" s="24">
        <f t="shared" si="7"/>
        <v>0</v>
      </c>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9"/>
      <c r="B109" s="20" t="s">
        <v>17</v>
      </c>
      <c r="C109" s="21">
        <v>976</v>
      </c>
      <c r="D109" s="21">
        <v>510</v>
      </c>
      <c r="E109" s="22">
        <f t="shared" si="6"/>
        <v>0.52</v>
      </c>
      <c r="F109" s="23">
        <v>0</v>
      </c>
      <c r="G109" s="24">
        <f t="shared" si="7"/>
        <v>0</v>
      </c>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9"/>
      <c r="B110" s="20" t="s">
        <v>18</v>
      </c>
      <c r="C110" s="21">
        <v>1215</v>
      </c>
      <c r="D110" s="21">
        <v>679</v>
      </c>
      <c r="E110" s="22">
        <f t="shared" si="6"/>
        <v>0.56000000000000005</v>
      </c>
      <c r="F110" s="23">
        <v>0</v>
      </c>
      <c r="G110" s="24">
        <f t="shared" si="7"/>
        <v>0</v>
      </c>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9"/>
      <c r="B111" s="20" t="s">
        <v>19</v>
      </c>
      <c r="C111" s="21">
        <v>5082</v>
      </c>
      <c r="D111" s="21">
        <v>2664</v>
      </c>
      <c r="E111" s="22">
        <f t="shared" si="6"/>
        <v>0.52</v>
      </c>
      <c r="F111" s="23">
        <v>1</v>
      </c>
      <c r="G111" s="24">
        <f t="shared" si="7"/>
        <v>37.537537537537538</v>
      </c>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9"/>
      <c r="B112" s="20" t="s">
        <v>20</v>
      </c>
      <c r="C112" s="21">
        <v>1317</v>
      </c>
      <c r="D112" s="21">
        <v>682</v>
      </c>
      <c r="E112" s="22">
        <f t="shared" si="6"/>
        <v>0.52</v>
      </c>
      <c r="F112" s="23">
        <v>0</v>
      </c>
      <c r="G112" s="24">
        <f t="shared" si="7"/>
        <v>0</v>
      </c>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9"/>
      <c r="B113" s="20" t="s">
        <v>21</v>
      </c>
      <c r="C113" s="21">
        <v>2846</v>
      </c>
      <c r="D113" s="21">
        <v>1464</v>
      </c>
      <c r="E113" s="22">
        <f t="shared" si="6"/>
        <v>0.51</v>
      </c>
      <c r="F113" s="23">
        <v>0</v>
      </c>
      <c r="G113" s="24">
        <f t="shared" si="7"/>
        <v>0</v>
      </c>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9"/>
      <c r="B114" s="20" t="s">
        <v>22</v>
      </c>
      <c r="C114" s="21">
        <v>2820</v>
      </c>
      <c r="D114" s="21">
        <v>1457</v>
      </c>
      <c r="E114" s="22">
        <f t="shared" si="6"/>
        <v>0.52</v>
      </c>
      <c r="F114" s="23">
        <v>0</v>
      </c>
      <c r="G114" s="24">
        <f t="shared" si="7"/>
        <v>0</v>
      </c>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9"/>
      <c r="B115" s="20" t="s">
        <v>23</v>
      </c>
      <c r="C115" s="21">
        <v>3315</v>
      </c>
      <c r="D115" s="21">
        <v>1686</v>
      </c>
      <c r="E115" s="22">
        <f t="shared" si="6"/>
        <v>0.51</v>
      </c>
      <c r="F115" s="23">
        <v>0</v>
      </c>
      <c r="G115" s="24">
        <f t="shared" si="7"/>
        <v>0</v>
      </c>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9"/>
      <c r="B116" s="20" t="s">
        <v>24</v>
      </c>
      <c r="C116" s="21">
        <v>6451</v>
      </c>
      <c r="D116" s="21">
        <v>3438</v>
      </c>
      <c r="E116" s="22">
        <f t="shared" si="6"/>
        <v>0.53</v>
      </c>
      <c r="F116" s="23">
        <v>0</v>
      </c>
      <c r="G116" s="24">
        <f t="shared" si="7"/>
        <v>0</v>
      </c>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9"/>
      <c r="B117" s="20" t="s">
        <v>25</v>
      </c>
      <c r="C117" s="21">
        <v>6111</v>
      </c>
      <c r="D117" s="21">
        <v>3327</v>
      </c>
      <c r="E117" s="22">
        <f t="shared" si="6"/>
        <v>0.54</v>
      </c>
      <c r="F117" s="23">
        <v>0</v>
      </c>
      <c r="G117" s="24">
        <f t="shared" si="7"/>
        <v>0</v>
      </c>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9"/>
      <c r="B118" s="20" t="s">
        <v>26</v>
      </c>
      <c r="C118" s="21">
        <v>6105</v>
      </c>
      <c r="D118" s="21">
        <v>3159</v>
      </c>
      <c r="E118" s="22">
        <f t="shared" si="6"/>
        <v>0.52</v>
      </c>
      <c r="F118" s="23">
        <v>0</v>
      </c>
      <c r="G118" s="24">
        <f t="shared" si="7"/>
        <v>0</v>
      </c>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9"/>
      <c r="B119" s="20" t="s">
        <v>27</v>
      </c>
      <c r="C119" s="21">
        <v>5782</v>
      </c>
      <c r="D119" s="21">
        <v>2985</v>
      </c>
      <c r="E119" s="22">
        <f t="shared" si="6"/>
        <v>0.52</v>
      </c>
      <c r="F119" s="23">
        <v>1</v>
      </c>
      <c r="G119" s="24">
        <f t="shared" si="7"/>
        <v>33.500837520938028</v>
      </c>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9"/>
      <c r="B120" s="20" t="s">
        <v>28</v>
      </c>
      <c r="C120" s="21">
        <v>650</v>
      </c>
      <c r="D120" s="21">
        <v>326</v>
      </c>
      <c r="E120" s="22">
        <f t="shared" si="6"/>
        <v>0.5</v>
      </c>
      <c r="F120" s="23">
        <v>0</v>
      </c>
      <c r="G120" s="24">
        <f t="shared" si="7"/>
        <v>0</v>
      </c>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9"/>
      <c r="B121" s="20" t="s">
        <v>29</v>
      </c>
      <c r="C121" s="21">
        <v>6668</v>
      </c>
      <c r="D121" s="21">
        <v>3495</v>
      </c>
      <c r="E121" s="22">
        <f t="shared" si="6"/>
        <v>0.52</v>
      </c>
      <c r="F121" s="23">
        <v>0</v>
      </c>
      <c r="G121" s="24">
        <f t="shared" si="7"/>
        <v>0</v>
      </c>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9"/>
      <c r="B122" s="20" t="s">
        <v>30</v>
      </c>
      <c r="C122" s="21">
        <v>4627</v>
      </c>
      <c r="D122" s="21">
        <v>2365</v>
      </c>
      <c r="E122" s="22">
        <f t="shared" si="6"/>
        <v>0.51</v>
      </c>
      <c r="F122" s="23">
        <v>2</v>
      </c>
      <c r="G122" s="24">
        <f t="shared" si="7"/>
        <v>84.566596194503163</v>
      </c>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9"/>
      <c r="B123" s="20" t="s">
        <v>31</v>
      </c>
      <c r="C123" s="21">
        <v>9350</v>
      </c>
      <c r="D123" s="21">
        <v>4861</v>
      </c>
      <c r="E123" s="22">
        <f t="shared" si="6"/>
        <v>0.52</v>
      </c>
      <c r="F123" s="23">
        <v>1</v>
      </c>
      <c r="G123" s="24">
        <f t="shared" si="7"/>
        <v>20.571898786257972</v>
      </c>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9"/>
      <c r="B124" s="20" t="s">
        <v>32</v>
      </c>
      <c r="C124" s="21">
        <v>3606</v>
      </c>
      <c r="D124" s="21">
        <v>1872</v>
      </c>
      <c r="E124" s="22">
        <f t="shared" si="6"/>
        <v>0.52</v>
      </c>
      <c r="F124" s="23">
        <v>1</v>
      </c>
      <c r="G124" s="24">
        <f t="shared" si="7"/>
        <v>53.418803418803421</v>
      </c>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9"/>
      <c r="B125" s="20" t="s">
        <v>33</v>
      </c>
      <c r="C125" s="21">
        <v>975</v>
      </c>
      <c r="D125" s="21">
        <v>467</v>
      </c>
      <c r="E125" s="22">
        <f t="shared" si="6"/>
        <v>0.48</v>
      </c>
      <c r="F125" s="23">
        <v>0</v>
      </c>
      <c r="G125" s="24">
        <f t="shared" si="7"/>
        <v>0</v>
      </c>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9"/>
      <c r="B126" s="20" t="s">
        <v>34</v>
      </c>
      <c r="C126" s="21">
        <v>526</v>
      </c>
      <c r="D126" s="21">
        <v>272</v>
      </c>
      <c r="E126" s="22">
        <f t="shared" si="6"/>
        <v>0.52</v>
      </c>
      <c r="F126" s="23">
        <v>0</v>
      </c>
      <c r="G126" s="24">
        <f t="shared" si="7"/>
        <v>0</v>
      </c>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9"/>
      <c r="B127" s="20" t="s">
        <v>35</v>
      </c>
      <c r="C127" s="21">
        <v>3759</v>
      </c>
      <c r="D127" s="21">
        <v>1968</v>
      </c>
      <c r="E127" s="22">
        <f t="shared" si="6"/>
        <v>0.52</v>
      </c>
      <c r="F127" s="23">
        <v>1</v>
      </c>
      <c r="G127" s="24">
        <f t="shared" si="7"/>
        <v>50.813008130081307</v>
      </c>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9"/>
      <c r="B128" s="20" t="s">
        <v>36</v>
      </c>
      <c r="C128" s="21">
        <v>3488</v>
      </c>
      <c r="D128" s="21">
        <v>1803</v>
      </c>
      <c r="E128" s="22">
        <f t="shared" si="6"/>
        <v>0.52</v>
      </c>
      <c r="F128" s="23">
        <v>1</v>
      </c>
      <c r="G128" s="24">
        <f t="shared" si="7"/>
        <v>55.463117027176935</v>
      </c>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9"/>
      <c r="B129" s="20" t="s">
        <v>37</v>
      </c>
      <c r="C129" s="21">
        <v>749</v>
      </c>
      <c r="D129" s="21">
        <v>377</v>
      </c>
      <c r="E129" s="22">
        <f t="shared" si="6"/>
        <v>0.5</v>
      </c>
      <c r="F129" s="23">
        <v>0</v>
      </c>
      <c r="G129" s="24">
        <f t="shared" si="7"/>
        <v>0</v>
      </c>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9"/>
      <c r="B130" s="20" t="s">
        <v>38</v>
      </c>
      <c r="C130" s="21">
        <v>6341</v>
      </c>
      <c r="D130" s="21">
        <v>3303</v>
      </c>
      <c r="E130" s="22">
        <f t="shared" si="6"/>
        <v>0.52</v>
      </c>
      <c r="F130" s="23">
        <v>0</v>
      </c>
      <c r="G130" s="24">
        <f t="shared" si="7"/>
        <v>0</v>
      </c>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9"/>
      <c r="B131" s="20" t="s">
        <v>39</v>
      </c>
      <c r="C131" s="21">
        <v>6830</v>
      </c>
      <c r="D131" s="21">
        <v>3414</v>
      </c>
      <c r="E131" s="22">
        <f t="shared" si="6"/>
        <v>0.5</v>
      </c>
      <c r="F131" s="23">
        <v>0</v>
      </c>
      <c r="G131" s="24">
        <f t="shared" si="7"/>
        <v>0</v>
      </c>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9"/>
      <c r="B132" s="20" t="s">
        <v>40</v>
      </c>
      <c r="C132" s="21">
        <v>12672</v>
      </c>
      <c r="D132" s="21">
        <v>6579</v>
      </c>
      <c r="E132" s="22">
        <f t="shared" si="6"/>
        <v>0.52</v>
      </c>
      <c r="F132" s="23">
        <v>1</v>
      </c>
      <c r="G132" s="24">
        <f t="shared" si="7"/>
        <v>15.199878400972791</v>
      </c>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9"/>
      <c r="B133" s="20" t="s">
        <v>41</v>
      </c>
      <c r="C133" s="21">
        <v>3836</v>
      </c>
      <c r="D133" s="21">
        <v>2124</v>
      </c>
      <c r="E133" s="22">
        <f t="shared" si="6"/>
        <v>0.55000000000000004</v>
      </c>
      <c r="F133" s="23">
        <v>0</v>
      </c>
      <c r="G133" s="24">
        <f t="shared" si="7"/>
        <v>0</v>
      </c>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9"/>
      <c r="B134" s="14" t="s">
        <v>42</v>
      </c>
      <c r="C134" s="25">
        <v>22331</v>
      </c>
      <c r="D134" s="25">
        <v>11137</v>
      </c>
      <c r="E134" s="16">
        <f t="shared" si="6"/>
        <v>0.5</v>
      </c>
      <c r="F134" s="41">
        <v>3</v>
      </c>
      <c r="G134" s="18">
        <f t="shared" si="7"/>
        <v>26.937236239561823</v>
      </c>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9"/>
      <c r="B135" s="20" t="s">
        <v>43</v>
      </c>
      <c r="C135" s="21">
        <v>3851</v>
      </c>
      <c r="D135" s="21">
        <v>2035</v>
      </c>
      <c r="E135" s="22">
        <f t="shared" si="6"/>
        <v>0.53</v>
      </c>
      <c r="F135" s="23">
        <v>2</v>
      </c>
      <c r="G135" s="24">
        <f t="shared" si="7"/>
        <v>98.280098280098272</v>
      </c>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9"/>
      <c r="B136" s="20" t="s">
        <v>44</v>
      </c>
      <c r="C136" s="21">
        <v>1187</v>
      </c>
      <c r="D136" s="21">
        <v>634</v>
      </c>
      <c r="E136" s="22">
        <f t="shared" si="6"/>
        <v>0.53</v>
      </c>
      <c r="F136" s="23">
        <v>0</v>
      </c>
      <c r="G136" s="24">
        <f t="shared" si="7"/>
        <v>0</v>
      </c>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9"/>
      <c r="B137" s="20" t="s">
        <v>45</v>
      </c>
      <c r="C137" s="21">
        <v>9871</v>
      </c>
      <c r="D137" s="21">
        <v>5230</v>
      </c>
      <c r="E137" s="22">
        <f t="shared" si="6"/>
        <v>0.53</v>
      </c>
      <c r="F137" s="23">
        <v>0</v>
      </c>
      <c r="G137" s="24">
        <f t="shared" si="7"/>
        <v>0</v>
      </c>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9"/>
      <c r="B138" s="20" t="s">
        <v>46</v>
      </c>
      <c r="C138" s="21">
        <v>6476</v>
      </c>
      <c r="D138" s="21">
        <v>3286</v>
      </c>
      <c r="E138" s="22">
        <f t="shared" si="6"/>
        <v>0.51</v>
      </c>
      <c r="F138" s="23">
        <v>3</v>
      </c>
      <c r="G138" s="24">
        <f t="shared" si="7"/>
        <v>91.296409007912359</v>
      </c>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9"/>
      <c r="B139" s="20" t="s">
        <v>47</v>
      </c>
      <c r="C139" s="21">
        <v>1570</v>
      </c>
      <c r="D139" s="21">
        <v>844</v>
      </c>
      <c r="E139" s="22">
        <f t="shared" si="6"/>
        <v>0.54</v>
      </c>
      <c r="F139" s="23">
        <v>0</v>
      </c>
      <c r="G139" s="24">
        <f t="shared" si="7"/>
        <v>0</v>
      </c>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9"/>
      <c r="B140" s="20" t="s">
        <v>48</v>
      </c>
      <c r="C140" s="21">
        <v>4647</v>
      </c>
      <c r="D140" s="21">
        <v>2442</v>
      </c>
      <c r="E140" s="22">
        <f t="shared" si="6"/>
        <v>0.53</v>
      </c>
      <c r="F140" s="23">
        <v>0</v>
      </c>
      <c r="G140" s="24">
        <f t="shared" si="7"/>
        <v>0</v>
      </c>
      <c r="H140" s="4"/>
      <c r="I140" s="4"/>
      <c r="J140" s="4"/>
      <c r="K140" s="4"/>
      <c r="L140" s="4"/>
      <c r="M140" s="4"/>
      <c r="N140" s="4"/>
      <c r="O140" s="4"/>
      <c r="P140" s="4"/>
      <c r="Q140" s="4"/>
      <c r="R140" s="4"/>
      <c r="S140" s="4"/>
      <c r="T140" s="4"/>
      <c r="U140" s="4"/>
      <c r="V140" s="4"/>
      <c r="W140" s="4"/>
      <c r="X140" s="4"/>
      <c r="Y140" s="4"/>
      <c r="Z140" s="4"/>
    </row>
    <row r="141" spans="1:26" ht="15.75" customHeight="1" x14ac:dyDescent="0.2">
      <c r="A141" s="26"/>
      <c r="B141" s="27" t="s">
        <v>49</v>
      </c>
      <c r="C141" s="28">
        <f t="shared" ref="C141:D141" si="8">SUM(C104:C140)</f>
        <v>208943</v>
      </c>
      <c r="D141" s="28">
        <f t="shared" si="8"/>
        <v>108706</v>
      </c>
      <c r="E141" s="22">
        <f>D141/C141</f>
        <v>0.52026629272098135</v>
      </c>
      <c r="F141" s="23">
        <f>SUM(F104:F140)</f>
        <v>27</v>
      </c>
      <c r="G141" s="29">
        <f t="shared" si="7"/>
        <v>24.837635457104486</v>
      </c>
      <c r="H141" s="4"/>
      <c r="I141" s="4"/>
      <c r="J141" s="4"/>
      <c r="K141" s="4"/>
      <c r="L141" s="4"/>
      <c r="M141" s="4"/>
      <c r="N141" s="4"/>
      <c r="O141" s="4"/>
      <c r="P141" s="4"/>
      <c r="Q141" s="4"/>
      <c r="R141" s="4"/>
      <c r="S141" s="4"/>
      <c r="T141" s="4"/>
      <c r="U141" s="4"/>
      <c r="V141" s="4"/>
      <c r="W141" s="4"/>
      <c r="X141" s="4"/>
      <c r="Y141" s="4"/>
      <c r="Z141" s="4"/>
    </row>
    <row r="142" spans="1:26" ht="15.75" customHeight="1" thickBo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
      <c r="A143" s="30" t="s">
        <v>53</v>
      </c>
      <c r="B143" s="31"/>
      <c r="C143" s="31"/>
      <c r="D143" s="31"/>
      <c r="E143" s="31"/>
      <c r="F143" s="31"/>
      <c r="G143" s="32"/>
      <c r="H143" s="4"/>
      <c r="I143" s="4"/>
      <c r="J143" s="4"/>
      <c r="K143" s="4"/>
      <c r="L143" s="4"/>
      <c r="M143" s="4"/>
      <c r="N143" s="4"/>
      <c r="O143" s="4"/>
      <c r="P143" s="4"/>
      <c r="Q143" s="4"/>
      <c r="R143" s="4"/>
      <c r="S143" s="4"/>
      <c r="T143" s="4"/>
      <c r="U143" s="4"/>
      <c r="V143" s="4"/>
      <c r="W143" s="4"/>
      <c r="X143" s="4"/>
      <c r="Y143" s="4"/>
      <c r="Z143" s="4"/>
    </row>
    <row r="144" spans="1:26" ht="15.75" customHeight="1" x14ac:dyDescent="0.2">
      <c r="A144" s="34"/>
      <c r="B144" s="35"/>
      <c r="C144" s="35"/>
      <c r="D144" s="35"/>
      <c r="E144" s="35"/>
      <c r="F144" s="35"/>
      <c r="G144" s="36"/>
      <c r="H144" s="4"/>
      <c r="I144" s="4"/>
      <c r="J144" s="4"/>
      <c r="K144" s="4"/>
      <c r="L144" s="4"/>
      <c r="M144" s="4"/>
      <c r="N144" s="4"/>
      <c r="O144" s="4"/>
      <c r="P144" s="4"/>
      <c r="Q144" s="4"/>
      <c r="R144" s="4"/>
      <c r="S144" s="4"/>
      <c r="T144" s="4"/>
      <c r="U144" s="4"/>
      <c r="V144" s="4"/>
      <c r="W144" s="4"/>
      <c r="X144" s="4"/>
      <c r="Y144" s="4"/>
      <c r="Z144" s="4"/>
    </row>
    <row r="145" spans="1:26" ht="15.75" customHeight="1" x14ac:dyDescent="0.2">
      <c r="A145" s="34"/>
      <c r="B145" s="35"/>
      <c r="C145" s="35"/>
      <c r="D145" s="35"/>
      <c r="E145" s="35"/>
      <c r="F145" s="35"/>
      <c r="G145" s="36"/>
      <c r="H145" s="4"/>
      <c r="I145" s="4"/>
      <c r="J145" s="4"/>
      <c r="K145" s="4"/>
      <c r="L145" s="4"/>
      <c r="M145" s="4"/>
      <c r="N145" s="4"/>
      <c r="O145" s="4"/>
      <c r="P145" s="4"/>
      <c r="Q145" s="4"/>
      <c r="R145" s="4"/>
      <c r="S145" s="4"/>
      <c r="T145" s="4"/>
      <c r="U145" s="4"/>
      <c r="V145" s="4"/>
      <c r="W145" s="4"/>
      <c r="X145" s="4"/>
      <c r="Y145" s="4"/>
      <c r="Z145" s="4"/>
    </row>
    <row r="146" spans="1:26" ht="15.75" customHeight="1" x14ac:dyDescent="0.2">
      <c r="A146" s="34"/>
      <c r="B146" s="35"/>
      <c r="C146" s="35"/>
      <c r="D146" s="35"/>
      <c r="E146" s="35"/>
      <c r="F146" s="35"/>
      <c r="G146" s="36"/>
      <c r="H146" s="4"/>
      <c r="I146" s="4"/>
      <c r="J146" s="4"/>
      <c r="K146" s="4"/>
      <c r="L146" s="4"/>
      <c r="M146" s="4"/>
      <c r="N146" s="4"/>
      <c r="O146" s="4"/>
      <c r="P146" s="4"/>
      <c r="Q146" s="4"/>
      <c r="R146" s="4"/>
      <c r="S146" s="4"/>
      <c r="T146" s="4"/>
      <c r="U146" s="4"/>
      <c r="V146" s="4"/>
      <c r="W146" s="4"/>
      <c r="X146" s="4"/>
      <c r="Y146" s="4"/>
      <c r="Z146" s="4"/>
    </row>
    <row r="147" spans="1:26" ht="15.75" customHeight="1" x14ac:dyDescent="0.2">
      <c r="A147" s="34"/>
      <c r="B147" s="35"/>
      <c r="C147" s="35"/>
      <c r="D147" s="35"/>
      <c r="E147" s="35"/>
      <c r="F147" s="35"/>
      <c r="G147" s="36"/>
      <c r="H147" s="4"/>
      <c r="I147" s="4"/>
      <c r="J147" s="4"/>
      <c r="K147" s="4"/>
      <c r="L147" s="4"/>
      <c r="M147" s="4"/>
      <c r="N147" s="4"/>
      <c r="O147" s="4"/>
      <c r="P147" s="4"/>
      <c r="Q147" s="4"/>
      <c r="R147" s="4"/>
      <c r="S147" s="4"/>
      <c r="T147" s="4"/>
      <c r="U147" s="4"/>
      <c r="V147" s="4"/>
      <c r="W147" s="4"/>
      <c r="X147" s="4"/>
      <c r="Y147" s="4"/>
      <c r="Z147" s="4"/>
    </row>
    <row r="148" spans="1:26" ht="15.75" customHeight="1" thickBot="1" x14ac:dyDescent="0.25">
      <c r="A148" s="37"/>
      <c r="B148" s="38"/>
      <c r="C148" s="38"/>
      <c r="D148" s="38"/>
      <c r="E148" s="38"/>
      <c r="F148" s="38"/>
      <c r="G148" s="39"/>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47.25" customHeight="1" x14ac:dyDescent="0.25">
      <c r="A151" s="1" t="s">
        <v>55</v>
      </c>
      <c r="B151" s="2"/>
      <c r="C151" s="2"/>
      <c r="D151" s="2"/>
      <c r="E151" s="2"/>
      <c r="F151" s="2"/>
      <c r="G151" s="3"/>
      <c r="H151" s="4"/>
      <c r="I151" s="4"/>
      <c r="J151" s="4"/>
      <c r="K151" s="4"/>
      <c r="L151" s="4"/>
      <c r="M151" s="4"/>
      <c r="N151" s="4"/>
      <c r="O151" s="4"/>
      <c r="P151" s="4"/>
      <c r="Q151" s="4"/>
      <c r="R151" s="4"/>
      <c r="S151" s="4"/>
      <c r="T151" s="4"/>
      <c r="U151" s="4"/>
      <c r="V151" s="4"/>
      <c r="W151" s="4"/>
      <c r="X151" s="4"/>
      <c r="Y151" s="4"/>
      <c r="Z151" s="4"/>
    </row>
    <row r="152" spans="1:26" ht="51" x14ac:dyDescent="0.2">
      <c r="A152" s="5" t="s">
        <v>1</v>
      </c>
      <c r="B152" s="6"/>
      <c r="C152" s="7" t="s">
        <v>2</v>
      </c>
      <c r="D152" s="8"/>
      <c r="E152" s="6"/>
      <c r="F152" s="9" t="s">
        <v>3</v>
      </c>
      <c r="G152" s="10" t="s">
        <v>4</v>
      </c>
      <c r="H152" s="4"/>
      <c r="I152" s="4"/>
      <c r="J152" s="4"/>
      <c r="K152" s="4"/>
      <c r="L152" s="4"/>
      <c r="M152" s="4"/>
      <c r="N152" s="4"/>
      <c r="O152" s="4"/>
      <c r="P152" s="4"/>
      <c r="Q152" s="4"/>
      <c r="R152" s="4"/>
      <c r="S152" s="4"/>
      <c r="T152" s="4"/>
      <c r="U152" s="4"/>
      <c r="V152" s="4"/>
      <c r="W152" s="4"/>
      <c r="X152" s="4"/>
      <c r="Y152" s="4"/>
      <c r="Z152" s="4"/>
    </row>
    <row r="153" spans="1:26" ht="57" x14ac:dyDescent="0.2">
      <c r="A153" s="11" t="s">
        <v>5</v>
      </c>
      <c r="B153" s="11" t="s">
        <v>6</v>
      </c>
      <c r="C153" s="12" t="s">
        <v>7</v>
      </c>
      <c r="D153" s="12" t="s">
        <v>8</v>
      </c>
      <c r="E153" s="12" t="s">
        <v>9</v>
      </c>
      <c r="F153" s="12" t="s">
        <v>56</v>
      </c>
      <c r="G153" s="12" t="s">
        <v>11</v>
      </c>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3" t="s">
        <v>12</v>
      </c>
      <c r="B154" s="14" t="s">
        <v>12</v>
      </c>
      <c r="C154" s="15">
        <v>37955</v>
      </c>
      <c r="D154" s="15">
        <v>20119</v>
      </c>
      <c r="E154" s="16">
        <f t="shared" ref="E154:E190" si="9">ROUND(D154/C154,2)</f>
        <v>0.53</v>
      </c>
      <c r="F154" s="41">
        <v>2</v>
      </c>
      <c r="G154" s="18">
        <f>F154/D154*100000</f>
        <v>9.9408519310104886</v>
      </c>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9"/>
      <c r="B155" s="20" t="s">
        <v>13</v>
      </c>
      <c r="C155" s="21">
        <v>3162</v>
      </c>
      <c r="D155" s="21">
        <v>1605</v>
      </c>
      <c r="E155" s="22">
        <f t="shared" si="9"/>
        <v>0.51</v>
      </c>
      <c r="F155" s="23">
        <v>0</v>
      </c>
      <c r="G155" s="24">
        <f t="shared" ref="G155:G191" si="10">F155/D155*100000</f>
        <v>0</v>
      </c>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9"/>
      <c r="B156" s="20" t="s">
        <v>14</v>
      </c>
      <c r="C156" s="21">
        <v>2207</v>
      </c>
      <c r="D156" s="21">
        <v>1154</v>
      </c>
      <c r="E156" s="22">
        <f t="shared" si="9"/>
        <v>0.52</v>
      </c>
      <c r="F156" s="23">
        <v>0</v>
      </c>
      <c r="G156" s="24">
        <f t="shared" si="10"/>
        <v>0</v>
      </c>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9"/>
      <c r="B157" s="20" t="s">
        <v>15</v>
      </c>
      <c r="C157" s="21">
        <v>1885</v>
      </c>
      <c r="D157" s="21">
        <v>999</v>
      </c>
      <c r="E157" s="22">
        <f t="shared" si="9"/>
        <v>0.53</v>
      </c>
      <c r="F157" s="23">
        <v>0</v>
      </c>
      <c r="G157" s="24">
        <f t="shared" si="10"/>
        <v>0</v>
      </c>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9"/>
      <c r="B158" s="20" t="s">
        <v>16</v>
      </c>
      <c r="C158" s="21">
        <v>7704</v>
      </c>
      <c r="D158" s="21">
        <v>3944</v>
      </c>
      <c r="E158" s="22">
        <f t="shared" si="9"/>
        <v>0.51</v>
      </c>
      <c r="F158" s="23">
        <v>0</v>
      </c>
      <c r="G158" s="24">
        <f t="shared" si="10"/>
        <v>0</v>
      </c>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9"/>
      <c r="B159" s="20" t="s">
        <v>17</v>
      </c>
      <c r="C159" s="21">
        <v>976</v>
      </c>
      <c r="D159" s="21">
        <v>510</v>
      </c>
      <c r="E159" s="22">
        <f t="shared" si="9"/>
        <v>0.52</v>
      </c>
      <c r="F159" s="23">
        <v>0</v>
      </c>
      <c r="G159" s="24">
        <f t="shared" si="10"/>
        <v>0</v>
      </c>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9"/>
      <c r="B160" s="20" t="s">
        <v>18</v>
      </c>
      <c r="C160" s="21">
        <v>1215</v>
      </c>
      <c r="D160" s="21">
        <v>679</v>
      </c>
      <c r="E160" s="22">
        <f t="shared" si="9"/>
        <v>0.56000000000000005</v>
      </c>
      <c r="F160" s="23">
        <v>0</v>
      </c>
      <c r="G160" s="24">
        <f t="shared" si="10"/>
        <v>0</v>
      </c>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9"/>
      <c r="B161" s="20" t="s">
        <v>19</v>
      </c>
      <c r="C161" s="21">
        <v>5082</v>
      </c>
      <c r="D161" s="21">
        <v>2664</v>
      </c>
      <c r="E161" s="22">
        <f t="shared" si="9"/>
        <v>0.52</v>
      </c>
      <c r="F161" s="23">
        <v>0</v>
      </c>
      <c r="G161" s="24">
        <f t="shared" si="10"/>
        <v>0</v>
      </c>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9"/>
      <c r="B162" s="20" t="s">
        <v>20</v>
      </c>
      <c r="C162" s="21">
        <v>1317</v>
      </c>
      <c r="D162" s="21">
        <v>682</v>
      </c>
      <c r="E162" s="22">
        <f t="shared" si="9"/>
        <v>0.52</v>
      </c>
      <c r="F162" s="23">
        <v>0</v>
      </c>
      <c r="G162" s="24">
        <f t="shared" si="10"/>
        <v>0</v>
      </c>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9"/>
      <c r="B163" s="20" t="s">
        <v>21</v>
      </c>
      <c r="C163" s="21">
        <v>2846</v>
      </c>
      <c r="D163" s="21">
        <v>1464</v>
      </c>
      <c r="E163" s="22">
        <f t="shared" si="9"/>
        <v>0.51</v>
      </c>
      <c r="F163" s="23">
        <v>0</v>
      </c>
      <c r="G163" s="24">
        <f t="shared" si="10"/>
        <v>0</v>
      </c>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9"/>
      <c r="B164" s="20" t="s">
        <v>22</v>
      </c>
      <c r="C164" s="21">
        <v>2820</v>
      </c>
      <c r="D164" s="21">
        <v>1457</v>
      </c>
      <c r="E164" s="22">
        <f t="shared" si="9"/>
        <v>0.52</v>
      </c>
      <c r="F164" s="23">
        <v>1</v>
      </c>
      <c r="G164" s="24">
        <f t="shared" si="10"/>
        <v>68.634179821551129</v>
      </c>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9"/>
      <c r="B165" s="20" t="s">
        <v>23</v>
      </c>
      <c r="C165" s="21">
        <v>3315</v>
      </c>
      <c r="D165" s="21">
        <v>1686</v>
      </c>
      <c r="E165" s="22">
        <f t="shared" si="9"/>
        <v>0.51</v>
      </c>
      <c r="F165" s="23">
        <v>0</v>
      </c>
      <c r="G165" s="24">
        <f t="shared" si="10"/>
        <v>0</v>
      </c>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9"/>
      <c r="B166" s="20" t="s">
        <v>24</v>
      </c>
      <c r="C166" s="21">
        <v>6451</v>
      </c>
      <c r="D166" s="21">
        <v>3438</v>
      </c>
      <c r="E166" s="22">
        <f t="shared" si="9"/>
        <v>0.53</v>
      </c>
      <c r="F166" s="23">
        <v>1</v>
      </c>
      <c r="G166" s="24">
        <f t="shared" si="10"/>
        <v>29.086678301337987</v>
      </c>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9"/>
      <c r="B167" s="20" t="s">
        <v>25</v>
      </c>
      <c r="C167" s="21">
        <v>6111</v>
      </c>
      <c r="D167" s="21">
        <v>3327</v>
      </c>
      <c r="E167" s="22">
        <f t="shared" si="9"/>
        <v>0.54</v>
      </c>
      <c r="F167" s="23">
        <v>0</v>
      </c>
      <c r="G167" s="24">
        <f t="shared" si="10"/>
        <v>0</v>
      </c>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9"/>
      <c r="B168" s="20" t="s">
        <v>26</v>
      </c>
      <c r="C168" s="21">
        <v>6105</v>
      </c>
      <c r="D168" s="21">
        <v>3159</v>
      </c>
      <c r="E168" s="22">
        <f t="shared" si="9"/>
        <v>0.52</v>
      </c>
      <c r="F168" s="23">
        <v>1</v>
      </c>
      <c r="G168" s="24">
        <f t="shared" si="10"/>
        <v>31.655587211142766</v>
      </c>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9"/>
      <c r="B169" s="20" t="s">
        <v>27</v>
      </c>
      <c r="C169" s="21">
        <v>5782</v>
      </c>
      <c r="D169" s="21">
        <v>2985</v>
      </c>
      <c r="E169" s="22">
        <f t="shared" si="9"/>
        <v>0.52</v>
      </c>
      <c r="F169" s="23">
        <v>0</v>
      </c>
      <c r="G169" s="24">
        <f t="shared" si="10"/>
        <v>0</v>
      </c>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9"/>
      <c r="B170" s="20" t="s">
        <v>28</v>
      </c>
      <c r="C170" s="21">
        <v>650</v>
      </c>
      <c r="D170" s="21">
        <v>326</v>
      </c>
      <c r="E170" s="22">
        <f t="shared" si="9"/>
        <v>0.5</v>
      </c>
      <c r="F170" s="23">
        <v>0</v>
      </c>
      <c r="G170" s="24">
        <f t="shared" si="10"/>
        <v>0</v>
      </c>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9"/>
      <c r="B171" s="20" t="s">
        <v>29</v>
      </c>
      <c r="C171" s="21">
        <v>6668</v>
      </c>
      <c r="D171" s="21">
        <v>3495</v>
      </c>
      <c r="E171" s="22">
        <f t="shared" si="9"/>
        <v>0.52</v>
      </c>
      <c r="F171" s="23">
        <v>2</v>
      </c>
      <c r="G171" s="24">
        <f t="shared" si="10"/>
        <v>57.224606580829764</v>
      </c>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9"/>
      <c r="B172" s="20" t="s">
        <v>30</v>
      </c>
      <c r="C172" s="21">
        <v>4627</v>
      </c>
      <c r="D172" s="21">
        <v>2365</v>
      </c>
      <c r="E172" s="22">
        <f t="shared" si="9"/>
        <v>0.51</v>
      </c>
      <c r="F172" s="23">
        <v>1</v>
      </c>
      <c r="G172" s="24">
        <f t="shared" si="10"/>
        <v>42.283298097251581</v>
      </c>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9"/>
      <c r="B173" s="20" t="s">
        <v>31</v>
      </c>
      <c r="C173" s="21">
        <v>9350</v>
      </c>
      <c r="D173" s="21">
        <v>4861</v>
      </c>
      <c r="E173" s="22">
        <f t="shared" si="9"/>
        <v>0.52</v>
      </c>
      <c r="F173" s="23">
        <v>0</v>
      </c>
      <c r="G173" s="24">
        <f t="shared" si="10"/>
        <v>0</v>
      </c>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9"/>
      <c r="B174" s="20" t="s">
        <v>32</v>
      </c>
      <c r="C174" s="21">
        <v>3606</v>
      </c>
      <c r="D174" s="21">
        <v>1872</v>
      </c>
      <c r="E174" s="22">
        <f t="shared" si="9"/>
        <v>0.52</v>
      </c>
      <c r="F174" s="23">
        <v>0</v>
      </c>
      <c r="G174" s="24">
        <f t="shared" si="10"/>
        <v>0</v>
      </c>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9"/>
      <c r="B175" s="20" t="s">
        <v>33</v>
      </c>
      <c r="C175" s="21">
        <v>975</v>
      </c>
      <c r="D175" s="21">
        <v>467</v>
      </c>
      <c r="E175" s="22">
        <f t="shared" si="9"/>
        <v>0.48</v>
      </c>
      <c r="F175" s="23">
        <v>0</v>
      </c>
      <c r="G175" s="24">
        <f t="shared" si="10"/>
        <v>0</v>
      </c>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9"/>
      <c r="B176" s="20" t="s">
        <v>34</v>
      </c>
      <c r="C176" s="21">
        <v>526</v>
      </c>
      <c r="D176" s="21">
        <v>272</v>
      </c>
      <c r="E176" s="22">
        <f t="shared" si="9"/>
        <v>0.52</v>
      </c>
      <c r="F176" s="23">
        <v>0</v>
      </c>
      <c r="G176" s="24">
        <f t="shared" si="10"/>
        <v>0</v>
      </c>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9"/>
      <c r="B177" s="20" t="s">
        <v>35</v>
      </c>
      <c r="C177" s="21">
        <v>3759</v>
      </c>
      <c r="D177" s="21">
        <v>1968</v>
      </c>
      <c r="E177" s="22">
        <f t="shared" si="9"/>
        <v>0.52</v>
      </c>
      <c r="F177" s="23">
        <v>1</v>
      </c>
      <c r="G177" s="24">
        <f t="shared" si="10"/>
        <v>50.813008130081307</v>
      </c>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9"/>
      <c r="B178" s="20" t="s">
        <v>36</v>
      </c>
      <c r="C178" s="21">
        <v>3488</v>
      </c>
      <c r="D178" s="21">
        <v>1803</v>
      </c>
      <c r="E178" s="22">
        <f t="shared" si="9"/>
        <v>0.52</v>
      </c>
      <c r="F178" s="23">
        <v>3</v>
      </c>
      <c r="G178" s="24">
        <f t="shared" si="10"/>
        <v>166.38935108153078</v>
      </c>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9"/>
      <c r="B179" s="20" t="s">
        <v>37</v>
      </c>
      <c r="C179" s="21">
        <v>749</v>
      </c>
      <c r="D179" s="21">
        <v>377</v>
      </c>
      <c r="E179" s="22">
        <f t="shared" si="9"/>
        <v>0.5</v>
      </c>
      <c r="F179" s="23">
        <v>0</v>
      </c>
      <c r="G179" s="24">
        <f t="shared" si="10"/>
        <v>0</v>
      </c>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9"/>
      <c r="B180" s="20" t="s">
        <v>38</v>
      </c>
      <c r="C180" s="21">
        <v>6341</v>
      </c>
      <c r="D180" s="21">
        <v>3303</v>
      </c>
      <c r="E180" s="22">
        <f t="shared" si="9"/>
        <v>0.52</v>
      </c>
      <c r="F180" s="23">
        <v>2</v>
      </c>
      <c r="G180" s="24">
        <f t="shared" si="10"/>
        <v>60.551014229488345</v>
      </c>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9"/>
      <c r="B181" s="20" t="s">
        <v>39</v>
      </c>
      <c r="C181" s="21">
        <v>6830</v>
      </c>
      <c r="D181" s="21">
        <v>3414</v>
      </c>
      <c r="E181" s="22">
        <f t="shared" si="9"/>
        <v>0.5</v>
      </c>
      <c r="F181" s="23">
        <v>1</v>
      </c>
      <c r="G181" s="24">
        <f t="shared" si="10"/>
        <v>29.291154071470416</v>
      </c>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9"/>
      <c r="B182" s="20" t="s">
        <v>40</v>
      </c>
      <c r="C182" s="21">
        <v>12672</v>
      </c>
      <c r="D182" s="21">
        <v>6579</v>
      </c>
      <c r="E182" s="22">
        <f t="shared" si="9"/>
        <v>0.52</v>
      </c>
      <c r="F182" s="23">
        <v>3</v>
      </c>
      <c r="G182" s="24">
        <f t="shared" si="10"/>
        <v>45.599635202918378</v>
      </c>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9"/>
      <c r="B183" s="20" t="s">
        <v>41</v>
      </c>
      <c r="C183" s="21">
        <v>3836</v>
      </c>
      <c r="D183" s="21">
        <v>2124</v>
      </c>
      <c r="E183" s="22">
        <f t="shared" si="9"/>
        <v>0.55000000000000004</v>
      </c>
      <c r="F183" s="23">
        <v>0</v>
      </c>
      <c r="G183" s="24">
        <f t="shared" si="10"/>
        <v>0</v>
      </c>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9"/>
      <c r="B184" s="14" t="s">
        <v>42</v>
      </c>
      <c r="C184" s="25">
        <v>22331</v>
      </c>
      <c r="D184" s="25">
        <v>11137</v>
      </c>
      <c r="E184" s="16">
        <f t="shared" si="9"/>
        <v>0.5</v>
      </c>
      <c r="F184" s="41">
        <v>1</v>
      </c>
      <c r="G184" s="18">
        <f t="shared" si="10"/>
        <v>8.9790787465206066</v>
      </c>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9"/>
      <c r="B185" s="20" t="s">
        <v>43</v>
      </c>
      <c r="C185" s="21">
        <v>3851</v>
      </c>
      <c r="D185" s="21">
        <v>2035</v>
      </c>
      <c r="E185" s="22">
        <f t="shared" si="9"/>
        <v>0.53</v>
      </c>
      <c r="F185" s="23">
        <v>1</v>
      </c>
      <c r="G185" s="24">
        <f t="shared" si="10"/>
        <v>49.140049140049136</v>
      </c>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9"/>
      <c r="B186" s="20" t="s">
        <v>44</v>
      </c>
      <c r="C186" s="21">
        <v>1187</v>
      </c>
      <c r="D186" s="21">
        <v>634</v>
      </c>
      <c r="E186" s="22">
        <f t="shared" si="9"/>
        <v>0.53</v>
      </c>
      <c r="F186" s="23">
        <v>1</v>
      </c>
      <c r="G186" s="24">
        <f t="shared" si="10"/>
        <v>157.72870662460568</v>
      </c>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9"/>
      <c r="B187" s="20" t="s">
        <v>45</v>
      </c>
      <c r="C187" s="21">
        <v>9871</v>
      </c>
      <c r="D187" s="21">
        <v>5230</v>
      </c>
      <c r="E187" s="22">
        <f t="shared" si="9"/>
        <v>0.53</v>
      </c>
      <c r="F187" s="23">
        <v>0</v>
      </c>
      <c r="G187" s="24">
        <f t="shared" si="10"/>
        <v>0</v>
      </c>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9"/>
      <c r="B188" s="20" t="s">
        <v>46</v>
      </c>
      <c r="C188" s="21">
        <v>6476</v>
      </c>
      <c r="D188" s="21">
        <v>3286</v>
      </c>
      <c r="E188" s="22">
        <f t="shared" si="9"/>
        <v>0.51</v>
      </c>
      <c r="F188" s="23">
        <v>1</v>
      </c>
      <c r="G188" s="24">
        <f t="shared" si="10"/>
        <v>30.432136335970785</v>
      </c>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9"/>
      <c r="B189" s="20" t="s">
        <v>47</v>
      </c>
      <c r="C189" s="21">
        <v>1570</v>
      </c>
      <c r="D189" s="21">
        <v>844</v>
      </c>
      <c r="E189" s="22">
        <f t="shared" si="9"/>
        <v>0.54</v>
      </c>
      <c r="F189" s="23">
        <v>1</v>
      </c>
      <c r="G189" s="24">
        <f t="shared" si="10"/>
        <v>118.48341232227489</v>
      </c>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9"/>
      <c r="B190" s="20" t="s">
        <v>48</v>
      </c>
      <c r="C190" s="21">
        <v>4647</v>
      </c>
      <c r="D190" s="21">
        <v>2442</v>
      </c>
      <c r="E190" s="22">
        <f t="shared" si="9"/>
        <v>0.53</v>
      </c>
      <c r="F190" s="23">
        <v>0</v>
      </c>
      <c r="G190" s="24">
        <f t="shared" si="10"/>
        <v>0</v>
      </c>
      <c r="H190" s="4"/>
      <c r="I190" s="4"/>
      <c r="J190" s="4"/>
      <c r="K190" s="4"/>
      <c r="L190" s="4"/>
      <c r="M190" s="4"/>
      <c r="N190" s="4"/>
      <c r="O190" s="4"/>
      <c r="P190" s="4"/>
      <c r="Q190" s="4"/>
      <c r="R190" s="4"/>
      <c r="S190" s="4"/>
      <c r="T190" s="4"/>
      <c r="U190" s="4"/>
      <c r="V190" s="4"/>
      <c r="W190" s="4"/>
      <c r="X190" s="4"/>
      <c r="Y190" s="4"/>
      <c r="Z190" s="4"/>
    </row>
    <row r="191" spans="1:26" ht="15.75" customHeight="1" x14ac:dyDescent="0.2">
      <c r="A191" s="26"/>
      <c r="B191" s="27" t="s">
        <v>49</v>
      </c>
      <c r="C191" s="28">
        <f t="shared" ref="C191:D191" si="11">SUM(C154:C190)</f>
        <v>208943</v>
      </c>
      <c r="D191" s="28">
        <f t="shared" si="11"/>
        <v>108706</v>
      </c>
      <c r="E191" s="22">
        <f>D191/C191</f>
        <v>0.52026629272098135</v>
      </c>
      <c r="F191" s="23">
        <f>SUM(F154:F190)</f>
        <v>23</v>
      </c>
      <c r="G191" s="29">
        <f t="shared" si="10"/>
        <v>21.157985759755672</v>
      </c>
      <c r="H191" s="4"/>
      <c r="I191" s="4"/>
      <c r="J191" s="4"/>
      <c r="K191" s="4"/>
      <c r="L191" s="4"/>
      <c r="M191" s="4"/>
      <c r="N191" s="4"/>
      <c r="O191" s="4"/>
      <c r="P191" s="4"/>
      <c r="Q191" s="4"/>
      <c r="R191" s="4"/>
      <c r="S191" s="4"/>
      <c r="T191" s="4"/>
      <c r="U191" s="4"/>
      <c r="V191" s="4"/>
      <c r="W191" s="4"/>
      <c r="X191" s="4"/>
      <c r="Y191" s="4"/>
      <c r="Z191" s="4"/>
    </row>
    <row r="192" spans="1:26" ht="15.75" customHeight="1" thickBo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
      <c r="A193" s="30" t="s">
        <v>57</v>
      </c>
      <c r="B193" s="31"/>
      <c r="C193" s="31"/>
      <c r="D193" s="31"/>
      <c r="E193" s="31"/>
      <c r="F193" s="31"/>
      <c r="G193" s="32"/>
      <c r="H193" s="4"/>
      <c r="I193" s="4"/>
      <c r="J193" s="4"/>
      <c r="K193" s="4"/>
      <c r="L193" s="4"/>
      <c r="M193" s="4"/>
      <c r="N193" s="4"/>
      <c r="O193" s="4"/>
      <c r="P193" s="4"/>
      <c r="Q193" s="4"/>
      <c r="R193" s="4"/>
      <c r="S193" s="4"/>
      <c r="T193" s="4"/>
      <c r="U193" s="4"/>
      <c r="V193" s="4"/>
      <c r="W193" s="4"/>
      <c r="X193" s="4"/>
      <c r="Y193" s="4"/>
      <c r="Z193" s="4"/>
    </row>
    <row r="194" spans="1:26" ht="15.75" customHeight="1" x14ac:dyDescent="0.2">
      <c r="A194" s="34"/>
      <c r="B194" s="35"/>
      <c r="C194" s="35"/>
      <c r="D194" s="35"/>
      <c r="E194" s="35"/>
      <c r="F194" s="35"/>
      <c r="G194" s="36"/>
      <c r="H194" s="4"/>
      <c r="I194" s="4"/>
      <c r="J194" s="4"/>
      <c r="K194" s="4"/>
      <c r="L194" s="4"/>
      <c r="M194" s="4"/>
      <c r="N194" s="4"/>
      <c r="O194" s="4"/>
      <c r="P194" s="4"/>
      <c r="Q194" s="4"/>
      <c r="R194" s="4"/>
      <c r="S194" s="4"/>
      <c r="T194" s="4"/>
      <c r="U194" s="4"/>
      <c r="V194" s="4"/>
      <c r="W194" s="4"/>
      <c r="X194" s="4"/>
      <c r="Y194" s="4"/>
      <c r="Z194" s="4"/>
    </row>
    <row r="195" spans="1:26" ht="15.75" customHeight="1" x14ac:dyDescent="0.2">
      <c r="A195" s="34"/>
      <c r="B195" s="35"/>
      <c r="C195" s="35"/>
      <c r="D195" s="35"/>
      <c r="E195" s="35"/>
      <c r="F195" s="35"/>
      <c r="G195" s="36"/>
      <c r="H195" s="4"/>
      <c r="I195" s="4"/>
      <c r="J195" s="4"/>
      <c r="K195" s="4"/>
      <c r="L195" s="4"/>
      <c r="M195" s="4"/>
      <c r="N195" s="4"/>
      <c r="O195" s="4"/>
      <c r="P195" s="4"/>
      <c r="Q195" s="4"/>
      <c r="R195" s="4"/>
      <c r="S195" s="4"/>
      <c r="T195" s="4"/>
      <c r="U195" s="4"/>
      <c r="V195" s="4"/>
      <c r="W195" s="4"/>
      <c r="X195" s="4"/>
      <c r="Y195" s="4"/>
      <c r="Z195" s="4"/>
    </row>
    <row r="196" spans="1:26" ht="15.75" customHeight="1" x14ac:dyDescent="0.2">
      <c r="A196" s="34"/>
      <c r="B196" s="35"/>
      <c r="C196" s="35"/>
      <c r="D196" s="35"/>
      <c r="E196" s="35"/>
      <c r="F196" s="35"/>
      <c r="G196" s="36"/>
      <c r="H196" s="4"/>
      <c r="I196" s="4"/>
      <c r="J196" s="4"/>
      <c r="K196" s="4"/>
      <c r="L196" s="4"/>
      <c r="M196" s="4"/>
      <c r="N196" s="4"/>
      <c r="O196" s="4"/>
      <c r="P196" s="4"/>
      <c r="Q196" s="4"/>
      <c r="R196" s="4"/>
      <c r="S196" s="4"/>
      <c r="T196" s="4"/>
      <c r="U196" s="4"/>
      <c r="V196" s="4"/>
      <c r="W196" s="4"/>
      <c r="X196" s="4"/>
      <c r="Y196" s="4"/>
      <c r="Z196" s="4"/>
    </row>
    <row r="197" spans="1:26" ht="15.75" customHeight="1" x14ac:dyDescent="0.2">
      <c r="A197" s="34"/>
      <c r="B197" s="35"/>
      <c r="C197" s="35"/>
      <c r="D197" s="35"/>
      <c r="E197" s="35"/>
      <c r="F197" s="35"/>
      <c r="G197" s="36"/>
      <c r="H197" s="4"/>
      <c r="I197" s="4"/>
      <c r="J197" s="4"/>
      <c r="K197" s="4"/>
      <c r="L197" s="4"/>
      <c r="M197" s="4"/>
      <c r="N197" s="4"/>
      <c r="O197" s="4"/>
      <c r="P197" s="4"/>
      <c r="Q197" s="4"/>
      <c r="R197" s="4"/>
      <c r="S197" s="4"/>
      <c r="T197" s="4"/>
      <c r="U197" s="4"/>
      <c r="V197" s="4"/>
      <c r="W197" s="4"/>
      <c r="X197" s="4"/>
      <c r="Y197" s="4"/>
      <c r="Z197" s="4"/>
    </row>
    <row r="198" spans="1:26" ht="15.75" customHeight="1" thickBot="1" x14ac:dyDescent="0.25">
      <c r="A198" s="37"/>
      <c r="B198" s="38"/>
      <c r="C198" s="38"/>
      <c r="D198" s="38"/>
      <c r="E198" s="38"/>
      <c r="F198" s="38"/>
      <c r="G198" s="39"/>
      <c r="H198" s="4"/>
      <c r="I198" s="4"/>
      <c r="J198" s="4"/>
      <c r="K198" s="4"/>
      <c r="L198" s="4"/>
      <c r="M198" s="4"/>
      <c r="N198" s="4"/>
      <c r="O198" s="4"/>
      <c r="P198" s="4"/>
      <c r="Q198" s="4"/>
      <c r="R198" s="4"/>
      <c r="S198" s="4"/>
      <c r="T198" s="4"/>
      <c r="U198" s="4"/>
      <c r="V198" s="4"/>
      <c r="W198" s="4"/>
      <c r="X198" s="4"/>
      <c r="Y198" s="4"/>
      <c r="Z198" s="4"/>
    </row>
    <row r="199" spans="1:26" ht="15.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43.5" customHeight="1" x14ac:dyDescent="0.25">
      <c r="A201" s="1" t="s">
        <v>58</v>
      </c>
      <c r="B201" s="2"/>
      <c r="C201" s="2"/>
      <c r="D201" s="2"/>
      <c r="E201" s="2"/>
      <c r="F201" s="2"/>
      <c r="G201" s="3"/>
      <c r="H201" s="4"/>
      <c r="I201" s="4"/>
      <c r="J201" s="4"/>
      <c r="K201" s="4"/>
      <c r="L201" s="4"/>
      <c r="M201" s="4"/>
      <c r="N201" s="4"/>
      <c r="O201" s="4"/>
      <c r="P201" s="4"/>
      <c r="Q201" s="4"/>
      <c r="R201" s="4"/>
      <c r="S201" s="4"/>
      <c r="T201" s="4"/>
      <c r="U201" s="4"/>
      <c r="V201" s="4"/>
      <c r="W201" s="4"/>
      <c r="X201" s="4"/>
      <c r="Y201" s="4"/>
      <c r="Z201" s="4"/>
    </row>
    <row r="202" spans="1:26" ht="51" x14ac:dyDescent="0.2">
      <c r="A202" s="5" t="s">
        <v>1</v>
      </c>
      <c r="B202" s="6"/>
      <c r="C202" s="7" t="s">
        <v>2</v>
      </c>
      <c r="D202" s="8"/>
      <c r="E202" s="6"/>
      <c r="F202" s="9" t="s">
        <v>3</v>
      </c>
      <c r="G202" s="10" t="s">
        <v>4</v>
      </c>
      <c r="H202" s="4"/>
      <c r="I202" s="4"/>
      <c r="J202" s="4"/>
      <c r="K202" s="4"/>
      <c r="L202" s="4"/>
      <c r="M202" s="4"/>
      <c r="N202" s="4"/>
      <c r="O202" s="4"/>
      <c r="P202" s="4"/>
      <c r="Q202" s="4"/>
      <c r="R202" s="4"/>
      <c r="S202" s="4"/>
      <c r="T202" s="4"/>
      <c r="U202" s="4"/>
      <c r="V202" s="4"/>
      <c r="W202" s="4"/>
      <c r="X202" s="4"/>
      <c r="Y202" s="4"/>
      <c r="Z202" s="4"/>
    </row>
    <row r="203" spans="1:26" ht="57" x14ac:dyDescent="0.2">
      <c r="A203" s="11" t="s">
        <v>5</v>
      </c>
      <c r="B203" s="11" t="s">
        <v>6</v>
      </c>
      <c r="C203" s="12" t="s">
        <v>7</v>
      </c>
      <c r="D203" s="12" t="s">
        <v>8</v>
      </c>
      <c r="E203" s="12" t="s">
        <v>9</v>
      </c>
      <c r="F203" s="12" t="s">
        <v>59</v>
      </c>
      <c r="G203" s="12" t="s">
        <v>11</v>
      </c>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3" t="s">
        <v>12</v>
      </c>
      <c r="B204" s="14" t="s">
        <v>12</v>
      </c>
      <c r="C204" s="15">
        <v>37955</v>
      </c>
      <c r="D204" s="15">
        <v>20119</v>
      </c>
      <c r="E204" s="16">
        <f t="shared" ref="E204:E240" si="12">ROUND(D204/C204,2)</f>
        <v>0.53</v>
      </c>
      <c r="F204" s="41">
        <v>5</v>
      </c>
      <c r="G204" s="18">
        <f>F204/D204*100000</f>
        <v>24.85212982752622</v>
      </c>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9"/>
      <c r="B205" s="20" t="s">
        <v>13</v>
      </c>
      <c r="C205" s="21">
        <v>3162</v>
      </c>
      <c r="D205" s="21">
        <v>1605</v>
      </c>
      <c r="E205" s="22">
        <f t="shared" si="12"/>
        <v>0.51</v>
      </c>
      <c r="F205" s="23">
        <v>0</v>
      </c>
      <c r="G205" s="24">
        <f t="shared" ref="G205:G241" si="13">F205/D205*100000</f>
        <v>0</v>
      </c>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9"/>
      <c r="B206" s="20" t="s">
        <v>14</v>
      </c>
      <c r="C206" s="21">
        <v>2207</v>
      </c>
      <c r="D206" s="21">
        <v>1154</v>
      </c>
      <c r="E206" s="22">
        <f t="shared" si="12"/>
        <v>0.52</v>
      </c>
      <c r="F206" s="23">
        <v>0</v>
      </c>
      <c r="G206" s="24">
        <f t="shared" si="13"/>
        <v>0</v>
      </c>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9"/>
      <c r="B207" s="20" t="s">
        <v>15</v>
      </c>
      <c r="C207" s="21">
        <v>1885</v>
      </c>
      <c r="D207" s="21">
        <v>999</v>
      </c>
      <c r="E207" s="22">
        <f t="shared" si="12"/>
        <v>0.53</v>
      </c>
      <c r="F207" s="23">
        <v>0</v>
      </c>
      <c r="G207" s="24">
        <f t="shared" si="13"/>
        <v>0</v>
      </c>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9"/>
      <c r="B208" s="20" t="s">
        <v>16</v>
      </c>
      <c r="C208" s="21">
        <v>7704</v>
      </c>
      <c r="D208" s="21">
        <v>3944</v>
      </c>
      <c r="E208" s="22">
        <f t="shared" si="12"/>
        <v>0.51</v>
      </c>
      <c r="F208" s="23">
        <v>1</v>
      </c>
      <c r="G208" s="24">
        <f t="shared" si="13"/>
        <v>25.35496957403651</v>
      </c>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9"/>
      <c r="B209" s="20" t="s">
        <v>17</v>
      </c>
      <c r="C209" s="21">
        <v>976</v>
      </c>
      <c r="D209" s="21">
        <v>510</v>
      </c>
      <c r="E209" s="22">
        <f t="shared" si="12"/>
        <v>0.52</v>
      </c>
      <c r="F209" s="23">
        <v>0</v>
      </c>
      <c r="G209" s="24">
        <f t="shared" si="13"/>
        <v>0</v>
      </c>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9"/>
      <c r="B210" s="20" t="s">
        <v>18</v>
      </c>
      <c r="C210" s="21">
        <v>1215</v>
      </c>
      <c r="D210" s="21">
        <v>679</v>
      </c>
      <c r="E210" s="22">
        <f t="shared" si="12"/>
        <v>0.56000000000000005</v>
      </c>
      <c r="F210" s="23">
        <v>0</v>
      </c>
      <c r="G210" s="24">
        <f t="shared" si="13"/>
        <v>0</v>
      </c>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9"/>
      <c r="B211" s="20" t="s">
        <v>19</v>
      </c>
      <c r="C211" s="21">
        <v>5082</v>
      </c>
      <c r="D211" s="21">
        <v>2664</v>
      </c>
      <c r="E211" s="22">
        <f t="shared" si="12"/>
        <v>0.52</v>
      </c>
      <c r="F211" s="23">
        <v>2</v>
      </c>
      <c r="G211" s="24">
        <f t="shared" si="13"/>
        <v>75.075075075075077</v>
      </c>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9"/>
      <c r="B212" s="20" t="s">
        <v>20</v>
      </c>
      <c r="C212" s="21">
        <v>1317</v>
      </c>
      <c r="D212" s="21">
        <v>682</v>
      </c>
      <c r="E212" s="22">
        <f t="shared" si="12"/>
        <v>0.52</v>
      </c>
      <c r="F212" s="23">
        <v>0</v>
      </c>
      <c r="G212" s="24">
        <f t="shared" si="13"/>
        <v>0</v>
      </c>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9"/>
      <c r="B213" s="20" t="s">
        <v>21</v>
      </c>
      <c r="C213" s="21">
        <v>2846</v>
      </c>
      <c r="D213" s="21">
        <v>1464</v>
      </c>
      <c r="E213" s="22">
        <f t="shared" si="12"/>
        <v>0.51</v>
      </c>
      <c r="F213" s="23">
        <v>0</v>
      </c>
      <c r="G213" s="24">
        <f t="shared" si="13"/>
        <v>0</v>
      </c>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9"/>
      <c r="B214" s="20" t="s">
        <v>22</v>
      </c>
      <c r="C214" s="21">
        <v>2820</v>
      </c>
      <c r="D214" s="21">
        <v>1457</v>
      </c>
      <c r="E214" s="22">
        <f t="shared" si="12"/>
        <v>0.52</v>
      </c>
      <c r="F214" s="23">
        <v>0</v>
      </c>
      <c r="G214" s="24">
        <f t="shared" si="13"/>
        <v>0</v>
      </c>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9"/>
      <c r="B215" s="20" t="s">
        <v>23</v>
      </c>
      <c r="C215" s="21">
        <v>3315</v>
      </c>
      <c r="D215" s="21">
        <v>1686</v>
      </c>
      <c r="E215" s="22">
        <f t="shared" si="12"/>
        <v>0.51</v>
      </c>
      <c r="F215" s="23">
        <v>0</v>
      </c>
      <c r="G215" s="24">
        <f t="shared" si="13"/>
        <v>0</v>
      </c>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9"/>
      <c r="B216" s="20" t="s">
        <v>24</v>
      </c>
      <c r="C216" s="21">
        <v>6451</v>
      </c>
      <c r="D216" s="21">
        <v>3438</v>
      </c>
      <c r="E216" s="22">
        <f t="shared" si="12"/>
        <v>0.53</v>
      </c>
      <c r="F216" s="23">
        <v>1</v>
      </c>
      <c r="G216" s="24">
        <f t="shared" si="13"/>
        <v>29.086678301337987</v>
      </c>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9"/>
      <c r="B217" s="20" t="s">
        <v>25</v>
      </c>
      <c r="C217" s="21">
        <v>6111</v>
      </c>
      <c r="D217" s="21">
        <v>3327</v>
      </c>
      <c r="E217" s="22">
        <f t="shared" si="12"/>
        <v>0.54</v>
      </c>
      <c r="F217" s="23">
        <v>1</v>
      </c>
      <c r="G217" s="24">
        <f t="shared" si="13"/>
        <v>30.057108506161704</v>
      </c>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9"/>
      <c r="B218" s="20" t="s">
        <v>26</v>
      </c>
      <c r="C218" s="21">
        <v>6105</v>
      </c>
      <c r="D218" s="21">
        <v>3159</v>
      </c>
      <c r="E218" s="22">
        <f t="shared" si="12"/>
        <v>0.52</v>
      </c>
      <c r="F218" s="23">
        <v>0</v>
      </c>
      <c r="G218" s="24">
        <f t="shared" si="13"/>
        <v>0</v>
      </c>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9"/>
      <c r="B219" s="20" t="s">
        <v>27</v>
      </c>
      <c r="C219" s="21">
        <v>5782</v>
      </c>
      <c r="D219" s="21">
        <v>2985</v>
      </c>
      <c r="E219" s="22">
        <f t="shared" si="12"/>
        <v>0.52</v>
      </c>
      <c r="F219" s="23">
        <v>0</v>
      </c>
      <c r="G219" s="24">
        <f t="shared" si="13"/>
        <v>0</v>
      </c>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9"/>
      <c r="B220" s="20" t="s">
        <v>28</v>
      </c>
      <c r="C220" s="21">
        <v>650</v>
      </c>
      <c r="D220" s="21">
        <v>326</v>
      </c>
      <c r="E220" s="22">
        <f t="shared" si="12"/>
        <v>0.5</v>
      </c>
      <c r="F220" s="23">
        <v>0</v>
      </c>
      <c r="G220" s="24">
        <f t="shared" si="13"/>
        <v>0</v>
      </c>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9"/>
      <c r="B221" s="20" t="s">
        <v>29</v>
      </c>
      <c r="C221" s="21">
        <v>6668</v>
      </c>
      <c r="D221" s="21">
        <v>3495</v>
      </c>
      <c r="E221" s="22">
        <f t="shared" si="12"/>
        <v>0.52</v>
      </c>
      <c r="F221" s="23">
        <v>0</v>
      </c>
      <c r="G221" s="24">
        <f t="shared" si="13"/>
        <v>0</v>
      </c>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9"/>
      <c r="B222" s="20" t="s">
        <v>30</v>
      </c>
      <c r="C222" s="21">
        <v>4627</v>
      </c>
      <c r="D222" s="21">
        <v>2365</v>
      </c>
      <c r="E222" s="22">
        <f t="shared" si="12"/>
        <v>0.51</v>
      </c>
      <c r="F222" s="23">
        <v>0</v>
      </c>
      <c r="G222" s="24">
        <f t="shared" si="13"/>
        <v>0</v>
      </c>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9"/>
      <c r="B223" s="20" t="s">
        <v>31</v>
      </c>
      <c r="C223" s="21">
        <v>9350</v>
      </c>
      <c r="D223" s="21">
        <v>4861</v>
      </c>
      <c r="E223" s="22">
        <f t="shared" si="12"/>
        <v>0.52</v>
      </c>
      <c r="F223" s="23">
        <v>1</v>
      </c>
      <c r="G223" s="24">
        <f t="shared" si="13"/>
        <v>20.571898786257972</v>
      </c>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9"/>
      <c r="B224" s="20" t="s">
        <v>32</v>
      </c>
      <c r="C224" s="21">
        <v>3606</v>
      </c>
      <c r="D224" s="21">
        <v>1872</v>
      </c>
      <c r="E224" s="22">
        <f t="shared" si="12"/>
        <v>0.52</v>
      </c>
      <c r="F224" s="23">
        <v>0</v>
      </c>
      <c r="G224" s="24">
        <f t="shared" si="13"/>
        <v>0</v>
      </c>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9"/>
      <c r="B225" s="20" t="s">
        <v>33</v>
      </c>
      <c r="C225" s="21">
        <v>975</v>
      </c>
      <c r="D225" s="21">
        <v>467</v>
      </c>
      <c r="E225" s="22">
        <f t="shared" si="12"/>
        <v>0.48</v>
      </c>
      <c r="F225" s="23">
        <v>0</v>
      </c>
      <c r="G225" s="24">
        <f t="shared" si="13"/>
        <v>0</v>
      </c>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9"/>
      <c r="B226" s="20" t="s">
        <v>34</v>
      </c>
      <c r="C226" s="21">
        <v>526</v>
      </c>
      <c r="D226" s="21">
        <v>272</v>
      </c>
      <c r="E226" s="22">
        <f t="shared" si="12"/>
        <v>0.52</v>
      </c>
      <c r="F226" s="23">
        <v>0</v>
      </c>
      <c r="G226" s="24">
        <f t="shared" si="13"/>
        <v>0</v>
      </c>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9"/>
      <c r="B227" s="20" t="s">
        <v>35</v>
      </c>
      <c r="C227" s="21">
        <v>3759</v>
      </c>
      <c r="D227" s="21">
        <v>1968</v>
      </c>
      <c r="E227" s="22">
        <f t="shared" si="12"/>
        <v>0.52</v>
      </c>
      <c r="F227" s="23">
        <v>1</v>
      </c>
      <c r="G227" s="24">
        <f t="shared" si="13"/>
        <v>50.813008130081307</v>
      </c>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9"/>
      <c r="B228" s="20" t="s">
        <v>36</v>
      </c>
      <c r="C228" s="21">
        <v>3488</v>
      </c>
      <c r="D228" s="21">
        <v>1803</v>
      </c>
      <c r="E228" s="22">
        <f t="shared" si="12"/>
        <v>0.52</v>
      </c>
      <c r="F228" s="23">
        <v>1</v>
      </c>
      <c r="G228" s="24">
        <f t="shared" si="13"/>
        <v>55.463117027176935</v>
      </c>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9"/>
      <c r="B229" s="20" t="s">
        <v>37</v>
      </c>
      <c r="C229" s="21">
        <v>749</v>
      </c>
      <c r="D229" s="21">
        <v>377</v>
      </c>
      <c r="E229" s="22">
        <f t="shared" si="12"/>
        <v>0.5</v>
      </c>
      <c r="F229" s="23">
        <v>0</v>
      </c>
      <c r="G229" s="24">
        <f t="shared" si="13"/>
        <v>0</v>
      </c>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9"/>
      <c r="B230" s="20" t="s">
        <v>38</v>
      </c>
      <c r="C230" s="21">
        <v>6341</v>
      </c>
      <c r="D230" s="21">
        <v>3303</v>
      </c>
      <c r="E230" s="22">
        <f t="shared" si="12"/>
        <v>0.52</v>
      </c>
      <c r="F230" s="23">
        <v>0</v>
      </c>
      <c r="G230" s="24">
        <f t="shared" si="13"/>
        <v>0</v>
      </c>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9"/>
      <c r="B231" s="20" t="s">
        <v>39</v>
      </c>
      <c r="C231" s="21">
        <v>6830</v>
      </c>
      <c r="D231" s="21">
        <v>3414</v>
      </c>
      <c r="E231" s="22">
        <f t="shared" si="12"/>
        <v>0.5</v>
      </c>
      <c r="F231" s="23">
        <v>1</v>
      </c>
      <c r="G231" s="24">
        <f t="shared" si="13"/>
        <v>29.291154071470416</v>
      </c>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9"/>
      <c r="B232" s="20" t="s">
        <v>40</v>
      </c>
      <c r="C232" s="21">
        <v>12672</v>
      </c>
      <c r="D232" s="21">
        <v>6579</v>
      </c>
      <c r="E232" s="22">
        <f t="shared" si="12"/>
        <v>0.52</v>
      </c>
      <c r="F232" s="23">
        <v>1</v>
      </c>
      <c r="G232" s="24">
        <f t="shared" si="13"/>
        <v>15.199878400972791</v>
      </c>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9"/>
      <c r="B233" s="20" t="s">
        <v>41</v>
      </c>
      <c r="C233" s="21">
        <v>3836</v>
      </c>
      <c r="D233" s="21">
        <v>2124</v>
      </c>
      <c r="E233" s="22">
        <f t="shared" si="12"/>
        <v>0.55000000000000004</v>
      </c>
      <c r="F233" s="23">
        <v>0</v>
      </c>
      <c r="G233" s="24">
        <f t="shared" si="13"/>
        <v>0</v>
      </c>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9"/>
      <c r="B234" s="14" t="s">
        <v>42</v>
      </c>
      <c r="C234" s="25">
        <v>22331</v>
      </c>
      <c r="D234" s="25">
        <v>11137</v>
      </c>
      <c r="E234" s="16">
        <f t="shared" si="12"/>
        <v>0.5</v>
      </c>
      <c r="F234" s="41">
        <v>2</v>
      </c>
      <c r="G234" s="18">
        <f t="shared" si="13"/>
        <v>17.958157493041213</v>
      </c>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9"/>
      <c r="B235" s="20" t="s">
        <v>43</v>
      </c>
      <c r="C235" s="21">
        <v>3851</v>
      </c>
      <c r="D235" s="21">
        <v>2035</v>
      </c>
      <c r="E235" s="22">
        <f t="shared" si="12"/>
        <v>0.53</v>
      </c>
      <c r="F235" s="23">
        <v>0</v>
      </c>
      <c r="G235" s="24">
        <f t="shared" si="13"/>
        <v>0</v>
      </c>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9"/>
      <c r="B236" s="20" t="s">
        <v>44</v>
      </c>
      <c r="C236" s="21">
        <v>1187</v>
      </c>
      <c r="D236" s="21">
        <v>634</v>
      </c>
      <c r="E236" s="22">
        <f t="shared" si="12"/>
        <v>0.53</v>
      </c>
      <c r="F236" s="23">
        <v>0</v>
      </c>
      <c r="G236" s="24">
        <f t="shared" si="13"/>
        <v>0</v>
      </c>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9"/>
      <c r="B237" s="20" t="s">
        <v>45</v>
      </c>
      <c r="C237" s="21">
        <v>9871</v>
      </c>
      <c r="D237" s="21">
        <v>5230</v>
      </c>
      <c r="E237" s="22">
        <f t="shared" si="12"/>
        <v>0.53</v>
      </c>
      <c r="F237" s="23">
        <v>1</v>
      </c>
      <c r="G237" s="24">
        <f t="shared" si="13"/>
        <v>19.120458891013385</v>
      </c>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9"/>
      <c r="B238" s="20" t="s">
        <v>46</v>
      </c>
      <c r="C238" s="21">
        <v>6476</v>
      </c>
      <c r="D238" s="21">
        <v>3286</v>
      </c>
      <c r="E238" s="22">
        <f t="shared" si="12"/>
        <v>0.51</v>
      </c>
      <c r="F238" s="23">
        <v>1</v>
      </c>
      <c r="G238" s="24">
        <f t="shared" si="13"/>
        <v>30.432136335970785</v>
      </c>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9"/>
      <c r="B239" s="20" t="s">
        <v>47</v>
      </c>
      <c r="C239" s="21">
        <v>1570</v>
      </c>
      <c r="D239" s="21">
        <v>844</v>
      </c>
      <c r="E239" s="22">
        <f t="shared" si="12"/>
        <v>0.54</v>
      </c>
      <c r="F239" s="23">
        <v>0</v>
      </c>
      <c r="G239" s="24">
        <f t="shared" si="13"/>
        <v>0</v>
      </c>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9"/>
      <c r="B240" s="20" t="s">
        <v>48</v>
      </c>
      <c r="C240" s="21">
        <v>4647</v>
      </c>
      <c r="D240" s="21">
        <v>2442</v>
      </c>
      <c r="E240" s="22">
        <f t="shared" si="12"/>
        <v>0.53</v>
      </c>
      <c r="F240" s="23">
        <v>0</v>
      </c>
      <c r="G240" s="24">
        <f t="shared" si="13"/>
        <v>0</v>
      </c>
      <c r="H240" s="4"/>
      <c r="I240" s="4"/>
      <c r="J240" s="4"/>
      <c r="K240" s="4"/>
      <c r="L240" s="4"/>
      <c r="M240" s="4"/>
      <c r="N240" s="4"/>
      <c r="O240" s="4"/>
      <c r="P240" s="4"/>
      <c r="Q240" s="4"/>
      <c r="R240" s="4"/>
      <c r="S240" s="4"/>
      <c r="T240" s="4"/>
      <c r="U240" s="4"/>
      <c r="V240" s="4"/>
      <c r="W240" s="4"/>
      <c r="X240" s="4"/>
      <c r="Y240" s="4"/>
      <c r="Z240" s="4"/>
    </row>
    <row r="241" spans="1:26" ht="15.75" customHeight="1" x14ac:dyDescent="0.2">
      <c r="A241" s="26"/>
      <c r="B241" s="27" t="s">
        <v>49</v>
      </c>
      <c r="C241" s="28">
        <f t="shared" ref="C241:D241" si="14">SUM(C204:C240)</f>
        <v>208943</v>
      </c>
      <c r="D241" s="28">
        <f t="shared" si="14"/>
        <v>108706</v>
      </c>
      <c r="E241" s="22">
        <f>D241/C241</f>
        <v>0.52026629272098135</v>
      </c>
      <c r="F241" s="42">
        <f>SUM(F204:F240)</f>
        <v>19</v>
      </c>
      <c r="G241" s="29">
        <f t="shared" si="13"/>
        <v>17.478336062406857</v>
      </c>
      <c r="H241" s="4"/>
      <c r="I241" s="4"/>
      <c r="J241" s="4"/>
      <c r="K241" s="4"/>
      <c r="L241" s="4"/>
      <c r="M241" s="4"/>
      <c r="N241" s="4"/>
      <c r="O241" s="4"/>
      <c r="P241" s="4"/>
      <c r="Q241" s="4"/>
      <c r="R241" s="4"/>
      <c r="S241" s="4"/>
      <c r="T241" s="4"/>
      <c r="U241" s="4"/>
      <c r="V241" s="4"/>
      <c r="W241" s="4"/>
      <c r="X241" s="4"/>
      <c r="Y241" s="4"/>
      <c r="Z241" s="4"/>
    </row>
    <row r="242" spans="1:26" ht="15.75" customHeight="1" thickBo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30" t="s">
        <v>60</v>
      </c>
      <c r="B243" s="31"/>
      <c r="C243" s="31"/>
      <c r="D243" s="31"/>
      <c r="E243" s="31"/>
      <c r="F243" s="31"/>
      <c r="G243" s="32"/>
      <c r="H243" s="4"/>
      <c r="I243" s="4"/>
      <c r="J243" s="4"/>
      <c r="K243" s="4"/>
      <c r="L243" s="4"/>
      <c r="M243" s="4"/>
      <c r="N243" s="4"/>
      <c r="O243" s="4"/>
      <c r="P243" s="4"/>
      <c r="Q243" s="4"/>
      <c r="R243" s="4"/>
      <c r="S243" s="4"/>
      <c r="T243" s="4"/>
      <c r="U243" s="4"/>
      <c r="V243" s="4"/>
      <c r="W243" s="4"/>
      <c r="X243" s="4"/>
      <c r="Y243" s="4"/>
      <c r="Z243" s="4"/>
    </row>
    <row r="244" spans="1:26" ht="15.75" customHeight="1" x14ac:dyDescent="0.2">
      <c r="A244" s="34"/>
      <c r="B244" s="35"/>
      <c r="C244" s="35"/>
      <c r="D244" s="35"/>
      <c r="E244" s="35"/>
      <c r="F244" s="35"/>
      <c r="G244" s="36"/>
      <c r="H244" s="4"/>
      <c r="I244" s="4"/>
      <c r="J244" s="4"/>
      <c r="K244" s="4"/>
      <c r="L244" s="4"/>
      <c r="M244" s="4"/>
      <c r="N244" s="4"/>
      <c r="O244" s="4"/>
      <c r="P244" s="4"/>
      <c r="Q244" s="4"/>
      <c r="R244" s="4"/>
      <c r="S244" s="4"/>
      <c r="T244" s="4"/>
      <c r="U244" s="4"/>
      <c r="V244" s="4"/>
      <c r="W244" s="4"/>
      <c r="X244" s="4"/>
      <c r="Y244" s="4"/>
      <c r="Z244" s="4"/>
    </row>
    <row r="245" spans="1:26" ht="15.75" customHeight="1" x14ac:dyDescent="0.2">
      <c r="A245" s="34"/>
      <c r="B245" s="35"/>
      <c r="C245" s="35"/>
      <c r="D245" s="35"/>
      <c r="E245" s="35"/>
      <c r="F245" s="35"/>
      <c r="G245" s="36"/>
      <c r="H245" s="4"/>
      <c r="I245" s="4"/>
      <c r="J245" s="4"/>
      <c r="K245" s="4"/>
      <c r="L245" s="4"/>
      <c r="M245" s="4"/>
      <c r="N245" s="4"/>
      <c r="O245" s="4"/>
      <c r="P245" s="4"/>
      <c r="Q245" s="4"/>
      <c r="R245" s="4"/>
      <c r="S245" s="4"/>
      <c r="T245" s="4"/>
      <c r="U245" s="4"/>
      <c r="V245" s="4"/>
      <c r="W245" s="4"/>
      <c r="X245" s="4"/>
      <c r="Y245" s="4"/>
      <c r="Z245" s="4"/>
    </row>
    <row r="246" spans="1:26" ht="15.75" customHeight="1" x14ac:dyDescent="0.2">
      <c r="A246" s="34"/>
      <c r="B246" s="35"/>
      <c r="C246" s="35"/>
      <c r="D246" s="35"/>
      <c r="E246" s="35"/>
      <c r="F246" s="35"/>
      <c r="G246" s="36"/>
      <c r="H246" s="4"/>
      <c r="I246" s="4"/>
      <c r="J246" s="4"/>
      <c r="K246" s="4"/>
      <c r="L246" s="4"/>
      <c r="M246" s="4"/>
      <c r="N246" s="4"/>
      <c r="O246" s="4"/>
      <c r="P246" s="4"/>
      <c r="Q246" s="4"/>
      <c r="R246" s="4"/>
      <c r="S246" s="4"/>
      <c r="T246" s="4"/>
      <c r="U246" s="4"/>
      <c r="V246" s="4"/>
      <c r="W246" s="4"/>
      <c r="X246" s="4"/>
      <c r="Y246" s="4"/>
      <c r="Z246" s="4"/>
    </row>
    <row r="247" spans="1:26" ht="15.75" customHeight="1" x14ac:dyDescent="0.2">
      <c r="A247" s="34"/>
      <c r="B247" s="35"/>
      <c r="C247" s="35"/>
      <c r="D247" s="35"/>
      <c r="E247" s="35"/>
      <c r="F247" s="35"/>
      <c r="G247" s="36"/>
      <c r="H247" s="4"/>
      <c r="I247" s="4"/>
      <c r="J247" s="4"/>
      <c r="K247" s="4"/>
      <c r="L247" s="4"/>
      <c r="M247" s="4"/>
      <c r="N247" s="4"/>
      <c r="O247" s="4"/>
      <c r="P247" s="4"/>
      <c r="Q247" s="4"/>
      <c r="R247" s="4"/>
      <c r="S247" s="4"/>
      <c r="T247" s="4"/>
      <c r="U247" s="4"/>
      <c r="V247" s="4"/>
      <c r="W247" s="4"/>
      <c r="X247" s="4"/>
      <c r="Y247" s="4"/>
      <c r="Z247" s="4"/>
    </row>
    <row r="248" spans="1:26" ht="15.75" customHeight="1" thickBot="1" x14ac:dyDescent="0.25">
      <c r="A248" s="37"/>
      <c r="B248" s="38"/>
      <c r="C248" s="38"/>
      <c r="D248" s="38"/>
      <c r="E248" s="38"/>
      <c r="F248" s="38"/>
      <c r="G248" s="39"/>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 t="s">
        <v>61</v>
      </c>
      <c r="B251" s="2"/>
      <c r="C251" s="2"/>
      <c r="D251" s="2"/>
      <c r="E251" s="2"/>
      <c r="F251" s="2"/>
      <c r="G251" s="3"/>
      <c r="H251" s="4"/>
      <c r="I251" s="4"/>
      <c r="J251" s="4"/>
      <c r="K251" s="4"/>
      <c r="L251" s="4"/>
      <c r="M251" s="4"/>
      <c r="N251" s="4"/>
      <c r="O251" s="4"/>
      <c r="P251" s="4"/>
      <c r="Q251" s="4"/>
      <c r="R251" s="4"/>
      <c r="S251" s="4"/>
      <c r="T251" s="4"/>
      <c r="U251" s="4"/>
      <c r="V251" s="4"/>
      <c r="W251" s="4"/>
      <c r="X251" s="4"/>
      <c r="Y251" s="4"/>
      <c r="Z251" s="4"/>
    </row>
    <row r="252" spans="1:26" ht="15.75" customHeight="1" x14ac:dyDescent="0.2">
      <c r="A252" s="5" t="s">
        <v>1</v>
      </c>
      <c r="B252" s="6"/>
      <c r="C252" s="7" t="s">
        <v>2</v>
      </c>
      <c r="D252" s="8"/>
      <c r="E252" s="6"/>
      <c r="F252" s="9" t="s">
        <v>3</v>
      </c>
      <c r="G252" s="10" t="s">
        <v>4</v>
      </c>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1" t="s">
        <v>5</v>
      </c>
      <c r="B253" s="11" t="s">
        <v>6</v>
      </c>
      <c r="C253" s="12" t="s">
        <v>7</v>
      </c>
      <c r="D253" s="12" t="s">
        <v>8</v>
      </c>
      <c r="E253" s="12" t="s">
        <v>9</v>
      </c>
      <c r="F253" s="12" t="s">
        <v>59</v>
      </c>
      <c r="G253" s="12" t="s">
        <v>11</v>
      </c>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3" t="s">
        <v>12</v>
      </c>
      <c r="B254" s="14" t="s">
        <v>12</v>
      </c>
      <c r="C254" s="15">
        <v>37955</v>
      </c>
      <c r="D254" s="15">
        <v>20119</v>
      </c>
      <c r="E254" s="16">
        <f t="shared" ref="E254:E290" si="15">ROUND(D254/C254,2)</f>
        <v>0.53</v>
      </c>
      <c r="F254" s="41">
        <v>4</v>
      </c>
      <c r="G254" s="18">
        <f>F254/D254*100000</f>
        <v>19.881703862020977</v>
      </c>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9"/>
      <c r="B255" s="20" t="s">
        <v>13</v>
      </c>
      <c r="C255" s="21">
        <v>3162</v>
      </c>
      <c r="D255" s="21">
        <v>1605</v>
      </c>
      <c r="E255" s="22">
        <f t="shared" si="15"/>
        <v>0.51</v>
      </c>
      <c r="F255" s="23">
        <v>0</v>
      </c>
      <c r="G255" s="24">
        <f t="shared" ref="G255:G291" si="16">F255/D255*100000</f>
        <v>0</v>
      </c>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9"/>
      <c r="B256" s="20" t="s">
        <v>14</v>
      </c>
      <c r="C256" s="21">
        <v>2207</v>
      </c>
      <c r="D256" s="21">
        <v>1154</v>
      </c>
      <c r="E256" s="22">
        <f t="shared" si="15"/>
        <v>0.52</v>
      </c>
      <c r="F256" s="23">
        <v>0</v>
      </c>
      <c r="G256" s="24">
        <f t="shared" si="16"/>
        <v>0</v>
      </c>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9"/>
      <c r="B257" s="20" t="s">
        <v>15</v>
      </c>
      <c r="C257" s="21">
        <v>1885</v>
      </c>
      <c r="D257" s="21">
        <v>999</v>
      </c>
      <c r="E257" s="22">
        <f t="shared" si="15"/>
        <v>0.53</v>
      </c>
      <c r="F257" s="23">
        <v>0</v>
      </c>
      <c r="G257" s="24">
        <f t="shared" si="16"/>
        <v>0</v>
      </c>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9"/>
      <c r="B258" s="20" t="s">
        <v>16</v>
      </c>
      <c r="C258" s="21">
        <v>7704</v>
      </c>
      <c r="D258" s="21">
        <v>3944</v>
      </c>
      <c r="E258" s="22">
        <f t="shared" si="15"/>
        <v>0.51</v>
      </c>
      <c r="F258" s="23">
        <v>0</v>
      </c>
      <c r="G258" s="24">
        <f t="shared" si="16"/>
        <v>0</v>
      </c>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9"/>
      <c r="B259" s="20" t="s">
        <v>17</v>
      </c>
      <c r="C259" s="21">
        <v>976</v>
      </c>
      <c r="D259" s="21">
        <v>510</v>
      </c>
      <c r="E259" s="22">
        <f t="shared" si="15"/>
        <v>0.52</v>
      </c>
      <c r="F259" s="23">
        <v>0</v>
      </c>
      <c r="G259" s="24">
        <f t="shared" si="16"/>
        <v>0</v>
      </c>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9"/>
      <c r="B260" s="20" t="s">
        <v>18</v>
      </c>
      <c r="C260" s="21">
        <v>1215</v>
      </c>
      <c r="D260" s="21">
        <v>679</v>
      </c>
      <c r="E260" s="22">
        <f t="shared" si="15"/>
        <v>0.56000000000000005</v>
      </c>
      <c r="F260" s="23">
        <v>0</v>
      </c>
      <c r="G260" s="24">
        <f t="shared" si="16"/>
        <v>0</v>
      </c>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9"/>
      <c r="B261" s="20" t="s">
        <v>19</v>
      </c>
      <c r="C261" s="21">
        <v>5082</v>
      </c>
      <c r="D261" s="21">
        <v>2664</v>
      </c>
      <c r="E261" s="22">
        <f t="shared" si="15"/>
        <v>0.52</v>
      </c>
      <c r="F261" s="23">
        <v>1</v>
      </c>
      <c r="G261" s="24">
        <f t="shared" si="16"/>
        <v>37.537537537537538</v>
      </c>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9"/>
      <c r="B262" s="20" t="s">
        <v>20</v>
      </c>
      <c r="C262" s="21">
        <v>1317</v>
      </c>
      <c r="D262" s="21">
        <v>682</v>
      </c>
      <c r="E262" s="22">
        <f t="shared" si="15"/>
        <v>0.52</v>
      </c>
      <c r="F262" s="23">
        <v>0</v>
      </c>
      <c r="G262" s="24">
        <f t="shared" si="16"/>
        <v>0</v>
      </c>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9"/>
      <c r="B263" s="20" t="s">
        <v>21</v>
      </c>
      <c r="C263" s="21">
        <v>2846</v>
      </c>
      <c r="D263" s="21">
        <v>1464</v>
      </c>
      <c r="E263" s="22">
        <f t="shared" si="15"/>
        <v>0.51</v>
      </c>
      <c r="F263" s="23">
        <v>0</v>
      </c>
      <c r="G263" s="24">
        <f t="shared" si="16"/>
        <v>0</v>
      </c>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9"/>
      <c r="B264" s="20" t="s">
        <v>22</v>
      </c>
      <c r="C264" s="21">
        <v>2820</v>
      </c>
      <c r="D264" s="21">
        <v>1457</v>
      </c>
      <c r="E264" s="22">
        <f t="shared" si="15"/>
        <v>0.52</v>
      </c>
      <c r="F264" s="23">
        <v>0</v>
      </c>
      <c r="G264" s="24">
        <f t="shared" si="16"/>
        <v>0</v>
      </c>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9"/>
      <c r="B265" s="20" t="s">
        <v>23</v>
      </c>
      <c r="C265" s="21">
        <v>3315</v>
      </c>
      <c r="D265" s="21">
        <v>1686</v>
      </c>
      <c r="E265" s="22">
        <f t="shared" si="15"/>
        <v>0.51</v>
      </c>
      <c r="F265" s="23">
        <v>0</v>
      </c>
      <c r="G265" s="24">
        <f t="shared" si="16"/>
        <v>0</v>
      </c>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9"/>
      <c r="B266" s="20" t="s">
        <v>24</v>
      </c>
      <c r="C266" s="21">
        <v>6451</v>
      </c>
      <c r="D266" s="21">
        <v>3438</v>
      </c>
      <c r="E266" s="22">
        <f t="shared" si="15"/>
        <v>0.53</v>
      </c>
      <c r="F266" s="23">
        <v>1</v>
      </c>
      <c r="G266" s="24">
        <f t="shared" si="16"/>
        <v>29.086678301337987</v>
      </c>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9"/>
      <c r="B267" s="20" t="s">
        <v>25</v>
      </c>
      <c r="C267" s="21">
        <v>6111</v>
      </c>
      <c r="D267" s="21">
        <v>3327</v>
      </c>
      <c r="E267" s="22">
        <f t="shared" si="15"/>
        <v>0.54</v>
      </c>
      <c r="F267" s="23">
        <v>0</v>
      </c>
      <c r="G267" s="24">
        <f t="shared" si="16"/>
        <v>0</v>
      </c>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9"/>
      <c r="B268" s="20" t="s">
        <v>26</v>
      </c>
      <c r="C268" s="21">
        <v>6105</v>
      </c>
      <c r="D268" s="21">
        <v>3159</v>
      </c>
      <c r="E268" s="22">
        <f t="shared" si="15"/>
        <v>0.52</v>
      </c>
      <c r="F268" s="23">
        <v>1</v>
      </c>
      <c r="G268" s="24">
        <f t="shared" si="16"/>
        <v>31.655587211142766</v>
      </c>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9"/>
      <c r="B269" s="20" t="s">
        <v>27</v>
      </c>
      <c r="C269" s="21">
        <v>5782</v>
      </c>
      <c r="D269" s="21">
        <v>2985</v>
      </c>
      <c r="E269" s="22">
        <f t="shared" si="15"/>
        <v>0.52</v>
      </c>
      <c r="F269" s="23">
        <v>0</v>
      </c>
      <c r="G269" s="24">
        <f t="shared" si="16"/>
        <v>0</v>
      </c>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9"/>
      <c r="B270" s="20" t="s">
        <v>28</v>
      </c>
      <c r="C270" s="21">
        <v>650</v>
      </c>
      <c r="D270" s="21">
        <v>326</v>
      </c>
      <c r="E270" s="22">
        <f t="shared" si="15"/>
        <v>0.5</v>
      </c>
      <c r="F270" s="23">
        <v>0</v>
      </c>
      <c r="G270" s="24">
        <f t="shared" si="16"/>
        <v>0</v>
      </c>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9"/>
      <c r="B271" s="20" t="s">
        <v>29</v>
      </c>
      <c r="C271" s="21">
        <v>6668</v>
      </c>
      <c r="D271" s="21">
        <v>3495</v>
      </c>
      <c r="E271" s="22">
        <f t="shared" si="15"/>
        <v>0.52</v>
      </c>
      <c r="F271" s="23">
        <v>2</v>
      </c>
      <c r="G271" s="24">
        <f t="shared" si="16"/>
        <v>57.224606580829764</v>
      </c>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9"/>
      <c r="B272" s="20" t="s">
        <v>30</v>
      </c>
      <c r="C272" s="21">
        <v>4627</v>
      </c>
      <c r="D272" s="21">
        <v>2365</v>
      </c>
      <c r="E272" s="22">
        <f t="shared" si="15"/>
        <v>0.51</v>
      </c>
      <c r="F272" s="23">
        <v>1</v>
      </c>
      <c r="G272" s="24">
        <f t="shared" si="16"/>
        <v>42.283298097251581</v>
      </c>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9"/>
      <c r="B273" s="20" t="s">
        <v>31</v>
      </c>
      <c r="C273" s="21">
        <v>9350</v>
      </c>
      <c r="D273" s="21">
        <v>4861</v>
      </c>
      <c r="E273" s="22">
        <f t="shared" si="15"/>
        <v>0.52</v>
      </c>
      <c r="F273" s="23">
        <v>0</v>
      </c>
      <c r="G273" s="24">
        <f t="shared" si="16"/>
        <v>0</v>
      </c>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9"/>
      <c r="B274" s="20" t="s">
        <v>32</v>
      </c>
      <c r="C274" s="21">
        <v>3606</v>
      </c>
      <c r="D274" s="21">
        <v>1872</v>
      </c>
      <c r="E274" s="22">
        <f t="shared" si="15"/>
        <v>0.52</v>
      </c>
      <c r="F274" s="23">
        <v>0</v>
      </c>
      <c r="G274" s="24">
        <f t="shared" si="16"/>
        <v>0</v>
      </c>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9"/>
      <c r="B275" s="20" t="s">
        <v>33</v>
      </c>
      <c r="C275" s="21">
        <v>975</v>
      </c>
      <c r="D275" s="21">
        <v>467</v>
      </c>
      <c r="E275" s="22">
        <f t="shared" si="15"/>
        <v>0.48</v>
      </c>
      <c r="F275" s="23">
        <v>0</v>
      </c>
      <c r="G275" s="24">
        <f t="shared" si="16"/>
        <v>0</v>
      </c>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9"/>
      <c r="B276" s="20" t="s">
        <v>34</v>
      </c>
      <c r="C276" s="21">
        <v>526</v>
      </c>
      <c r="D276" s="21">
        <v>272</v>
      </c>
      <c r="E276" s="22">
        <f t="shared" si="15"/>
        <v>0.52</v>
      </c>
      <c r="F276" s="23">
        <v>0</v>
      </c>
      <c r="G276" s="24">
        <f t="shared" si="16"/>
        <v>0</v>
      </c>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9"/>
      <c r="B277" s="20" t="s">
        <v>35</v>
      </c>
      <c r="C277" s="21">
        <v>3759</v>
      </c>
      <c r="D277" s="21">
        <v>1968</v>
      </c>
      <c r="E277" s="22">
        <f t="shared" si="15"/>
        <v>0.52</v>
      </c>
      <c r="F277" s="23">
        <v>2</v>
      </c>
      <c r="G277" s="24">
        <f t="shared" si="16"/>
        <v>101.62601626016261</v>
      </c>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9"/>
      <c r="B278" s="20" t="s">
        <v>36</v>
      </c>
      <c r="C278" s="21">
        <v>3488</v>
      </c>
      <c r="D278" s="21">
        <v>1803</v>
      </c>
      <c r="E278" s="22">
        <f t="shared" si="15"/>
        <v>0.52</v>
      </c>
      <c r="F278" s="23">
        <v>0</v>
      </c>
      <c r="G278" s="24">
        <f t="shared" si="16"/>
        <v>0</v>
      </c>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9"/>
      <c r="B279" s="20" t="s">
        <v>37</v>
      </c>
      <c r="C279" s="21">
        <v>749</v>
      </c>
      <c r="D279" s="21">
        <v>377</v>
      </c>
      <c r="E279" s="22">
        <f t="shared" si="15"/>
        <v>0.5</v>
      </c>
      <c r="F279" s="23">
        <v>0</v>
      </c>
      <c r="G279" s="24">
        <f t="shared" si="16"/>
        <v>0</v>
      </c>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9"/>
      <c r="B280" s="20" t="s">
        <v>38</v>
      </c>
      <c r="C280" s="21">
        <v>6341</v>
      </c>
      <c r="D280" s="21">
        <v>3303</v>
      </c>
      <c r="E280" s="22">
        <f t="shared" si="15"/>
        <v>0.52</v>
      </c>
      <c r="F280" s="23">
        <v>0</v>
      </c>
      <c r="G280" s="24">
        <f t="shared" si="16"/>
        <v>0</v>
      </c>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9"/>
      <c r="B281" s="20" t="s">
        <v>39</v>
      </c>
      <c r="C281" s="21">
        <v>6830</v>
      </c>
      <c r="D281" s="21">
        <v>3414</v>
      </c>
      <c r="E281" s="22">
        <f t="shared" si="15"/>
        <v>0.5</v>
      </c>
      <c r="F281" s="23">
        <v>0</v>
      </c>
      <c r="G281" s="24">
        <f t="shared" si="16"/>
        <v>0</v>
      </c>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9"/>
      <c r="B282" s="20" t="s">
        <v>40</v>
      </c>
      <c r="C282" s="21">
        <v>12672</v>
      </c>
      <c r="D282" s="21">
        <v>6579</v>
      </c>
      <c r="E282" s="22">
        <f t="shared" si="15"/>
        <v>0.52</v>
      </c>
      <c r="F282" s="23">
        <v>5</v>
      </c>
      <c r="G282" s="24">
        <f t="shared" si="16"/>
        <v>75.999392004863964</v>
      </c>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9"/>
      <c r="B283" s="20" t="s">
        <v>41</v>
      </c>
      <c r="C283" s="21">
        <v>3836</v>
      </c>
      <c r="D283" s="21">
        <v>2124</v>
      </c>
      <c r="E283" s="22">
        <f t="shared" si="15"/>
        <v>0.55000000000000004</v>
      </c>
      <c r="F283" s="23">
        <v>1</v>
      </c>
      <c r="G283" s="24">
        <f t="shared" si="16"/>
        <v>47.080979284369114</v>
      </c>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9"/>
      <c r="B284" s="14" t="s">
        <v>42</v>
      </c>
      <c r="C284" s="25">
        <v>22331</v>
      </c>
      <c r="D284" s="25">
        <v>11137</v>
      </c>
      <c r="E284" s="16">
        <f t="shared" si="15"/>
        <v>0.5</v>
      </c>
      <c r="F284" s="41">
        <v>2</v>
      </c>
      <c r="G284" s="18">
        <f t="shared" si="16"/>
        <v>17.958157493041213</v>
      </c>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9"/>
      <c r="B285" s="20" t="s">
        <v>43</v>
      </c>
      <c r="C285" s="21">
        <v>3851</v>
      </c>
      <c r="D285" s="21">
        <v>2035</v>
      </c>
      <c r="E285" s="22">
        <f t="shared" si="15"/>
        <v>0.53</v>
      </c>
      <c r="F285" s="23">
        <v>1</v>
      </c>
      <c r="G285" s="24">
        <f t="shared" si="16"/>
        <v>49.140049140049136</v>
      </c>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9"/>
      <c r="B286" s="20" t="s">
        <v>44</v>
      </c>
      <c r="C286" s="21">
        <v>1187</v>
      </c>
      <c r="D286" s="21">
        <v>634</v>
      </c>
      <c r="E286" s="22">
        <f t="shared" si="15"/>
        <v>0.53</v>
      </c>
      <c r="F286" s="23">
        <v>0</v>
      </c>
      <c r="G286" s="24">
        <f t="shared" si="16"/>
        <v>0</v>
      </c>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9"/>
      <c r="B287" s="20" t="s">
        <v>45</v>
      </c>
      <c r="C287" s="21">
        <v>9871</v>
      </c>
      <c r="D287" s="21">
        <v>5230</v>
      </c>
      <c r="E287" s="22">
        <f t="shared" si="15"/>
        <v>0.53</v>
      </c>
      <c r="F287" s="23">
        <v>1</v>
      </c>
      <c r="G287" s="24">
        <f t="shared" si="16"/>
        <v>19.120458891013385</v>
      </c>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9"/>
      <c r="B288" s="20" t="s">
        <v>46</v>
      </c>
      <c r="C288" s="21">
        <v>6476</v>
      </c>
      <c r="D288" s="21">
        <v>3286</v>
      </c>
      <c r="E288" s="22">
        <f t="shared" si="15"/>
        <v>0.51</v>
      </c>
      <c r="F288" s="23">
        <v>1</v>
      </c>
      <c r="G288" s="24">
        <f t="shared" si="16"/>
        <v>30.432136335970785</v>
      </c>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9"/>
      <c r="B289" s="20" t="s">
        <v>47</v>
      </c>
      <c r="C289" s="21">
        <v>1570</v>
      </c>
      <c r="D289" s="21">
        <v>844</v>
      </c>
      <c r="E289" s="22">
        <f t="shared" si="15"/>
        <v>0.54</v>
      </c>
      <c r="F289" s="23">
        <v>1</v>
      </c>
      <c r="G289" s="24">
        <f t="shared" si="16"/>
        <v>118.48341232227489</v>
      </c>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9"/>
      <c r="B290" s="20" t="s">
        <v>48</v>
      </c>
      <c r="C290" s="21">
        <v>4647</v>
      </c>
      <c r="D290" s="21">
        <v>2442</v>
      </c>
      <c r="E290" s="22">
        <f t="shared" si="15"/>
        <v>0.53</v>
      </c>
      <c r="F290" s="23">
        <v>0</v>
      </c>
      <c r="G290" s="24">
        <f t="shared" si="16"/>
        <v>0</v>
      </c>
      <c r="H290" s="4"/>
      <c r="I290" s="4"/>
      <c r="J290" s="4"/>
      <c r="K290" s="4"/>
      <c r="L290" s="4"/>
      <c r="M290" s="4"/>
      <c r="N290" s="4"/>
      <c r="O290" s="4"/>
      <c r="P290" s="4"/>
      <c r="Q290" s="4"/>
      <c r="R290" s="4"/>
      <c r="S290" s="4"/>
      <c r="T290" s="4"/>
      <c r="U290" s="4"/>
      <c r="V290" s="4"/>
      <c r="W290" s="4"/>
      <c r="X290" s="4"/>
      <c r="Y290" s="4"/>
      <c r="Z290" s="4"/>
    </row>
    <row r="291" spans="1:26" ht="15.75" customHeight="1" x14ac:dyDescent="0.2">
      <c r="A291" s="26"/>
      <c r="B291" s="27" t="s">
        <v>49</v>
      </c>
      <c r="C291" s="28">
        <f t="shared" ref="C291:D291" si="17">SUM(C254:C290)</f>
        <v>208943</v>
      </c>
      <c r="D291" s="28">
        <f t="shared" si="17"/>
        <v>108706</v>
      </c>
      <c r="E291" s="22">
        <f>D291/C291</f>
        <v>0.52026629272098135</v>
      </c>
      <c r="F291" s="23">
        <f>SUM(F254:F290)</f>
        <v>24</v>
      </c>
      <c r="G291" s="29">
        <f t="shared" si="16"/>
        <v>22.077898184092874</v>
      </c>
      <c r="H291" s="4"/>
      <c r="I291" s="4"/>
      <c r="J291" s="4"/>
      <c r="K291" s="4"/>
      <c r="L291" s="4"/>
      <c r="M291" s="4"/>
      <c r="N291" s="4"/>
      <c r="O291" s="4"/>
      <c r="P291" s="4"/>
      <c r="Q291" s="4"/>
      <c r="R291" s="4"/>
      <c r="S291" s="4"/>
      <c r="T291" s="4"/>
      <c r="U291" s="4"/>
      <c r="V291" s="4"/>
      <c r="W291" s="4"/>
      <c r="X291" s="4"/>
      <c r="Y291" s="4"/>
      <c r="Z291" s="4"/>
    </row>
    <row r="292" spans="1:26" ht="15.75" customHeight="1" thickBo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30" t="s">
        <v>60</v>
      </c>
      <c r="B293" s="31"/>
      <c r="C293" s="31"/>
      <c r="D293" s="31"/>
      <c r="E293" s="31"/>
      <c r="F293" s="31"/>
      <c r="G293" s="32"/>
      <c r="H293" s="4"/>
      <c r="I293" s="4"/>
      <c r="J293" s="4"/>
      <c r="K293" s="4"/>
      <c r="L293" s="4"/>
      <c r="M293" s="4"/>
      <c r="N293" s="4"/>
      <c r="O293" s="4"/>
      <c r="P293" s="4"/>
      <c r="Q293" s="4"/>
      <c r="R293" s="4"/>
      <c r="S293" s="4"/>
      <c r="T293" s="4"/>
      <c r="U293" s="4"/>
      <c r="V293" s="4"/>
      <c r="W293" s="4"/>
      <c r="X293" s="4"/>
      <c r="Y293" s="4"/>
      <c r="Z293" s="4"/>
    </row>
    <row r="294" spans="1:26" ht="15.75" customHeight="1" x14ac:dyDescent="0.2">
      <c r="A294" s="34"/>
      <c r="B294" s="35"/>
      <c r="C294" s="35"/>
      <c r="D294" s="35"/>
      <c r="E294" s="35"/>
      <c r="F294" s="35"/>
      <c r="G294" s="36"/>
      <c r="H294" s="4"/>
      <c r="I294" s="4"/>
      <c r="J294" s="4"/>
      <c r="K294" s="4"/>
      <c r="L294" s="4"/>
      <c r="M294" s="4"/>
      <c r="N294" s="4"/>
      <c r="O294" s="4"/>
      <c r="P294" s="4"/>
      <c r="Q294" s="4"/>
      <c r="R294" s="4"/>
      <c r="S294" s="4"/>
      <c r="T294" s="4"/>
      <c r="U294" s="4"/>
      <c r="V294" s="4"/>
      <c r="W294" s="4"/>
      <c r="X294" s="4"/>
      <c r="Y294" s="4"/>
      <c r="Z294" s="4"/>
    </row>
    <row r="295" spans="1:26" ht="15.75" customHeight="1" x14ac:dyDescent="0.2">
      <c r="A295" s="34"/>
      <c r="B295" s="35"/>
      <c r="C295" s="35"/>
      <c r="D295" s="35"/>
      <c r="E295" s="35"/>
      <c r="F295" s="35"/>
      <c r="G295" s="36"/>
      <c r="H295" s="4"/>
      <c r="I295" s="4"/>
      <c r="J295" s="4"/>
      <c r="K295" s="4"/>
      <c r="L295" s="4"/>
      <c r="M295" s="4"/>
      <c r="N295" s="4"/>
      <c r="O295" s="4"/>
      <c r="P295" s="4"/>
      <c r="Q295" s="4"/>
      <c r="R295" s="4"/>
      <c r="S295" s="4"/>
      <c r="T295" s="4"/>
      <c r="U295" s="4"/>
      <c r="V295" s="4"/>
      <c r="W295" s="4"/>
      <c r="X295" s="4"/>
      <c r="Y295" s="4"/>
      <c r="Z295" s="4"/>
    </row>
    <row r="296" spans="1:26" ht="15.75" customHeight="1" x14ac:dyDescent="0.2">
      <c r="A296" s="34"/>
      <c r="B296" s="35"/>
      <c r="C296" s="35"/>
      <c r="D296" s="35"/>
      <c r="E296" s="35"/>
      <c r="F296" s="35"/>
      <c r="G296" s="36"/>
      <c r="H296" s="4"/>
      <c r="I296" s="4"/>
      <c r="J296" s="4"/>
      <c r="K296" s="4"/>
      <c r="L296" s="4"/>
      <c r="M296" s="4"/>
      <c r="N296" s="4"/>
      <c r="O296" s="4"/>
      <c r="P296" s="4"/>
      <c r="Q296" s="4"/>
      <c r="R296" s="4"/>
      <c r="S296" s="4"/>
      <c r="T296" s="4"/>
      <c r="U296" s="4"/>
      <c r="V296" s="4"/>
      <c r="W296" s="4"/>
      <c r="X296" s="4"/>
      <c r="Y296" s="4"/>
      <c r="Z296" s="4"/>
    </row>
    <row r="297" spans="1:26" ht="15.75" customHeight="1" x14ac:dyDescent="0.2">
      <c r="A297" s="34"/>
      <c r="B297" s="35"/>
      <c r="C297" s="35"/>
      <c r="D297" s="35"/>
      <c r="E297" s="35"/>
      <c r="F297" s="35"/>
      <c r="G297" s="36"/>
      <c r="H297" s="4"/>
      <c r="I297" s="4"/>
      <c r="J297" s="4"/>
      <c r="K297" s="4"/>
      <c r="L297" s="4"/>
      <c r="M297" s="4"/>
      <c r="N297" s="4"/>
      <c r="O297" s="4"/>
      <c r="P297" s="4"/>
      <c r="Q297" s="4"/>
      <c r="R297" s="4"/>
      <c r="S297" s="4"/>
      <c r="T297" s="4"/>
      <c r="U297" s="4"/>
      <c r="V297" s="4"/>
      <c r="W297" s="4"/>
      <c r="X297" s="4"/>
      <c r="Y297" s="4"/>
      <c r="Z297" s="4"/>
    </row>
    <row r="298" spans="1:26" ht="15.75" customHeight="1" thickBot="1" x14ac:dyDescent="0.25">
      <c r="A298" s="37"/>
      <c r="B298" s="38"/>
      <c r="C298" s="38"/>
      <c r="D298" s="38"/>
      <c r="E298" s="38"/>
      <c r="F298" s="38"/>
      <c r="G298" s="39"/>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50.25" customHeight="1" x14ac:dyDescent="0.25">
      <c r="A301" s="1" t="s">
        <v>62</v>
      </c>
      <c r="B301" s="2"/>
      <c r="C301" s="2"/>
      <c r="D301" s="2"/>
      <c r="E301" s="2"/>
      <c r="F301" s="2"/>
      <c r="G301" s="3"/>
      <c r="H301" s="4"/>
      <c r="I301" s="4"/>
      <c r="J301" s="4"/>
      <c r="K301" s="4"/>
      <c r="L301" s="4"/>
      <c r="M301" s="4"/>
      <c r="N301" s="4"/>
      <c r="O301" s="4"/>
      <c r="P301" s="4"/>
      <c r="Q301" s="4"/>
      <c r="R301" s="4"/>
      <c r="S301" s="4"/>
      <c r="T301" s="4"/>
      <c r="U301" s="4"/>
      <c r="V301" s="4"/>
      <c r="W301" s="4"/>
      <c r="X301" s="4"/>
      <c r="Y301" s="4"/>
      <c r="Z301" s="4"/>
    </row>
    <row r="302" spans="1:26" ht="51" x14ac:dyDescent="0.2">
      <c r="A302" s="5" t="s">
        <v>1</v>
      </c>
      <c r="B302" s="6"/>
      <c r="C302" s="7" t="s">
        <v>2</v>
      </c>
      <c r="D302" s="8"/>
      <c r="E302" s="6"/>
      <c r="F302" s="9" t="s">
        <v>3</v>
      </c>
      <c r="G302" s="10" t="s">
        <v>4</v>
      </c>
      <c r="H302" s="4"/>
      <c r="I302" s="4"/>
      <c r="J302" s="4"/>
      <c r="K302" s="4"/>
      <c r="L302" s="4"/>
      <c r="M302" s="4"/>
      <c r="N302" s="4"/>
      <c r="O302" s="4"/>
      <c r="P302" s="4"/>
      <c r="Q302" s="4"/>
      <c r="R302" s="4"/>
      <c r="S302" s="4"/>
      <c r="T302" s="4"/>
      <c r="U302" s="4"/>
      <c r="V302" s="4"/>
      <c r="W302" s="4"/>
      <c r="X302" s="4"/>
      <c r="Y302" s="4"/>
      <c r="Z302" s="4"/>
    </row>
    <row r="303" spans="1:26" ht="57" x14ac:dyDescent="0.2">
      <c r="A303" s="11" t="s">
        <v>5</v>
      </c>
      <c r="B303" s="11" t="s">
        <v>6</v>
      </c>
      <c r="C303" s="12" t="s">
        <v>7</v>
      </c>
      <c r="D303" s="12" t="s">
        <v>8</v>
      </c>
      <c r="E303" s="12" t="s">
        <v>9</v>
      </c>
      <c r="F303" s="12" t="s">
        <v>63</v>
      </c>
      <c r="G303" s="12" t="s">
        <v>11</v>
      </c>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3" t="s">
        <v>12</v>
      </c>
      <c r="B304" s="14" t="s">
        <v>12</v>
      </c>
      <c r="C304" s="15">
        <v>37955</v>
      </c>
      <c r="D304" s="15">
        <v>20119</v>
      </c>
      <c r="E304" s="16">
        <f t="shared" ref="E304:E340" si="18">ROUND(D304/C304,2)</f>
        <v>0.53</v>
      </c>
      <c r="F304" s="41">
        <v>3</v>
      </c>
      <c r="G304" s="18">
        <f>F304/D304*100000</f>
        <v>14.911277896515731</v>
      </c>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9"/>
      <c r="B305" s="20" t="s">
        <v>13</v>
      </c>
      <c r="C305" s="21">
        <v>3162</v>
      </c>
      <c r="D305" s="21">
        <v>1605</v>
      </c>
      <c r="E305" s="22">
        <f t="shared" si="18"/>
        <v>0.51</v>
      </c>
      <c r="F305" s="23">
        <v>0</v>
      </c>
      <c r="G305" s="24">
        <f t="shared" ref="G305:G341" si="19">F305/D305*100000</f>
        <v>0</v>
      </c>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9"/>
      <c r="B306" s="20" t="s">
        <v>14</v>
      </c>
      <c r="C306" s="21">
        <v>2207</v>
      </c>
      <c r="D306" s="21">
        <v>1154</v>
      </c>
      <c r="E306" s="22">
        <f t="shared" si="18"/>
        <v>0.52</v>
      </c>
      <c r="F306" s="23">
        <v>0</v>
      </c>
      <c r="G306" s="24">
        <f t="shared" si="19"/>
        <v>0</v>
      </c>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9"/>
      <c r="B307" s="20" t="s">
        <v>15</v>
      </c>
      <c r="C307" s="21">
        <v>1885</v>
      </c>
      <c r="D307" s="21">
        <v>999</v>
      </c>
      <c r="E307" s="22">
        <f t="shared" si="18"/>
        <v>0.53</v>
      </c>
      <c r="F307" s="23">
        <v>0</v>
      </c>
      <c r="G307" s="24">
        <f t="shared" si="19"/>
        <v>0</v>
      </c>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9"/>
      <c r="B308" s="20" t="s">
        <v>16</v>
      </c>
      <c r="C308" s="21">
        <v>7704</v>
      </c>
      <c r="D308" s="21">
        <v>3944</v>
      </c>
      <c r="E308" s="22">
        <f t="shared" si="18"/>
        <v>0.51</v>
      </c>
      <c r="F308" s="23">
        <v>2</v>
      </c>
      <c r="G308" s="24">
        <f t="shared" si="19"/>
        <v>50.709939148073019</v>
      </c>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9"/>
      <c r="B309" s="20" t="s">
        <v>17</v>
      </c>
      <c r="C309" s="21">
        <v>976</v>
      </c>
      <c r="D309" s="21">
        <v>510</v>
      </c>
      <c r="E309" s="22">
        <f t="shared" si="18"/>
        <v>0.52</v>
      </c>
      <c r="F309" s="23">
        <v>0</v>
      </c>
      <c r="G309" s="24">
        <f t="shared" si="19"/>
        <v>0</v>
      </c>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9"/>
      <c r="B310" s="20" t="s">
        <v>18</v>
      </c>
      <c r="C310" s="21">
        <v>1215</v>
      </c>
      <c r="D310" s="21">
        <v>679</v>
      </c>
      <c r="E310" s="22">
        <f t="shared" si="18"/>
        <v>0.56000000000000005</v>
      </c>
      <c r="F310" s="23">
        <v>0</v>
      </c>
      <c r="G310" s="24">
        <f t="shared" si="19"/>
        <v>0</v>
      </c>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9"/>
      <c r="B311" s="20" t="s">
        <v>19</v>
      </c>
      <c r="C311" s="21">
        <v>5082</v>
      </c>
      <c r="D311" s="21">
        <v>2664</v>
      </c>
      <c r="E311" s="22">
        <f t="shared" si="18"/>
        <v>0.52</v>
      </c>
      <c r="F311" s="23">
        <v>0</v>
      </c>
      <c r="G311" s="24">
        <f t="shared" si="19"/>
        <v>0</v>
      </c>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9"/>
      <c r="B312" s="20" t="s">
        <v>20</v>
      </c>
      <c r="C312" s="21">
        <v>1317</v>
      </c>
      <c r="D312" s="21">
        <v>682</v>
      </c>
      <c r="E312" s="22">
        <f t="shared" si="18"/>
        <v>0.52</v>
      </c>
      <c r="F312" s="23">
        <v>1</v>
      </c>
      <c r="G312" s="24">
        <f t="shared" si="19"/>
        <v>146.62756598240469</v>
      </c>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9"/>
      <c r="B313" s="20" t="s">
        <v>21</v>
      </c>
      <c r="C313" s="21">
        <v>2846</v>
      </c>
      <c r="D313" s="21">
        <v>1464</v>
      </c>
      <c r="E313" s="22">
        <f t="shared" si="18"/>
        <v>0.51</v>
      </c>
      <c r="F313" s="23">
        <v>1</v>
      </c>
      <c r="G313" s="24">
        <f t="shared" si="19"/>
        <v>68.306010928961754</v>
      </c>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9"/>
      <c r="B314" s="20" t="s">
        <v>22</v>
      </c>
      <c r="C314" s="21">
        <v>2820</v>
      </c>
      <c r="D314" s="21">
        <v>1457</v>
      </c>
      <c r="E314" s="22">
        <f t="shared" si="18"/>
        <v>0.52</v>
      </c>
      <c r="F314" s="23">
        <v>0</v>
      </c>
      <c r="G314" s="24">
        <f t="shared" si="19"/>
        <v>0</v>
      </c>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9"/>
      <c r="B315" s="20" t="s">
        <v>23</v>
      </c>
      <c r="C315" s="21">
        <v>3315</v>
      </c>
      <c r="D315" s="21">
        <v>1686</v>
      </c>
      <c r="E315" s="22">
        <f t="shared" si="18"/>
        <v>0.51</v>
      </c>
      <c r="F315" s="23">
        <v>0</v>
      </c>
      <c r="G315" s="24">
        <f t="shared" si="19"/>
        <v>0</v>
      </c>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9"/>
      <c r="B316" s="20" t="s">
        <v>24</v>
      </c>
      <c r="C316" s="21">
        <v>6451</v>
      </c>
      <c r="D316" s="21">
        <v>3438</v>
      </c>
      <c r="E316" s="22">
        <f t="shared" si="18"/>
        <v>0.53</v>
      </c>
      <c r="F316" s="23">
        <v>1</v>
      </c>
      <c r="G316" s="24">
        <f t="shared" si="19"/>
        <v>29.086678301337987</v>
      </c>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9"/>
      <c r="B317" s="20" t="s">
        <v>25</v>
      </c>
      <c r="C317" s="21">
        <v>6111</v>
      </c>
      <c r="D317" s="21">
        <v>3327</v>
      </c>
      <c r="E317" s="22">
        <f t="shared" si="18"/>
        <v>0.54</v>
      </c>
      <c r="F317" s="23">
        <v>1</v>
      </c>
      <c r="G317" s="24">
        <f t="shared" si="19"/>
        <v>30.057108506161704</v>
      </c>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9"/>
      <c r="B318" s="20" t="s">
        <v>26</v>
      </c>
      <c r="C318" s="21">
        <v>6105</v>
      </c>
      <c r="D318" s="21">
        <v>3159</v>
      </c>
      <c r="E318" s="22">
        <f t="shared" si="18"/>
        <v>0.52</v>
      </c>
      <c r="F318" s="23">
        <v>0</v>
      </c>
      <c r="G318" s="24">
        <f t="shared" si="19"/>
        <v>0</v>
      </c>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9"/>
      <c r="B319" s="20" t="s">
        <v>27</v>
      </c>
      <c r="C319" s="21">
        <v>5782</v>
      </c>
      <c r="D319" s="21">
        <v>2985</v>
      </c>
      <c r="E319" s="22">
        <f t="shared" si="18"/>
        <v>0.52</v>
      </c>
      <c r="F319" s="23">
        <v>0</v>
      </c>
      <c r="G319" s="24">
        <f t="shared" si="19"/>
        <v>0</v>
      </c>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9"/>
      <c r="B320" s="20" t="s">
        <v>28</v>
      </c>
      <c r="C320" s="21">
        <v>650</v>
      </c>
      <c r="D320" s="21">
        <v>326</v>
      </c>
      <c r="E320" s="22">
        <f t="shared" si="18"/>
        <v>0.5</v>
      </c>
      <c r="F320" s="23">
        <v>0</v>
      </c>
      <c r="G320" s="24">
        <f t="shared" si="19"/>
        <v>0</v>
      </c>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9"/>
      <c r="B321" s="20" t="s">
        <v>29</v>
      </c>
      <c r="C321" s="21">
        <v>6668</v>
      </c>
      <c r="D321" s="21">
        <v>3495</v>
      </c>
      <c r="E321" s="22">
        <f t="shared" si="18"/>
        <v>0.52</v>
      </c>
      <c r="F321" s="23">
        <v>0</v>
      </c>
      <c r="G321" s="24">
        <f t="shared" si="19"/>
        <v>0</v>
      </c>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9"/>
      <c r="B322" s="20" t="s">
        <v>30</v>
      </c>
      <c r="C322" s="21">
        <v>4627</v>
      </c>
      <c r="D322" s="21">
        <v>2365</v>
      </c>
      <c r="E322" s="22">
        <f t="shared" si="18"/>
        <v>0.51</v>
      </c>
      <c r="F322" s="23">
        <v>2</v>
      </c>
      <c r="G322" s="24">
        <f t="shared" si="19"/>
        <v>84.566596194503163</v>
      </c>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9"/>
      <c r="B323" s="20" t="s">
        <v>31</v>
      </c>
      <c r="C323" s="21">
        <v>9350</v>
      </c>
      <c r="D323" s="21">
        <v>4861</v>
      </c>
      <c r="E323" s="22">
        <f t="shared" si="18"/>
        <v>0.52</v>
      </c>
      <c r="F323" s="23">
        <v>0</v>
      </c>
      <c r="G323" s="24">
        <f t="shared" si="19"/>
        <v>0</v>
      </c>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9"/>
      <c r="B324" s="20" t="s">
        <v>32</v>
      </c>
      <c r="C324" s="21">
        <v>3606</v>
      </c>
      <c r="D324" s="21">
        <v>1872</v>
      </c>
      <c r="E324" s="22">
        <f t="shared" si="18"/>
        <v>0.52</v>
      </c>
      <c r="F324" s="23">
        <v>2</v>
      </c>
      <c r="G324" s="24">
        <f t="shared" si="19"/>
        <v>106.83760683760684</v>
      </c>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9"/>
      <c r="B325" s="20" t="s">
        <v>33</v>
      </c>
      <c r="C325" s="21">
        <v>975</v>
      </c>
      <c r="D325" s="21">
        <v>467</v>
      </c>
      <c r="E325" s="22">
        <f t="shared" si="18"/>
        <v>0.48</v>
      </c>
      <c r="F325" s="23">
        <v>0</v>
      </c>
      <c r="G325" s="24">
        <f t="shared" si="19"/>
        <v>0</v>
      </c>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9"/>
      <c r="B326" s="20" t="s">
        <v>34</v>
      </c>
      <c r="C326" s="21">
        <v>526</v>
      </c>
      <c r="D326" s="21">
        <v>272</v>
      </c>
      <c r="E326" s="22">
        <f t="shared" si="18"/>
        <v>0.52</v>
      </c>
      <c r="F326" s="23">
        <v>0</v>
      </c>
      <c r="G326" s="24">
        <f t="shared" si="19"/>
        <v>0</v>
      </c>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9"/>
      <c r="B327" s="20" t="s">
        <v>35</v>
      </c>
      <c r="C327" s="21">
        <v>3759</v>
      </c>
      <c r="D327" s="21">
        <v>1968</v>
      </c>
      <c r="E327" s="22">
        <f t="shared" si="18"/>
        <v>0.52</v>
      </c>
      <c r="F327" s="23">
        <v>1</v>
      </c>
      <c r="G327" s="24">
        <f t="shared" si="19"/>
        <v>50.813008130081307</v>
      </c>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9"/>
      <c r="B328" s="20" t="s">
        <v>36</v>
      </c>
      <c r="C328" s="21">
        <v>3488</v>
      </c>
      <c r="D328" s="21">
        <v>1803</v>
      </c>
      <c r="E328" s="22">
        <f t="shared" si="18"/>
        <v>0.52</v>
      </c>
      <c r="F328" s="23">
        <v>1</v>
      </c>
      <c r="G328" s="24">
        <f t="shared" si="19"/>
        <v>55.463117027176935</v>
      </c>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9"/>
      <c r="B329" s="20" t="s">
        <v>37</v>
      </c>
      <c r="C329" s="21">
        <v>749</v>
      </c>
      <c r="D329" s="21">
        <v>377</v>
      </c>
      <c r="E329" s="22">
        <f t="shared" si="18"/>
        <v>0.5</v>
      </c>
      <c r="F329" s="23">
        <v>0</v>
      </c>
      <c r="G329" s="24">
        <f t="shared" si="19"/>
        <v>0</v>
      </c>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9"/>
      <c r="B330" s="20" t="s">
        <v>38</v>
      </c>
      <c r="C330" s="21">
        <v>6341</v>
      </c>
      <c r="D330" s="21">
        <v>3303</v>
      </c>
      <c r="E330" s="22">
        <f t="shared" si="18"/>
        <v>0.52</v>
      </c>
      <c r="F330" s="23">
        <v>0</v>
      </c>
      <c r="G330" s="24">
        <f t="shared" si="19"/>
        <v>0</v>
      </c>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9"/>
      <c r="B331" s="20" t="s">
        <v>39</v>
      </c>
      <c r="C331" s="21">
        <v>6830</v>
      </c>
      <c r="D331" s="21">
        <v>3414</v>
      </c>
      <c r="E331" s="22">
        <f t="shared" si="18"/>
        <v>0.5</v>
      </c>
      <c r="F331" s="23">
        <v>0</v>
      </c>
      <c r="G331" s="24">
        <f t="shared" si="19"/>
        <v>0</v>
      </c>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9"/>
      <c r="B332" s="20" t="s">
        <v>40</v>
      </c>
      <c r="C332" s="21">
        <v>12672</v>
      </c>
      <c r="D332" s="21">
        <v>6579</v>
      </c>
      <c r="E332" s="22">
        <f t="shared" si="18"/>
        <v>0.52</v>
      </c>
      <c r="F332" s="23">
        <v>2</v>
      </c>
      <c r="G332" s="24">
        <f t="shared" si="19"/>
        <v>30.399756801945582</v>
      </c>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9"/>
      <c r="B333" s="20" t="s">
        <v>41</v>
      </c>
      <c r="C333" s="21">
        <v>3836</v>
      </c>
      <c r="D333" s="21">
        <v>2124</v>
      </c>
      <c r="E333" s="22">
        <f t="shared" si="18"/>
        <v>0.55000000000000004</v>
      </c>
      <c r="F333" s="23">
        <v>0</v>
      </c>
      <c r="G333" s="24">
        <f t="shared" si="19"/>
        <v>0</v>
      </c>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9"/>
      <c r="B334" s="14" t="s">
        <v>42</v>
      </c>
      <c r="C334" s="25">
        <v>22331</v>
      </c>
      <c r="D334" s="25">
        <v>11137</v>
      </c>
      <c r="E334" s="16">
        <f t="shared" si="18"/>
        <v>0.5</v>
      </c>
      <c r="F334" s="41">
        <v>2</v>
      </c>
      <c r="G334" s="18">
        <f t="shared" si="19"/>
        <v>17.958157493041213</v>
      </c>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9"/>
      <c r="B335" s="20" t="s">
        <v>43</v>
      </c>
      <c r="C335" s="21">
        <v>3851</v>
      </c>
      <c r="D335" s="21">
        <v>2035</v>
      </c>
      <c r="E335" s="22">
        <f t="shared" si="18"/>
        <v>0.53</v>
      </c>
      <c r="F335" s="23">
        <v>0</v>
      </c>
      <c r="G335" s="24">
        <f t="shared" si="19"/>
        <v>0</v>
      </c>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9"/>
      <c r="B336" s="20" t="s">
        <v>44</v>
      </c>
      <c r="C336" s="21">
        <v>1187</v>
      </c>
      <c r="D336" s="21">
        <v>634</v>
      </c>
      <c r="E336" s="22">
        <f t="shared" si="18"/>
        <v>0.53</v>
      </c>
      <c r="F336" s="23">
        <v>0</v>
      </c>
      <c r="G336" s="24">
        <f t="shared" si="19"/>
        <v>0</v>
      </c>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9"/>
      <c r="B337" s="20" t="s">
        <v>45</v>
      </c>
      <c r="C337" s="21">
        <v>9871</v>
      </c>
      <c r="D337" s="21">
        <v>5230</v>
      </c>
      <c r="E337" s="22">
        <f t="shared" si="18"/>
        <v>0.53</v>
      </c>
      <c r="F337" s="23">
        <v>0</v>
      </c>
      <c r="G337" s="24">
        <f t="shared" si="19"/>
        <v>0</v>
      </c>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9"/>
      <c r="B338" s="20" t="s">
        <v>46</v>
      </c>
      <c r="C338" s="21">
        <v>6476</v>
      </c>
      <c r="D338" s="21">
        <v>3286</v>
      </c>
      <c r="E338" s="22">
        <f t="shared" si="18"/>
        <v>0.51</v>
      </c>
      <c r="F338" s="23">
        <v>1</v>
      </c>
      <c r="G338" s="24">
        <f t="shared" si="19"/>
        <v>30.432136335970785</v>
      </c>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9"/>
      <c r="B339" s="20" t="s">
        <v>47</v>
      </c>
      <c r="C339" s="21">
        <v>1570</v>
      </c>
      <c r="D339" s="21">
        <v>844</v>
      </c>
      <c r="E339" s="22">
        <f t="shared" si="18"/>
        <v>0.54</v>
      </c>
      <c r="F339" s="23">
        <v>0</v>
      </c>
      <c r="G339" s="24">
        <f t="shared" si="19"/>
        <v>0</v>
      </c>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9"/>
      <c r="B340" s="20" t="s">
        <v>48</v>
      </c>
      <c r="C340" s="21">
        <v>4647</v>
      </c>
      <c r="D340" s="21">
        <v>2442</v>
      </c>
      <c r="E340" s="22">
        <f t="shared" si="18"/>
        <v>0.53</v>
      </c>
      <c r="F340" s="23">
        <v>0</v>
      </c>
      <c r="G340" s="24">
        <f t="shared" si="19"/>
        <v>0</v>
      </c>
      <c r="H340" s="4"/>
      <c r="I340" s="4"/>
      <c r="J340" s="4"/>
      <c r="K340" s="4"/>
      <c r="L340" s="4"/>
      <c r="M340" s="4"/>
      <c r="N340" s="4"/>
      <c r="O340" s="4"/>
      <c r="P340" s="4"/>
      <c r="Q340" s="4"/>
      <c r="R340" s="4"/>
      <c r="S340" s="4"/>
      <c r="T340" s="4"/>
      <c r="U340" s="4"/>
      <c r="V340" s="4"/>
      <c r="W340" s="4"/>
      <c r="X340" s="4"/>
      <c r="Y340" s="4"/>
      <c r="Z340" s="4"/>
    </row>
    <row r="341" spans="1:26" ht="15.75" customHeight="1" x14ac:dyDescent="0.2">
      <c r="A341" s="26"/>
      <c r="B341" s="27" t="s">
        <v>49</v>
      </c>
      <c r="C341" s="28">
        <f t="shared" ref="C341:D341" si="20">SUM(C304:C340)</f>
        <v>208943</v>
      </c>
      <c r="D341" s="28">
        <f t="shared" si="20"/>
        <v>108706</v>
      </c>
      <c r="E341" s="22">
        <f>D341/C341</f>
        <v>0.52026629272098135</v>
      </c>
      <c r="F341" s="23">
        <f>SUM(F304:F340)</f>
        <v>20</v>
      </c>
      <c r="G341" s="29">
        <f t="shared" si="19"/>
        <v>18.398248486744063</v>
      </c>
      <c r="H341" s="4"/>
      <c r="I341" s="4"/>
      <c r="J341" s="4"/>
      <c r="K341" s="4"/>
      <c r="L341" s="4"/>
      <c r="M341" s="4"/>
      <c r="N341" s="4"/>
      <c r="O341" s="4"/>
      <c r="P341" s="4"/>
      <c r="Q341" s="4"/>
      <c r="R341" s="4"/>
      <c r="S341" s="4"/>
      <c r="T341" s="4"/>
      <c r="U341" s="4"/>
      <c r="V341" s="4"/>
      <c r="W341" s="4"/>
      <c r="X341" s="4"/>
      <c r="Y341" s="4"/>
      <c r="Z341" s="4"/>
    </row>
    <row r="342" spans="1:26" ht="15.75" customHeight="1" thickBo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30" t="s">
        <v>64</v>
      </c>
      <c r="B343" s="31"/>
      <c r="C343" s="31"/>
      <c r="D343" s="31"/>
      <c r="E343" s="31"/>
      <c r="F343" s="31"/>
      <c r="G343" s="32"/>
      <c r="H343" s="4"/>
      <c r="I343" s="4"/>
      <c r="J343" s="4"/>
      <c r="K343" s="4"/>
      <c r="L343" s="4"/>
      <c r="M343" s="4"/>
      <c r="N343" s="4"/>
      <c r="O343" s="4"/>
      <c r="P343" s="4"/>
      <c r="Q343" s="4"/>
      <c r="R343" s="4"/>
      <c r="S343" s="4"/>
      <c r="T343" s="4"/>
      <c r="U343" s="4"/>
      <c r="V343" s="4"/>
      <c r="W343" s="4"/>
      <c r="X343" s="4"/>
      <c r="Y343" s="4"/>
      <c r="Z343" s="4"/>
    </row>
    <row r="344" spans="1:26" ht="15.75" customHeight="1" x14ac:dyDescent="0.2">
      <c r="A344" s="34"/>
      <c r="B344" s="35"/>
      <c r="C344" s="35"/>
      <c r="D344" s="35"/>
      <c r="E344" s="35"/>
      <c r="F344" s="35"/>
      <c r="G344" s="36"/>
      <c r="H344" s="4"/>
      <c r="I344" s="4"/>
      <c r="J344" s="4"/>
      <c r="K344" s="4"/>
      <c r="L344" s="4"/>
      <c r="M344" s="4"/>
      <c r="N344" s="4"/>
      <c r="O344" s="4"/>
      <c r="P344" s="4"/>
      <c r="Q344" s="4"/>
      <c r="R344" s="4"/>
      <c r="S344" s="4"/>
      <c r="T344" s="4"/>
      <c r="U344" s="4"/>
      <c r="V344" s="4"/>
      <c r="W344" s="4"/>
      <c r="X344" s="4"/>
      <c r="Y344" s="4"/>
      <c r="Z344" s="4"/>
    </row>
    <row r="345" spans="1:26" ht="15.75" customHeight="1" x14ac:dyDescent="0.2">
      <c r="A345" s="34"/>
      <c r="B345" s="35"/>
      <c r="C345" s="35"/>
      <c r="D345" s="35"/>
      <c r="E345" s="35"/>
      <c r="F345" s="35"/>
      <c r="G345" s="36"/>
      <c r="H345" s="4"/>
      <c r="I345" s="4"/>
      <c r="J345" s="4"/>
      <c r="K345" s="4"/>
      <c r="L345" s="4"/>
      <c r="M345" s="4"/>
      <c r="N345" s="4"/>
      <c r="O345" s="4"/>
      <c r="P345" s="4"/>
      <c r="Q345" s="4"/>
      <c r="R345" s="4"/>
      <c r="S345" s="4"/>
      <c r="T345" s="4"/>
      <c r="U345" s="4"/>
      <c r="V345" s="4"/>
      <c r="W345" s="4"/>
      <c r="X345" s="4"/>
      <c r="Y345" s="4"/>
      <c r="Z345" s="4"/>
    </row>
    <row r="346" spans="1:26" ht="15.75" customHeight="1" x14ac:dyDescent="0.2">
      <c r="A346" s="34"/>
      <c r="B346" s="35"/>
      <c r="C346" s="35"/>
      <c r="D346" s="35"/>
      <c r="E346" s="35"/>
      <c r="F346" s="35"/>
      <c r="G346" s="36"/>
      <c r="H346" s="4"/>
      <c r="I346" s="4"/>
      <c r="J346" s="4"/>
      <c r="K346" s="4"/>
      <c r="L346" s="4"/>
      <c r="M346" s="4"/>
      <c r="N346" s="4"/>
      <c r="O346" s="4"/>
      <c r="P346" s="4"/>
      <c r="Q346" s="4"/>
      <c r="R346" s="4"/>
      <c r="S346" s="4"/>
      <c r="T346" s="4"/>
      <c r="U346" s="4"/>
      <c r="V346" s="4"/>
      <c r="W346" s="4"/>
      <c r="X346" s="4"/>
      <c r="Y346" s="4"/>
      <c r="Z346" s="4"/>
    </row>
    <row r="347" spans="1:26" ht="15.75" customHeight="1" x14ac:dyDescent="0.2">
      <c r="A347" s="34"/>
      <c r="B347" s="35"/>
      <c r="C347" s="35"/>
      <c r="D347" s="35"/>
      <c r="E347" s="35"/>
      <c r="F347" s="35"/>
      <c r="G347" s="36"/>
      <c r="H347" s="4"/>
      <c r="I347" s="4"/>
      <c r="J347" s="4"/>
      <c r="K347" s="4"/>
      <c r="L347" s="4"/>
      <c r="M347" s="4"/>
      <c r="N347" s="4"/>
      <c r="O347" s="4"/>
      <c r="P347" s="4"/>
      <c r="Q347" s="4"/>
      <c r="R347" s="4"/>
      <c r="S347" s="4"/>
      <c r="T347" s="4"/>
      <c r="U347" s="4"/>
      <c r="V347" s="4"/>
      <c r="W347" s="4"/>
      <c r="X347" s="4"/>
      <c r="Y347" s="4"/>
      <c r="Z347" s="4"/>
    </row>
    <row r="348" spans="1:26" ht="15.75" customHeight="1" thickBot="1" x14ac:dyDescent="0.25">
      <c r="A348" s="37"/>
      <c r="B348" s="38"/>
      <c r="C348" s="38"/>
      <c r="D348" s="38"/>
      <c r="E348" s="38"/>
      <c r="F348" s="38"/>
      <c r="G348" s="39"/>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48.75" customHeight="1" x14ac:dyDescent="0.25">
      <c r="A351" s="1" t="s">
        <v>65</v>
      </c>
      <c r="B351" s="2"/>
      <c r="C351" s="2"/>
      <c r="D351" s="2"/>
      <c r="E351" s="2"/>
      <c r="F351" s="2"/>
      <c r="G351" s="3"/>
      <c r="H351" s="4"/>
      <c r="I351" s="4"/>
      <c r="J351" s="4"/>
      <c r="K351" s="4"/>
      <c r="L351" s="4"/>
      <c r="M351" s="4"/>
      <c r="N351" s="4"/>
      <c r="O351" s="4"/>
      <c r="P351" s="4"/>
      <c r="Q351" s="4"/>
      <c r="R351" s="4"/>
      <c r="S351" s="4"/>
      <c r="T351" s="4"/>
      <c r="U351" s="4"/>
      <c r="V351" s="4"/>
      <c r="W351" s="4"/>
      <c r="X351" s="4"/>
      <c r="Y351" s="4"/>
      <c r="Z351" s="4"/>
    </row>
    <row r="352" spans="1:26" ht="51" x14ac:dyDescent="0.2">
      <c r="A352" s="5" t="s">
        <v>1</v>
      </c>
      <c r="B352" s="6"/>
      <c r="C352" s="7" t="s">
        <v>2</v>
      </c>
      <c r="D352" s="8"/>
      <c r="E352" s="6"/>
      <c r="F352" s="9" t="s">
        <v>3</v>
      </c>
      <c r="G352" s="10" t="s">
        <v>4</v>
      </c>
      <c r="H352" s="4"/>
      <c r="I352" s="4"/>
      <c r="J352" s="4"/>
      <c r="K352" s="4"/>
      <c r="L352" s="4"/>
      <c r="M352" s="4"/>
      <c r="N352" s="4"/>
      <c r="O352" s="4"/>
      <c r="P352" s="4"/>
      <c r="Q352" s="4"/>
      <c r="R352" s="4"/>
      <c r="S352" s="4"/>
      <c r="T352" s="4"/>
      <c r="U352" s="4"/>
      <c r="V352" s="4"/>
      <c r="W352" s="4"/>
      <c r="X352" s="4"/>
      <c r="Y352" s="4"/>
      <c r="Z352" s="4"/>
    </row>
    <row r="353" spans="1:26" ht="57" x14ac:dyDescent="0.2">
      <c r="A353" s="11" t="s">
        <v>5</v>
      </c>
      <c r="B353" s="11" t="s">
        <v>6</v>
      </c>
      <c r="C353" s="12" t="s">
        <v>66</v>
      </c>
      <c r="D353" s="12" t="s">
        <v>8</v>
      </c>
      <c r="E353" s="12" t="s">
        <v>9</v>
      </c>
      <c r="F353" s="12" t="s">
        <v>67</v>
      </c>
      <c r="G353" s="12" t="s">
        <v>11</v>
      </c>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3" t="s">
        <v>12</v>
      </c>
      <c r="B354" s="14" t="s">
        <v>12</v>
      </c>
      <c r="C354" s="15">
        <v>37955</v>
      </c>
      <c r="D354" s="15">
        <v>20119</v>
      </c>
      <c r="E354" s="16">
        <f t="shared" ref="E354:E390" si="21">ROUND(D354/C354,2)</f>
        <v>0.53</v>
      </c>
      <c r="F354" s="41">
        <v>6</v>
      </c>
      <c r="G354" s="18">
        <f>F354/D354*100000</f>
        <v>29.822555793031462</v>
      </c>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9"/>
      <c r="B355" s="20" t="s">
        <v>13</v>
      </c>
      <c r="C355" s="21">
        <v>3162</v>
      </c>
      <c r="D355" s="21">
        <v>1605</v>
      </c>
      <c r="E355" s="22">
        <f t="shared" si="21"/>
        <v>0.51</v>
      </c>
      <c r="F355" s="23">
        <v>0</v>
      </c>
      <c r="G355" s="24">
        <f t="shared" ref="G355:G391" si="22">F355/D355*100000</f>
        <v>0</v>
      </c>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9"/>
      <c r="B356" s="20" t="s">
        <v>14</v>
      </c>
      <c r="C356" s="21">
        <v>2207</v>
      </c>
      <c r="D356" s="21">
        <v>1154</v>
      </c>
      <c r="E356" s="22">
        <f t="shared" si="21"/>
        <v>0.52</v>
      </c>
      <c r="F356" s="23">
        <v>0</v>
      </c>
      <c r="G356" s="24">
        <f t="shared" si="22"/>
        <v>0</v>
      </c>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9"/>
      <c r="B357" s="20" t="s">
        <v>15</v>
      </c>
      <c r="C357" s="21">
        <v>1885</v>
      </c>
      <c r="D357" s="21">
        <v>999</v>
      </c>
      <c r="E357" s="22">
        <f t="shared" si="21"/>
        <v>0.53</v>
      </c>
      <c r="F357" s="23">
        <v>0</v>
      </c>
      <c r="G357" s="24">
        <f t="shared" si="22"/>
        <v>0</v>
      </c>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9"/>
      <c r="B358" s="20" t="s">
        <v>16</v>
      </c>
      <c r="C358" s="21">
        <v>7704</v>
      </c>
      <c r="D358" s="21">
        <v>3944</v>
      </c>
      <c r="E358" s="22">
        <f t="shared" si="21"/>
        <v>0.51</v>
      </c>
      <c r="F358" s="23">
        <v>1</v>
      </c>
      <c r="G358" s="24">
        <f t="shared" si="22"/>
        <v>25.35496957403651</v>
      </c>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9"/>
      <c r="B359" s="20" t="s">
        <v>17</v>
      </c>
      <c r="C359" s="21">
        <v>976</v>
      </c>
      <c r="D359" s="21">
        <v>510</v>
      </c>
      <c r="E359" s="22">
        <f t="shared" si="21"/>
        <v>0.52</v>
      </c>
      <c r="F359" s="23">
        <v>0</v>
      </c>
      <c r="G359" s="24">
        <f t="shared" si="22"/>
        <v>0</v>
      </c>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9"/>
      <c r="B360" s="20" t="s">
        <v>18</v>
      </c>
      <c r="C360" s="21">
        <v>1215</v>
      </c>
      <c r="D360" s="21">
        <v>679</v>
      </c>
      <c r="E360" s="22">
        <f t="shared" si="21"/>
        <v>0.56000000000000005</v>
      </c>
      <c r="F360" s="23">
        <v>0</v>
      </c>
      <c r="G360" s="24">
        <f t="shared" si="22"/>
        <v>0</v>
      </c>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9"/>
      <c r="B361" s="20" t="s">
        <v>19</v>
      </c>
      <c r="C361" s="21">
        <v>5082</v>
      </c>
      <c r="D361" s="21">
        <v>2664</v>
      </c>
      <c r="E361" s="22">
        <f t="shared" si="21"/>
        <v>0.52</v>
      </c>
      <c r="F361" s="23">
        <v>0</v>
      </c>
      <c r="G361" s="24">
        <f t="shared" si="22"/>
        <v>0</v>
      </c>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9"/>
      <c r="B362" s="20" t="s">
        <v>20</v>
      </c>
      <c r="C362" s="21">
        <v>1317</v>
      </c>
      <c r="D362" s="21">
        <v>682</v>
      </c>
      <c r="E362" s="22">
        <f t="shared" si="21"/>
        <v>0.52</v>
      </c>
      <c r="F362" s="23">
        <v>0</v>
      </c>
      <c r="G362" s="24">
        <f t="shared" si="22"/>
        <v>0</v>
      </c>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9"/>
      <c r="B363" s="20" t="s">
        <v>21</v>
      </c>
      <c r="C363" s="21">
        <v>2846</v>
      </c>
      <c r="D363" s="21">
        <v>1464</v>
      </c>
      <c r="E363" s="22">
        <f t="shared" si="21"/>
        <v>0.51</v>
      </c>
      <c r="F363" s="23">
        <v>0</v>
      </c>
      <c r="G363" s="24">
        <f t="shared" si="22"/>
        <v>0</v>
      </c>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9"/>
      <c r="B364" s="20" t="s">
        <v>22</v>
      </c>
      <c r="C364" s="21">
        <v>2820</v>
      </c>
      <c r="D364" s="21">
        <v>1457</v>
      </c>
      <c r="E364" s="22">
        <f t="shared" si="21"/>
        <v>0.52</v>
      </c>
      <c r="F364" s="23">
        <v>0</v>
      </c>
      <c r="G364" s="24">
        <f t="shared" si="22"/>
        <v>0</v>
      </c>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9"/>
      <c r="B365" s="20" t="s">
        <v>23</v>
      </c>
      <c r="C365" s="21">
        <v>3315</v>
      </c>
      <c r="D365" s="21">
        <v>1686</v>
      </c>
      <c r="E365" s="22">
        <f t="shared" si="21"/>
        <v>0.51</v>
      </c>
      <c r="F365" s="23">
        <v>1</v>
      </c>
      <c r="G365" s="24">
        <f t="shared" si="22"/>
        <v>59.31198102016608</v>
      </c>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9"/>
      <c r="B366" s="20" t="s">
        <v>24</v>
      </c>
      <c r="C366" s="21">
        <v>6451</v>
      </c>
      <c r="D366" s="21">
        <v>3438</v>
      </c>
      <c r="E366" s="22">
        <f t="shared" si="21"/>
        <v>0.53</v>
      </c>
      <c r="F366" s="23">
        <v>0</v>
      </c>
      <c r="G366" s="24">
        <f t="shared" si="22"/>
        <v>0</v>
      </c>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9"/>
      <c r="B367" s="20" t="s">
        <v>25</v>
      </c>
      <c r="C367" s="21">
        <v>6111</v>
      </c>
      <c r="D367" s="21">
        <v>3327</v>
      </c>
      <c r="E367" s="22">
        <f t="shared" si="21"/>
        <v>0.54</v>
      </c>
      <c r="F367" s="23">
        <v>1</v>
      </c>
      <c r="G367" s="24">
        <f t="shared" si="22"/>
        <v>30.057108506161704</v>
      </c>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9"/>
      <c r="B368" s="20" t="s">
        <v>26</v>
      </c>
      <c r="C368" s="21">
        <v>6105</v>
      </c>
      <c r="D368" s="21">
        <v>3159</v>
      </c>
      <c r="E368" s="22">
        <f t="shared" si="21"/>
        <v>0.52</v>
      </c>
      <c r="F368" s="23">
        <v>1</v>
      </c>
      <c r="G368" s="24">
        <f t="shared" si="22"/>
        <v>31.655587211142766</v>
      </c>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9"/>
      <c r="B369" s="20" t="s">
        <v>27</v>
      </c>
      <c r="C369" s="21">
        <v>5782</v>
      </c>
      <c r="D369" s="21">
        <v>2985</v>
      </c>
      <c r="E369" s="22">
        <f t="shared" si="21"/>
        <v>0.52</v>
      </c>
      <c r="F369" s="23">
        <v>0</v>
      </c>
      <c r="G369" s="24">
        <f t="shared" si="22"/>
        <v>0</v>
      </c>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9"/>
      <c r="B370" s="20" t="s">
        <v>28</v>
      </c>
      <c r="C370" s="21">
        <v>650</v>
      </c>
      <c r="D370" s="21">
        <v>326</v>
      </c>
      <c r="E370" s="22">
        <f t="shared" si="21"/>
        <v>0.5</v>
      </c>
      <c r="F370" s="23">
        <v>0</v>
      </c>
      <c r="G370" s="24">
        <f t="shared" si="22"/>
        <v>0</v>
      </c>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9"/>
      <c r="B371" s="20" t="s">
        <v>29</v>
      </c>
      <c r="C371" s="21">
        <v>6668</v>
      </c>
      <c r="D371" s="21">
        <v>3495</v>
      </c>
      <c r="E371" s="22">
        <f t="shared" si="21"/>
        <v>0.52</v>
      </c>
      <c r="F371" s="23">
        <v>0</v>
      </c>
      <c r="G371" s="24">
        <f t="shared" si="22"/>
        <v>0</v>
      </c>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9"/>
      <c r="B372" s="20" t="s">
        <v>30</v>
      </c>
      <c r="C372" s="21">
        <v>4627</v>
      </c>
      <c r="D372" s="21">
        <v>2365</v>
      </c>
      <c r="E372" s="22">
        <f t="shared" si="21"/>
        <v>0.51</v>
      </c>
      <c r="F372" s="23">
        <v>0</v>
      </c>
      <c r="G372" s="24">
        <f t="shared" si="22"/>
        <v>0</v>
      </c>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9"/>
      <c r="B373" s="20" t="s">
        <v>31</v>
      </c>
      <c r="C373" s="21">
        <v>9350</v>
      </c>
      <c r="D373" s="21">
        <v>4861</v>
      </c>
      <c r="E373" s="22">
        <f t="shared" si="21"/>
        <v>0.52</v>
      </c>
      <c r="F373" s="23">
        <v>1</v>
      </c>
      <c r="G373" s="24">
        <f t="shared" si="22"/>
        <v>20.571898786257972</v>
      </c>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9"/>
      <c r="B374" s="20" t="s">
        <v>32</v>
      </c>
      <c r="C374" s="21">
        <v>3606</v>
      </c>
      <c r="D374" s="21">
        <v>1872</v>
      </c>
      <c r="E374" s="22">
        <f t="shared" si="21"/>
        <v>0.52</v>
      </c>
      <c r="F374" s="23">
        <v>0</v>
      </c>
      <c r="G374" s="24">
        <f t="shared" si="22"/>
        <v>0</v>
      </c>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9"/>
      <c r="B375" s="20" t="s">
        <v>33</v>
      </c>
      <c r="C375" s="21">
        <v>975</v>
      </c>
      <c r="D375" s="21">
        <v>467</v>
      </c>
      <c r="E375" s="22">
        <f t="shared" si="21"/>
        <v>0.48</v>
      </c>
      <c r="F375" s="23">
        <v>0</v>
      </c>
      <c r="G375" s="24">
        <f t="shared" si="22"/>
        <v>0</v>
      </c>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9"/>
      <c r="B376" s="20" t="s">
        <v>34</v>
      </c>
      <c r="C376" s="21">
        <v>526</v>
      </c>
      <c r="D376" s="21">
        <v>272</v>
      </c>
      <c r="E376" s="22">
        <f t="shared" si="21"/>
        <v>0.52</v>
      </c>
      <c r="F376" s="23">
        <v>0</v>
      </c>
      <c r="G376" s="24">
        <f t="shared" si="22"/>
        <v>0</v>
      </c>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9"/>
      <c r="B377" s="20" t="s">
        <v>35</v>
      </c>
      <c r="C377" s="21">
        <v>3759</v>
      </c>
      <c r="D377" s="21">
        <v>1968</v>
      </c>
      <c r="E377" s="22">
        <f t="shared" si="21"/>
        <v>0.52</v>
      </c>
      <c r="F377" s="23">
        <v>1</v>
      </c>
      <c r="G377" s="24">
        <f t="shared" si="22"/>
        <v>50.813008130081307</v>
      </c>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9"/>
      <c r="B378" s="20" t="s">
        <v>36</v>
      </c>
      <c r="C378" s="21">
        <v>3488</v>
      </c>
      <c r="D378" s="21">
        <v>1803</v>
      </c>
      <c r="E378" s="22">
        <f t="shared" si="21"/>
        <v>0.52</v>
      </c>
      <c r="F378" s="23">
        <v>0</v>
      </c>
      <c r="G378" s="24">
        <f t="shared" si="22"/>
        <v>0</v>
      </c>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9"/>
      <c r="B379" s="20" t="s">
        <v>37</v>
      </c>
      <c r="C379" s="21">
        <v>749</v>
      </c>
      <c r="D379" s="21">
        <v>377</v>
      </c>
      <c r="E379" s="22">
        <f t="shared" si="21"/>
        <v>0.5</v>
      </c>
      <c r="F379" s="23">
        <v>0</v>
      </c>
      <c r="G379" s="24">
        <f t="shared" si="22"/>
        <v>0</v>
      </c>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9"/>
      <c r="B380" s="20" t="s">
        <v>38</v>
      </c>
      <c r="C380" s="21">
        <v>6341</v>
      </c>
      <c r="D380" s="21">
        <v>3303</v>
      </c>
      <c r="E380" s="22">
        <f t="shared" si="21"/>
        <v>0.52</v>
      </c>
      <c r="F380" s="23">
        <v>0</v>
      </c>
      <c r="G380" s="24">
        <f t="shared" si="22"/>
        <v>0</v>
      </c>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9"/>
      <c r="B381" s="20" t="s">
        <v>39</v>
      </c>
      <c r="C381" s="21">
        <v>6830</v>
      </c>
      <c r="D381" s="21">
        <v>3414</v>
      </c>
      <c r="E381" s="22">
        <f t="shared" si="21"/>
        <v>0.5</v>
      </c>
      <c r="F381" s="23">
        <v>0</v>
      </c>
      <c r="G381" s="24">
        <f t="shared" si="22"/>
        <v>0</v>
      </c>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9"/>
      <c r="B382" s="20" t="s">
        <v>40</v>
      </c>
      <c r="C382" s="21">
        <v>12672</v>
      </c>
      <c r="D382" s="21">
        <v>6579</v>
      </c>
      <c r="E382" s="22">
        <f t="shared" si="21"/>
        <v>0.52</v>
      </c>
      <c r="F382" s="23">
        <v>4</v>
      </c>
      <c r="G382" s="24">
        <f t="shared" si="22"/>
        <v>60.799513603891164</v>
      </c>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9"/>
      <c r="B383" s="20" t="s">
        <v>41</v>
      </c>
      <c r="C383" s="21">
        <v>3836</v>
      </c>
      <c r="D383" s="21">
        <v>2124</v>
      </c>
      <c r="E383" s="22">
        <f t="shared" si="21"/>
        <v>0.55000000000000004</v>
      </c>
      <c r="F383" s="23">
        <v>0</v>
      </c>
      <c r="G383" s="24">
        <f t="shared" si="22"/>
        <v>0</v>
      </c>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9"/>
      <c r="B384" s="14" t="s">
        <v>42</v>
      </c>
      <c r="C384" s="25">
        <v>22331</v>
      </c>
      <c r="D384" s="25">
        <v>11137</v>
      </c>
      <c r="E384" s="16">
        <f t="shared" si="21"/>
        <v>0.5</v>
      </c>
      <c r="F384" s="41">
        <v>2</v>
      </c>
      <c r="G384" s="18">
        <f t="shared" si="22"/>
        <v>17.958157493041213</v>
      </c>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9"/>
      <c r="B385" s="20" t="s">
        <v>43</v>
      </c>
      <c r="C385" s="21">
        <v>3851</v>
      </c>
      <c r="D385" s="21">
        <v>2035</v>
      </c>
      <c r="E385" s="22">
        <f t="shared" si="21"/>
        <v>0.53</v>
      </c>
      <c r="F385" s="23">
        <v>1</v>
      </c>
      <c r="G385" s="24">
        <f t="shared" si="22"/>
        <v>49.140049140049136</v>
      </c>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9"/>
      <c r="B386" s="20" t="s">
        <v>44</v>
      </c>
      <c r="C386" s="21">
        <v>1187</v>
      </c>
      <c r="D386" s="21">
        <v>634</v>
      </c>
      <c r="E386" s="22">
        <f t="shared" si="21"/>
        <v>0.53</v>
      </c>
      <c r="F386" s="23">
        <v>0</v>
      </c>
      <c r="G386" s="24">
        <f t="shared" si="22"/>
        <v>0</v>
      </c>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9"/>
      <c r="B387" s="20" t="s">
        <v>45</v>
      </c>
      <c r="C387" s="21">
        <v>9871</v>
      </c>
      <c r="D387" s="21">
        <v>5230</v>
      </c>
      <c r="E387" s="22">
        <f t="shared" si="21"/>
        <v>0.53</v>
      </c>
      <c r="F387" s="23">
        <v>1</v>
      </c>
      <c r="G387" s="24">
        <f t="shared" si="22"/>
        <v>19.120458891013385</v>
      </c>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9"/>
      <c r="B388" s="20" t="s">
        <v>46</v>
      </c>
      <c r="C388" s="21">
        <v>6476</v>
      </c>
      <c r="D388" s="21">
        <v>3286</v>
      </c>
      <c r="E388" s="22">
        <f t="shared" si="21"/>
        <v>0.51</v>
      </c>
      <c r="F388" s="23">
        <v>0</v>
      </c>
      <c r="G388" s="24">
        <f t="shared" si="22"/>
        <v>0</v>
      </c>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9"/>
      <c r="B389" s="20" t="s">
        <v>47</v>
      </c>
      <c r="C389" s="21">
        <v>1570</v>
      </c>
      <c r="D389" s="21">
        <v>844</v>
      </c>
      <c r="E389" s="22">
        <f t="shared" si="21"/>
        <v>0.54</v>
      </c>
      <c r="F389" s="23">
        <v>0</v>
      </c>
      <c r="G389" s="24">
        <f t="shared" si="22"/>
        <v>0</v>
      </c>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9"/>
      <c r="B390" s="20" t="s">
        <v>48</v>
      </c>
      <c r="C390" s="21">
        <v>4647</v>
      </c>
      <c r="D390" s="21">
        <v>2442</v>
      </c>
      <c r="E390" s="22">
        <f t="shared" si="21"/>
        <v>0.53</v>
      </c>
      <c r="F390" s="23">
        <v>0</v>
      </c>
      <c r="G390" s="24">
        <f t="shared" si="22"/>
        <v>0</v>
      </c>
      <c r="H390" s="4"/>
      <c r="I390" s="4"/>
      <c r="J390" s="4"/>
      <c r="K390" s="4"/>
      <c r="L390" s="4"/>
      <c r="M390" s="4"/>
      <c r="N390" s="4"/>
      <c r="O390" s="4"/>
      <c r="P390" s="4"/>
      <c r="Q390" s="4"/>
      <c r="R390" s="4"/>
      <c r="S390" s="4"/>
      <c r="T390" s="4"/>
      <c r="U390" s="4"/>
      <c r="V390" s="4"/>
      <c r="W390" s="4"/>
      <c r="X390" s="4"/>
      <c r="Y390" s="4"/>
      <c r="Z390" s="4"/>
    </row>
    <row r="391" spans="1:26" ht="15.75" customHeight="1" x14ac:dyDescent="0.2">
      <c r="A391" s="26"/>
      <c r="B391" s="27" t="s">
        <v>49</v>
      </c>
      <c r="C391" s="28">
        <f t="shared" ref="C391:D391" si="23">SUM(C354:C390)</f>
        <v>208943</v>
      </c>
      <c r="D391" s="28">
        <f t="shared" si="23"/>
        <v>108706</v>
      </c>
      <c r="E391" s="22">
        <f>D391/C391</f>
        <v>0.52026629272098135</v>
      </c>
      <c r="F391" s="42">
        <f>SUM(F354:F390)</f>
        <v>20</v>
      </c>
      <c r="G391" s="29">
        <f t="shared" si="22"/>
        <v>18.398248486744063</v>
      </c>
      <c r="H391" s="4"/>
      <c r="I391" s="4"/>
      <c r="J391" s="4"/>
      <c r="K391" s="4"/>
      <c r="L391" s="4"/>
      <c r="M391" s="4"/>
      <c r="N391" s="4"/>
      <c r="O391" s="4"/>
      <c r="P391" s="4"/>
      <c r="Q391" s="4"/>
      <c r="R391" s="4"/>
      <c r="S391" s="4"/>
      <c r="T391" s="4"/>
      <c r="U391" s="4"/>
      <c r="V391" s="4"/>
      <c r="W391" s="4"/>
      <c r="X391" s="4"/>
      <c r="Y391" s="4"/>
      <c r="Z391" s="4"/>
    </row>
    <row r="392" spans="1:26" ht="15.75" customHeight="1" thickBo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30" t="s">
        <v>68</v>
      </c>
      <c r="B393" s="31"/>
      <c r="C393" s="31"/>
      <c r="D393" s="31"/>
      <c r="E393" s="31"/>
      <c r="F393" s="31"/>
      <c r="G393" s="32"/>
      <c r="H393" s="4"/>
      <c r="I393" s="4"/>
      <c r="J393" s="4"/>
      <c r="K393" s="4"/>
      <c r="L393" s="4"/>
      <c r="M393" s="4"/>
      <c r="N393" s="4"/>
      <c r="O393" s="4"/>
      <c r="P393" s="4"/>
      <c r="Q393" s="4"/>
      <c r="R393" s="4"/>
      <c r="S393" s="4"/>
      <c r="T393" s="4"/>
      <c r="U393" s="4"/>
      <c r="V393" s="4"/>
      <c r="W393" s="4"/>
      <c r="X393" s="4"/>
      <c r="Y393" s="4"/>
      <c r="Z393" s="4"/>
    </row>
    <row r="394" spans="1:26" ht="15.75" customHeight="1" x14ac:dyDescent="0.2">
      <c r="A394" s="34"/>
      <c r="B394" s="35"/>
      <c r="C394" s="35"/>
      <c r="D394" s="35"/>
      <c r="E394" s="35"/>
      <c r="F394" s="35"/>
      <c r="G394" s="36"/>
      <c r="H394" s="4"/>
      <c r="I394" s="4"/>
      <c r="J394" s="4"/>
      <c r="K394" s="4"/>
      <c r="L394" s="4"/>
      <c r="M394" s="4"/>
      <c r="N394" s="4"/>
      <c r="O394" s="4"/>
      <c r="P394" s="4"/>
      <c r="Q394" s="4"/>
      <c r="R394" s="4"/>
      <c r="S394" s="4"/>
      <c r="T394" s="4"/>
      <c r="U394" s="4"/>
      <c r="V394" s="4"/>
      <c r="W394" s="4"/>
      <c r="X394" s="4"/>
      <c r="Y394" s="4"/>
      <c r="Z394" s="4"/>
    </row>
    <row r="395" spans="1:26" ht="15.75" customHeight="1" x14ac:dyDescent="0.2">
      <c r="A395" s="34"/>
      <c r="B395" s="35"/>
      <c r="C395" s="35"/>
      <c r="D395" s="35"/>
      <c r="E395" s="35"/>
      <c r="F395" s="35"/>
      <c r="G395" s="36"/>
      <c r="H395" s="4"/>
      <c r="I395" s="4"/>
      <c r="J395" s="4"/>
      <c r="K395" s="4"/>
      <c r="L395" s="4"/>
      <c r="M395" s="4"/>
      <c r="N395" s="4"/>
      <c r="O395" s="4"/>
      <c r="P395" s="4"/>
      <c r="Q395" s="4"/>
      <c r="R395" s="4"/>
      <c r="S395" s="4"/>
      <c r="T395" s="4"/>
      <c r="U395" s="4"/>
      <c r="V395" s="4"/>
      <c r="W395" s="4"/>
      <c r="X395" s="4"/>
      <c r="Y395" s="4"/>
      <c r="Z395" s="4"/>
    </row>
    <row r="396" spans="1:26" ht="15.75" customHeight="1" x14ac:dyDescent="0.2">
      <c r="A396" s="34"/>
      <c r="B396" s="35"/>
      <c r="C396" s="35"/>
      <c r="D396" s="35"/>
      <c r="E396" s="35"/>
      <c r="F396" s="35"/>
      <c r="G396" s="36"/>
      <c r="H396" s="4"/>
      <c r="I396" s="4"/>
      <c r="J396" s="4"/>
      <c r="K396" s="4"/>
      <c r="L396" s="4"/>
      <c r="M396" s="4"/>
      <c r="N396" s="4"/>
      <c r="O396" s="4"/>
      <c r="P396" s="4"/>
      <c r="Q396" s="4"/>
      <c r="R396" s="4"/>
      <c r="S396" s="4"/>
      <c r="T396" s="4"/>
      <c r="U396" s="4"/>
      <c r="V396" s="4"/>
      <c r="W396" s="4"/>
      <c r="X396" s="4"/>
      <c r="Y396" s="4"/>
      <c r="Z396" s="4"/>
    </row>
    <row r="397" spans="1:26" ht="15.75" customHeight="1" x14ac:dyDescent="0.2">
      <c r="A397" s="34"/>
      <c r="B397" s="35"/>
      <c r="C397" s="35"/>
      <c r="D397" s="35"/>
      <c r="E397" s="35"/>
      <c r="F397" s="35"/>
      <c r="G397" s="36"/>
      <c r="H397" s="4"/>
      <c r="I397" s="4"/>
      <c r="J397" s="4"/>
      <c r="K397" s="4"/>
      <c r="L397" s="4"/>
      <c r="M397" s="4"/>
      <c r="N397" s="4"/>
      <c r="O397" s="4"/>
      <c r="P397" s="4"/>
      <c r="Q397" s="4"/>
      <c r="R397" s="4"/>
      <c r="S397" s="4"/>
      <c r="T397" s="4"/>
      <c r="U397" s="4"/>
      <c r="V397" s="4"/>
      <c r="W397" s="4"/>
      <c r="X397" s="4"/>
      <c r="Y397" s="4"/>
      <c r="Z397" s="4"/>
    </row>
    <row r="398" spans="1:26" ht="15.75" customHeight="1" thickBot="1" x14ac:dyDescent="0.25">
      <c r="A398" s="37"/>
      <c r="B398" s="38"/>
      <c r="C398" s="38"/>
      <c r="D398" s="38"/>
      <c r="E398" s="38"/>
      <c r="F398" s="38"/>
      <c r="G398" s="39"/>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36" customHeight="1" x14ac:dyDescent="0.25">
      <c r="A402" s="1" t="s">
        <v>69</v>
      </c>
      <c r="B402" s="2"/>
      <c r="C402" s="2"/>
      <c r="D402" s="2"/>
      <c r="E402" s="2"/>
      <c r="F402" s="2"/>
      <c r="G402" s="3"/>
      <c r="H402" s="4"/>
      <c r="I402" s="4"/>
      <c r="J402" s="4"/>
      <c r="K402" s="4"/>
      <c r="L402" s="4"/>
      <c r="M402" s="4"/>
      <c r="N402" s="4"/>
      <c r="O402" s="4"/>
      <c r="P402" s="4"/>
      <c r="Q402" s="4"/>
      <c r="R402" s="4"/>
      <c r="S402" s="4"/>
      <c r="T402" s="4"/>
      <c r="U402" s="4"/>
      <c r="V402" s="4"/>
      <c r="W402" s="4"/>
      <c r="X402" s="4"/>
      <c r="Y402" s="4"/>
      <c r="Z402" s="4"/>
    </row>
    <row r="403" spans="1:26" ht="51" x14ac:dyDescent="0.2">
      <c r="A403" s="5" t="s">
        <v>1</v>
      </c>
      <c r="B403" s="6"/>
      <c r="C403" s="7" t="s">
        <v>2</v>
      </c>
      <c r="D403" s="8"/>
      <c r="E403" s="6"/>
      <c r="F403" s="9" t="s">
        <v>3</v>
      </c>
      <c r="G403" s="10" t="s">
        <v>4</v>
      </c>
      <c r="H403" s="4"/>
      <c r="I403" s="4"/>
      <c r="J403" s="4"/>
      <c r="K403" s="4"/>
      <c r="L403" s="4"/>
      <c r="M403" s="4"/>
      <c r="N403" s="4"/>
      <c r="O403" s="4"/>
      <c r="P403" s="4"/>
      <c r="Q403" s="4"/>
      <c r="R403" s="4"/>
      <c r="S403" s="4"/>
      <c r="T403" s="4"/>
      <c r="U403" s="4"/>
      <c r="V403" s="4"/>
      <c r="W403" s="4"/>
      <c r="X403" s="4"/>
      <c r="Y403" s="4"/>
      <c r="Z403" s="4"/>
    </row>
    <row r="404" spans="1:26" ht="57" x14ac:dyDescent="0.2">
      <c r="A404" s="11" t="s">
        <v>5</v>
      </c>
      <c r="B404" s="11" t="s">
        <v>6</v>
      </c>
      <c r="C404" s="12" t="s">
        <v>66</v>
      </c>
      <c r="D404" s="12" t="s">
        <v>8</v>
      </c>
      <c r="E404" s="12" t="s">
        <v>9</v>
      </c>
      <c r="F404" s="12" t="s">
        <v>70</v>
      </c>
      <c r="G404" s="12" t="s">
        <v>11</v>
      </c>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3" t="s">
        <v>12</v>
      </c>
      <c r="B405" s="14" t="s">
        <v>12</v>
      </c>
      <c r="C405" s="15">
        <v>37955</v>
      </c>
      <c r="D405" s="15">
        <v>20119</v>
      </c>
      <c r="E405" s="16">
        <f t="shared" ref="E405:E441" si="24">ROUND(D405/C405,2)</f>
        <v>0.53</v>
      </c>
      <c r="F405" s="41">
        <v>4</v>
      </c>
      <c r="G405" s="18">
        <f>F405/D405*100000</f>
        <v>19.881703862020977</v>
      </c>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9"/>
      <c r="B406" s="20" t="s">
        <v>13</v>
      </c>
      <c r="C406" s="21">
        <v>3162</v>
      </c>
      <c r="D406" s="21">
        <v>1605</v>
      </c>
      <c r="E406" s="22">
        <f t="shared" si="24"/>
        <v>0.51</v>
      </c>
      <c r="F406" s="23">
        <v>0</v>
      </c>
      <c r="G406" s="24">
        <f t="shared" ref="G406:G442" si="25">F406/D406*100000</f>
        <v>0</v>
      </c>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9"/>
      <c r="B407" s="20" t="s">
        <v>14</v>
      </c>
      <c r="C407" s="21">
        <v>2207</v>
      </c>
      <c r="D407" s="21">
        <v>1154</v>
      </c>
      <c r="E407" s="22">
        <f t="shared" si="24"/>
        <v>0.52</v>
      </c>
      <c r="F407" s="23">
        <v>0</v>
      </c>
      <c r="G407" s="24">
        <f t="shared" si="25"/>
        <v>0</v>
      </c>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9"/>
      <c r="B408" s="20" t="s">
        <v>15</v>
      </c>
      <c r="C408" s="21">
        <v>1885</v>
      </c>
      <c r="D408" s="21">
        <v>999</v>
      </c>
      <c r="E408" s="22">
        <f t="shared" si="24"/>
        <v>0.53</v>
      </c>
      <c r="F408" s="23">
        <v>0</v>
      </c>
      <c r="G408" s="24">
        <f t="shared" si="25"/>
        <v>0</v>
      </c>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9"/>
      <c r="B409" s="20" t="s">
        <v>16</v>
      </c>
      <c r="C409" s="21">
        <v>7704</v>
      </c>
      <c r="D409" s="21">
        <v>3944</v>
      </c>
      <c r="E409" s="22">
        <f t="shared" si="24"/>
        <v>0.51</v>
      </c>
      <c r="F409" s="23">
        <v>2</v>
      </c>
      <c r="G409" s="24">
        <f t="shared" si="25"/>
        <v>50.709939148073019</v>
      </c>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9"/>
      <c r="B410" s="20" t="s">
        <v>17</v>
      </c>
      <c r="C410" s="21">
        <v>976</v>
      </c>
      <c r="D410" s="21">
        <v>510</v>
      </c>
      <c r="E410" s="22">
        <f t="shared" si="24"/>
        <v>0.52</v>
      </c>
      <c r="F410" s="23">
        <v>0</v>
      </c>
      <c r="G410" s="24">
        <f t="shared" si="25"/>
        <v>0</v>
      </c>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9"/>
      <c r="B411" s="20" t="s">
        <v>18</v>
      </c>
      <c r="C411" s="21">
        <v>1215</v>
      </c>
      <c r="D411" s="21">
        <v>679</v>
      </c>
      <c r="E411" s="22">
        <f t="shared" si="24"/>
        <v>0.56000000000000005</v>
      </c>
      <c r="F411" s="23">
        <v>0</v>
      </c>
      <c r="G411" s="24">
        <f t="shared" si="25"/>
        <v>0</v>
      </c>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9"/>
      <c r="B412" s="20" t="s">
        <v>19</v>
      </c>
      <c r="C412" s="21">
        <v>5082</v>
      </c>
      <c r="D412" s="21">
        <v>2664</v>
      </c>
      <c r="E412" s="22">
        <f t="shared" si="24"/>
        <v>0.52</v>
      </c>
      <c r="F412" s="23">
        <v>0</v>
      </c>
      <c r="G412" s="24">
        <f t="shared" si="25"/>
        <v>0</v>
      </c>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9"/>
      <c r="B413" s="20" t="s">
        <v>20</v>
      </c>
      <c r="C413" s="21">
        <v>1317</v>
      </c>
      <c r="D413" s="21">
        <v>682</v>
      </c>
      <c r="E413" s="22">
        <f t="shared" si="24"/>
        <v>0.52</v>
      </c>
      <c r="F413" s="23">
        <v>0</v>
      </c>
      <c r="G413" s="24">
        <f t="shared" si="25"/>
        <v>0</v>
      </c>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9"/>
      <c r="B414" s="20" t="s">
        <v>21</v>
      </c>
      <c r="C414" s="21">
        <v>2846</v>
      </c>
      <c r="D414" s="21">
        <v>1464</v>
      </c>
      <c r="E414" s="22">
        <f t="shared" si="24"/>
        <v>0.51</v>
      </c>
      <c r="F414" s="23">
        <v>0</v>
      </c>
      <c r="G414" s="24">
        <f t="shared" si="25"/>
        <v>0</v>
      </c>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9"/>
      <c r="B415" s="20" t="s">
        <v>22</v>
      </c>
      <c r="C415" s="21">
        <v>2820</v>
      </c>
      <c r="D415" s="21">
        <v>1457</v>
      </c>
      <c r="E415" s="22">
        <f t="shared" si="24"/>
        <v>0.52</v>
      </c>
      <c r="F415" s="23">
        <v>0</v>
      </c>
      <c r="G415" s="24">
        <f t="shared" si="25"/>
        <v>0</v>
      </c>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9"/>
      <c r="B416" s="20" t="s">
        <v>23</v>
      </c>
      <c r="C416" s="21">
        <v>3315</v>
      </c>
      <c r="D416" s="21">
        <v>1686</v>
      </c>
      <c r="E416" s="22">
        <f t="shared" si="24"/>
        <v>0.51</v>
      </c>
      <c r="F416" s="23">
        <v>0</v>
      </c>
      <c r="G416" s="24">
        <f t="shared" si="25"/>
        <v>0</v>
      </c>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9"/>
      <c r="B417" s="20" t="s">
        <v>24</v>
      </c>
      <c r="C417" s="21">
        <v>6451</v>
      </c>
      <c r="D417" s="21">
        <v>3438</v>
      </c>
      <c r="E417" s="22">
        <f t="shared" si="24"/>
        <v>0.53</v>
      </c>
      <c r="F417" s="23">
        <v>0</v>
      </c>
      <c r="G417" s="24">
        <f t="shared" si="25"/>
        <v>0</v>
      </c>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9"/>
      <c r="B418" s="20" t="s">
        <v>25</v>
      </c>
      <c r="C418" s="21">
        <v>6111</v>
      </c>
      <c r="D418" s="21">
        <v>3327</v>
      </c>
      <c r="E418" s="22">
        <f t="shared" si="24"/>
        <v>0.54</v>
      </c>
      <c r="F418" s="23">
        <v>0</v>
      </c>
      <c r="G418" s="24">
        <f t="shared" si="25"/>
        <v>0</v>
      </c>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9"/>
      <c r="B419" s="20" t="s">
        <v>26</v>
      </c>
      <c r="C419" s="21">
        <v>6105</v>
      </c>
      <c r="D419" s="21">
        <v>3159</v>
      </c>
      <c r="E419" s="22">
        <f t="shared" si="24"/>
        <v>0.52</v>
      </c>
      <c r="F419" s="23">
        <v>0</v>
      </c>
      <c r="G419" s="24">
        <f t="shared" si="25"/>
        <v>0</v>
      </c>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9"/>
      <c r="B420" s="20" t="s">
        <v>27</v>
      </c>
      <c r="C420" s="21">
        <v>5782</v>
      </c>
      <c r="D420" s="21">
        <v>2985</v>
      </c>
      <c r="E420" s="22">
        <f t="shared" si="24"/>
        <v>0.52</v>
      </c>
      <c r="F420" s="23">
        <v>0</v>
      </c>
      <c r="G420" s="24">
        <f t="shared" si="25"/>
        <v>0</v>
      </c>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9"/>
      <c r="B421" s="20" t="s">
        <v>28</v>
      </c>
      <c r="C421" s="21">
        <v>650</v>
      </c>
      <c r="D421" s="21">
        <v>326</v>
      </c>
      <c r="E421" s="22">
        <f t="shared" si="24"/>
        <v>0.5</v>
      </c>
      <c r="F421" s="23">
        <v>0</v>
      </c>
      <c r="G421" s="24">
        <f t="shared" si="25"/>
        <v>0</v>
      </c>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9"/>
      <c r="B422" s="20" t="s">
        <v>29</v>
      </c>
      <c r="C422" s="21">
        <v>6668</v>
      </c>
      <c r="D422" s="21">
        <v>3495</v>
      </c>
      <c r="E422" s="22">
        <f t="shared" si="24"/>
        <v>0.52</v>
      </c>
      <c r="F422" s="23">
        <v>0</v>
      </c>
      <c r="G422" s="24">
        <f t="shared" si="25"/>
        <v>0</v>
      </c>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9"/>
      <c r="B423" s="20" t="s">
        <v>30</v>
      </c>
      <c r="C423" s="21">
        <v>4627</v>
      </c>
      <c r="D423" s="21">
        <v>2365</v>
      </c>
      <c r="E423" s="22">
        <f t="shared" si="24"/>
        <v>0.51</v>
      </c>
      <c r="F423" s="23">
        <v>0</v>
      </c>
      <c r="G423" s="24">
        <f t="shared" si="25"/>
        <v>0</v>
      </c>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9"/>
      <c r="B424" s="20" t="s">
        <v>31</v>
      </c>
      <c r="C424" s="21">
        <v>9350</v>
      </c>
      <c r="D424" s="21">
        <v>4861</v>
      </c>
      <c r="E424" s="22">
        <f t="shared" si="24"/>
        <v>0.52</v>
      </c>
      <c r="F424" s="23">
        <v>0</v>
      </c>
      <c r="G424" s="24">
        <f t="shared" si="25"/>
        <v>0</v>
      </c>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9"/>
      <c r="B425" s="20" t="s">
        <v>32</v>
      </c>
      <c r="C425" s="21">
        <v>3606</v>
      </c>
      <c r="D425" s="21">
        <v>1872</v>
      </c>
      <c r="E425" s="22">
        <f t="shared" si="24"/>
        <v>0.52</v>
      </c>
      <c r="F425" s="23">
        <v>0</v>
      </c>
      <c r="G425" s="24">
        <f t="shared" si="25"/>
        <v>0</v>
      </c>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9"/>
      <c r="B426" s="20" t="s">
        <v>33</v>
      </c>
      <c r="C426" s="21">
        <v>975</v>
      </c>
      <c r="D426" s="21">
        <v>467</v>
      </c>
      <c r="E426" s="22">
        <f t="shared" si="24"/>
        <v>0.48</v>
      </c>
      <c r="F426" s="23">
        <v>0</v>
      </c>
      <c r="G426" s="24">
        <f t="shared" si="25"/>
        <v>0</v>
      </c>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9"/>
      <c r="B427" s="20" t="s">
        <v>34</v>
      </c>
      <c r="C427" s="21">
        <v>526</v>
      </c>
      <c r="D427" s="21">
        <v>272</v>
      </c>
      <c r="E427" s="22">
        <f t="shared" si="24"/>
        <v>0.52</v>
      </c>
      <c r="F427" s="23">
        <v>0</v>
      </c>
      <c r="G427" s="24">
        <f t="shared" si="25"/>
        <v>0</v>
      </c>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9"/>
      <c r="B428" s="20" t="s">
        <v>35</v>
      </c>
      <c r="C428" s="21">
        <v>3759</v>
      </c>
      <c r="D428" s="21">
        <v>1968</v>
      </c>
      <c r="E428" s="22">
        <f t="shared" si="24"/>
        <v>0.52</v>
      </c>
      <c r="F428" s="23">
        <v>0</v>
      </c>
      <c r="G428" s="24">
        <f t="shared" si="25"/>
        <v>0</v>
      </c>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9"/>
      <c r="B429" s="20" t="s">
        <v>36</v>
      </c>
      <c r="C429" s="21">
        <v>3488</v>
      </c>
      <c r="D429" s="21">
        <v>1803</v>
      </c>
      <c r="E429" s="22">
        <f t="shared" si="24"/>
        <v>0.52</v>
      </c>
      <c r="F429" s="23">
        <v>0</v>
      </c>
      <c r="G429" s="24">
        <f t="shared" si="25"/>
        <v>0</v>
      </c>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9"/>
      <c r="B430" s="20" t="s">
        <v>37</v>
      </c>
      <c r="C430" s="21">
        <v>749</v>
      </c>
      <c r="D430" s="21">
        <v>377</v>
      </c>
      <c r="E430" s="22">
        <f t="shared" si="24"/>
        <v>0.5</v>
      </c>
      <c r="F430" s="23">
        <v>0</v>
      </c>
      <c r="G430" s="24">
        <f t="shared" si="25"/>
        <v>0</v>
      </c>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9"/>
      <c r="B431" s="20" t="s">
        <v>38</v>
      </c>
      <c r="C431" s="21">
        <v>6341</v>
      </c>
      <c r="D431" s="21">
        <v>3303</v>
      </c>
      <c r="E431" s="22">
        <f t="shared" si="24"/>
        <v>0.52</v>
      </c>
      <c r="F431" s="23">
        <v>0</v>
      </c>
      <c r="G431" s="24">
        <f t="shared" si="25"/>
        <v>0</v>
      </c>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9"/>
      <c r="B432" s="20" t="s">
        <v>39</v>
      </c>
      <c r="C432" s="21">
        <v>6830</v>
      </c>
      <c r="D432" s="21">
        <v>3414</v>
      </c>
      <c r="E432" s="22">
        <f t="shared" si="24"/>
        <v>0.5</v>
      </c>
      <c r="F432" s="23">
        <v>1</v>
      </c>
      <c r="G432" s="24">
        <f t="shared" si="25"/>
        <v>29.291154071470416</v>
      </c>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9"/>
      <c r="B433" s="20" t="s">
        <v>40</v>
      </c>
      <c r="C433" s="21">
        <v>12672</v>
      </c>
      <c r="D433" s="21">
        <v>6579</v>
      </c>
      <c r="E433" s="22">
        <f t="shared" si="24"/>
        <v>0.52</v>
      </c>
      <c r="F433" s="23">
        <v>1</v>
      </c>
      <c r="G433" s="24">
        <f t="shared" si="25"/>
        <v>15.199878400972791</v>
      </c>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9"/>
      <c r="B434" s="20" t="s">
        <v>41</v>
      </c>
      <c r="C434" s="21">
        <v>3836</v>
      </c>
      <c r="D434" s="21">
        <v>2124</v>
      </c>
      <c r="E434" s="22">
        <f t="shared" si="24"/>
        <v>0.55000000000000004</v>
      </c>
      <c r="F434" s="23">
        <v>0</v>
      </c>
      <c r="G434" s="24">
        <f t="shared" si="25"/>
        <v>0</v>
      </c>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9"/>
      <c r="B435" s="14" t="s">
        <v>42</v>
      </c>
      <c r="C435" s="25">
        <v>22331</v>
      </c>
      <c r="D435" s="25">
        <v>11137</v>
      </c>
      <c r="E435" s="16">
        <f t="shared" si="24"/>
        <v>0.5</v>
      </c>
      <c r="F435" s="41">
        <v>3</v>
      </c>
      <c r="G435" s="18">
        <f t="shared" si="25"/>
        <v>26.937236239561823</v>
      </c>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9"/>
      <c r="B436" s="20" t="s">
        <v>43</v>
      </c>
      <c r="C436" s="21">
        <v>3851</v>
      </c>
      <c r="D436" s="21">
        <v>2035</v>
      </c>
      <c r="E436" s="22">
        <f t="shared" si="24"/>
        <v>0.53</v>
      </c>
      <c r="F436" s="23">
        <v>0</v>
      </c>
      <c r="G436" s="24">
        <f t="shared" si="25"/>
        <v>0</v>
      </c>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9"/>
      <c r="B437" s="20" t="s">
        <v>44</v>
      </c>
      <c r="C437" s="21">
        <v>1187</v>
      </c>
      <c r="D437" s="21">
        <v>634</v>
      </c>
      <c r="E437" s="22">
        <f t="shared" si="24"/>
        <v>0.53</v>
      </c>
      <c r="F437" s="23">
        <v>0</v>
      </c>
      <c r="G437" s="24">
        <f t="shared" si="25"/>
        <v>0</v>
      </c>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9"/>
      <c r="B438" s="20" t="s">
        <v>45</v>
      </c>
      <c r="C438" s="21">
        <v>9871</v>
      </c>
      <c r="D438" s="21">
        <v>5230</v>
      </c>
      <c r="E438" s="22">
        <f t="shared" si="24"/>
        <v>0.53</v>
      </c>
      <c r="F438" s="23">
        <v>3</v>
      </c>
      <c r="G438" s="24">
        <f t="shared" si="25"/>
        <v>57.361376673040155</v>
      </c>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9"/>
      <c r="B439" s="20" t="s">
        <v>46</v>
      </c>
      <c r="C439" s="21">
        <v>6476</v>
      </c>
      <c r="D439" s="21">
        <v>3286</v>
      </c>
      <c r="E439" s="22">
        <f t="shared" si="24"/>
        <v>0.51</v>
      </c>
      <c r="F439" s="23">
        <v>0</v>
      </c>
      <c r="G439" s="24">
        <f t="shared" si="25"/>
        <v>0</v>
      </c>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9"/>
      <c r="B440" s="20" t="s">
        <v>47</v>
      </c>
      <c r="C440" s="21">
        <v>1570</v>
      </c>
      <c r="D440" s="21">
        <v>844</v>
      </c>
      <c r="E440" s="22">
        <f t="shared" si="24"/>
        <v>0.54</v>
      </c>
      <c r="F440" s="23">
        <v>0</v>
      </c>
      <c r="G440" s="24">
        <f t="shared" si="25"/>
        <v>0</v>
      </c>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9"/>
      <c r="B441" s="20" t="s">
        <v>48</v>
      </c>
      <c r="C441" s="21">
        <v>4647</v>
      </c>
      <c r="D441" s="21">
        <v>2442</v>
      </c>
      <c r="E441" s="22">
        <f t="shared" si="24"/>
        <v>0.53</v>
      </c>
      <c r="F441" s="23">
        <v>0</v>
      </c>
      <c r="G441" s="24">
        <f t="shared" si="25"/>
        <v>0</v>
      </c>
      <c r="H441" s="4"/>
      <c r="I441" s="4"/>
      <c r="J441" s="4"/>
      <c r="K441" s="4"/>
      <c r="L441" s="4"/>
      <c r="M441" s="4"/>
      <c r="N441" s="4"/>
      <c r="O441" s="4"/>
      <c r="P441" s="4"/>
      <c r="Q441" s="4"/>
      <c r="R441" s="4"/>
      <c r="S441" s="4"/>
      <c r="T441" s="4"/>
      <c r="U441" s="4"/>
      <c r="V441" s="4"/>
      <c r="W441" s="4"/>
      <c r="X441" s="4"/>
      <c r="Y441" s="4"/>
      <c r="Z441" s="4"/>
    </row>
    <row r="442" spans="1:26" ht="15.75" customHeight="1" x14ac:dyDescent="0.2">
      <c r="A442" s="26"/>
      <c r="B442" s="27" t="s">
        <v>49</v>
      </c>
      <c r="C442" s="28">
        <f t="shared" ref="C442:D442" si="26">SUM(C405:C441)</f>
        <v>208943</v>
      </c>
      <c r="D442" s="28">
        <f t="shared" si="26"/>
        <v>108706</v>
      </c>
      <c r="E442" s="22">
        <f>D442/C442</f>
        <v>0.52026629272098135</v>
      </c>
      <c r="F442" s="42">
        <f>SUM(F405:F441)</f>
        <v>14</v>
      </c>
      <c r="G442" s="29">
        <f t="shared" si="25"/>
        <v>12.878773940720844</v>
      </c>
      <c r="H442" s="4"/>
      <c r="I442" s="4"/>
      <c r="J442" s="4"/>
      <c r="K442" s="4"/>
      <c r="L442" s="4"/>
      <c r="M442" s="4"/>
      <c r="N442" s="4"/>
      <c r="O442" s="4"/>
      <c r="P442" s="4"/>
      <c r="Q442" s="4"/>
      <c r="R442" s="4"/>
      <c r="S442" s="4"/>
      <c r="T442" s="4"/>
      <c r="U442" s="4"/>
      <c r="V442" s="4"/>
      <c r="W442" s="4"/>
      <c r="X442" s="4"/>
      <c r="Y442" s="4"/>
      <c r="Z442" s="4"/>
    </row>
    <row r="443" spans="1:26" ht="15.75" customHeight="1" thickBo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30" t="s">
        <v>71</v>
      </c>
      <c r="B444" s="31"/>
      <c r="C444" s="31"/>
      <c r="D444" s="31"/>
      <c r="E444" s="31"/>
      <c r="F444" s="31"/>
      <c r="G444" s="32"/>
      <c r="H444" s="4"/>
      <c r="I444" s="4"/>
      <c r="J444" s="4"/>
      <c r="K444" s="4"/>
      <c r="L444" s="4"/>
      <c r="M444" s="4"/>
      <c r="N444" s="4"/>
      <c r="O444" s="4"/>
      <c r="P444" s="4"/>
      <c r="Q444" s="4"/>
      <c r="R444" s="4"/>
      <c r="S444" s="4"/>
      <c r="T444" s="4"/>
      <c r="U444" s="4"/>
      <c r="V444" s="4"/>
      <c r="W444" s="4"/>
      <c r="X444" s="4"/>
      <c r="Y444" s="4"/>
      <c r="Z444" s="4"/>
    </row>
    <row r="445" spans="1:26" ht="15.75" customHeight="1" x14ac:dyDescent="0.2">
      <c r="A445" s="34"/>
      <c r="B445" s="35"/>
      <c r="C445" s="35"/>
      <c r="D445" s="35"/>
      <c r="E445" s="35"/>
      <c r="F445" s="35"/>
      <c r="G445" s="36"/>
      <c r="H445" s="4"/>
      <c r="I445" s="4"/>
      <c r="J445" s="4"/>
      <c r="K445" s="4"/>
      <c r="L445" s="4"/>
      <c r="M445" s="4"/>
      <c r="N445" s="4"/>
      <c r="O445" s="4"/>
      <c r="P445" s="4"/>
      <c r="Q445" s="4"/>
      <c r="R445" s="4"/>
      <c r="S445" s="4"/>
      <c r="T445" s="4"/>
      <c r="U445" s="4"/>
      <c r="V445" s="4"/>
      <c r="W445" s="4"/>
      <c r="X445" s="4"/>
      <c r="Y445" s="4"/>
      <c r="Z445" s="4"/>
    </row>
    <row r="446" spans="1:26" ht="15.75" customHeight="1" x14ac:dyDescent="0.2">
      <c r="A446" s="34"/>
      <c r="B446" s="35"/>
      <c r="C446" s="35"/>
      <c r="D446" s="35"/>
      <c r="E446" s="35"/>
      <c r="F446" s="35"/>
      <c r="G446" s="36"/>
      <c r="H446" s="4"/>
      <c r="I446" s="4"/>
      <c r="J446" s="4"/>
      <c r="K446" s="4"/>
      <c r="L446" s="4"/>
      <c r="M446" s="4"/>
      <c r="N446" s="4"/>
      <c r="O446" s="4"/>
      <c r="P446" s="4"/>
      <c r="Q446" s="4"/>
      <c r="R446" s="4"/>
      <c r="S446" s="4"/>
      <c r="T446" s="4"/>
      <c r="U446" s="4"/>
      <c r="V446" s="4"/>
      <c r="W446" s="4"/>
      <c r="X446" s="4"/>
      <c r="Y446" s="4"/>
      <c r="Z446" s="4"/>
    </row>
    <row r="447" spans="1:26" ht="15.75" customHeight="1" x14ac:dyDescent="0.2">
      <c r="A447" s="34"/>
      <c r="B447" s="35"/>
      <c r="C447" s="35"/>
      <c r="D447" s="35"/>
      <c r="E447" s="35"/>
      <c r="F447" s="35"/>
      <c r="G447" s="36"/>
      <c r="H447" s="4"/>
      <c r="I447" s="4"/>
      <c r="J447" s="4"/>
      <c r="K447" s="4"/>
      <c r="L447" s="4"/>
      <c r="M447" s="4"/>
      <c r="N447" s="4"/>
      <c r="O447" s="4"/>
      <c r="P447" s="4"/>
      <c r="Q447" s="4"/>
      <c r="R447" s="4"/>
      <c r="S447" s="4"/>
      <c r="T447" s="4"/>
      <c r="U447" s="4"/>
      <c r="V447" s="4"/>
      <c r="W447" s="4"/>
      <c r="X447" s="4"/>
      <c r="Y447" s="4"/>
      <c r="Z447" s="4"/>
    </row>
    <row r="448" spans="1:26" ht="15.75" customHeight="1" x14ac:dyDescent="0.2">
      <c r="A448" s="34"/>
      <c r="B448" s="35"/>
      <c r="C448" s="35"/>
      <c r="D448" s="35"/>
      <c r="E448" s="35"/>
      <c r="F448" s="35"/>
      <c r="G448" s="36"/>
      <c r="H448" s="4"/>
      <c r="I448" s="4"/>
      <c r="J448" s="4"/>
      <c r="K448" s="4"/>
      <c r="L448" s="4"/>
      <c r="M448" s="4"/>
      <c r="N448" s="4"/>
      <c r="O448" s="4"/>
      <c r="P448" s="4"/>
      <c r="Q448" s="4"/>
      <c r="R448" s="4"/>
      <c r="S448" s="4"/>
      <c r="T448" s="4"/>
      <c r="U448" s="4"/>
      <c r="V448" s="4"/>
      <c r="W448" s="4"/>
      <c r="X448" s="4"/>
      <c r="Y448" s="4"/>
      <c r="Z448" s="4"/>
    </row>
    <row r="449" spans="1:26" ht="15.75" customHeight="1" thickBot="1" x14ac:dyDescent="0.25">
      <c r="A449" s="37"/>
      <c r="B449" s="38"/>
      <c r="C449" s="38"/>
      <c r="D449" s="38"/>
      <c r="E449" s="38"/>
      <c r="F449" s="38"/>
      <c r="G449" s="39"/>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41.25" customHeight="1" x14ac:dyDescent="0.25">
      <c r="A453" s="1" t="s">
        <v>72</v>
      </c>
      <c r="B453" s="2"/>
      <c r="C453" s="2"/>
      <c r="D453" s="2"/>
      <c r="E453" s="2"/>
      <c r="F453" s="2"/>
      <c r="G453" s="3"/>
      <c r="H453" s="4"/>
      <c r="I453" s="4"/>
      <c r="J453" s="4"/>
      <c r="K453" s="4"/>
      <c r="L453" s="4"/>
      <c r="M453" s="4"/>
      <c r="N453" s="4"/>
      <c r="O453" s="4"/>
      <c r="P453" s="4"/>
      <c r="Q453" s="4"/>
      <c r="R453" s="4"/>
      <c r="S453" s="4"/>
      <c r="T453" s="4"/>
      <c r="U453" s="4"/>
      <c r="V453" s="4"/>
      <c r="W453" s="4"/>
      <c r="X453" s="4"/>
      <c r="Y453" s="4"/>
      <c r="Z453" s="4"/>
    </row>
    <row r="454" spans="1:26" ht="52.5" customHeight="1" x14ac:dyDescent="0.2">
      <c r="A454" s="5" t="s">
        <v>1</v>
      </c>
      <c r="B454" s="6"/>
      <c r="C454" s="7" t="s">
        <v>2</v>
      </c>
      <c r="D454" s="8"/>
      <c r="E454" s="6"/>
      <c r="F454" s="9" t="s">
        <v>3</v>
      </c>
      <c r="G454" s="10" t="s">
        <v>4</v>
      </c>
      <c r="H454" s="4"/>
      <c r="I454" s="4"/>
      <c r="J454" s="4"/>
      <c r="K454" s="4"/>
      <c r="L454" s="4"/>
      <c r="M454" s="4"/>
      <c r="N454" s="4"/>
      <c r="O454" s="4"/>
      <c r="P454" s="4"/>
      <c r="Q454" s="4"/>
      <c r="R454" s="4"/>
      <c r="S454" s="4"/>
      <c r="T454" s="4"/>
      <c r="U454" s="4"/>
      <c r="V454" s="4"/>
      <c r="W454" s="4"/>
      <c r="X454" s="4"/>
      <c r="Y454" s="4"/>
      <c r="Z454" s="4"/>
    </row>
    <row r="455" spans="1:26" ht="56.25" customHeight="1" x14ac:dyDescent="0.2">
      <c r="A455" s="11" t="s">
        <v>5</v>
      </c>
      <c r="B455" s="11" t="s">
        <v>6</v>
      </c>
      <c r="C455" s="12" t="s">
        <v>66</v>
      </c>
      <c r="D455" s="12" t="s">
        <v>8</v>
      </c>
      <c r="E455" s="12" t="s">
        <v>9</v>
      </c>
      <c r="F455" s="12" t="s">
        <v>73</v>
      </c>
      <c r="G455" s="12" t="s">
        <v>11</v>
      </c>
    </row>
    <row r="456" spans="1:26" ht="15" customHeight="1" x14ac:dyDescent="0.2">
      <c r="A456" s="13" t="s">
        <v>12</v>
      </c>
      <c r="B456" s="14" t="s">
        <v>12</v>
      </c>
      <c r="C456" s="15">
        <v>37955</v>
      </c>
      <c r="D456" s="15">
        <v>20119</v>
      </c>
      <c r="E456" s="16">
        <f t="shared" ref="E456:E492" si="27">ROUND(D456/C456,2)</f>
        <v>0.53</v>
      </c>
      <c r="F456" s="41">
        <v>3</v>
      </c>
      <c r="G456" s="41">
        <f>F456/D456*100000</f>
        <v>14.911277896515731</v>
      </c>
    </row>
    <row r="457" spans="1:26" ht="15" customHeight="1" x14ac:dyDescent="0.2">
      <c r="A457" s="19"/>
      <c r="B457" s="20" t="s">
        <v>13</v>
      </c>
      <c r="C457" s="21">
        <v>3162</v>
      </c>
      <c r="D457" s="21">
        <v>1605</v>
      </c>
      <c r="E457" s="22">
        <f t="shared" si="27"/>
        <v>0.51</v>
      </c>
      <c r="F457" s="42">
        <v>0</v>
      </c>
      <c r="G457" s="42">
        <f t="shared" ref="G457:G493" si="28">F457/D457*100000</f>
        <v>0</v>
      </c>
    </row>
    <row r="458" spans="1:26" ht="15" customHeight="1" x14ac:dyDescent="0.2">
      <c r="A458" s="19"/>
      <c r="B458" s="20" t="s">
        <v>14</v>
      </c>
      <c r="C458" s="21">
        <v>2207</v>
      </c>
      <c r="D458" s="21">
        <v>1154</v>
      </c>
      <c r="E458" s="22">
        <f t="shared" si="27"/>
        <v>0.52</v>
      </c>
      <c r="F458" s="42">
        <v>0</v>
      </c>
      <c r="G458" s="42">
        <f t="shared" si="28"/>
        <v>0</v>
      </c>
    </row>
    <row r="459" spans="1:26" ht="15" customHeight="1" x14ac:dyDescent="0.2">
      <c r="A459" s="19"/>
      <c r="B459" s="20" t="s">
        <v>15</v>
      </c>
      <c r="C459" s="21">
        <v>1885</v>
      </c>
      <c r="D459" s="21">
        <v>999</v>
      </c>
      <c r="E459" s="22">
        <f t="shared" si="27"/>
        <v>0.53</v>
      </c>
      <c r="F459" s="42">
        <v>0</v>
      </c>
      <c r="G459" s="42">
        <f t="shared" si="28"/>
        <v>0</v>
      </c>
    </row>
    <row r="460" spans="1:26" ht="15" customHeight="1" x14ac:dyDescent="0.2">
      <c r="A460" s="19"/>
      <c r="B460" s="20" t="s">
        <v>16</v>
      </c>
      <c r="C460" s="21">
        <v>7704</v>
      </c>
      <c r="D460" s="21">
        <v>3944</v>
      </c>
      <c r="E460" s="22">
        <f t="shared" si="27"/>
        <v>0.51</v>
      </c>
      <c r="F460" s="42">
        <v>1</v>
      </c>
      <c r="G460" s="42">
        <f t="shared" si="28"/>
        <v>25.35496957403651</v>
      </c>
    </row>
    <row r="461" spans="1:26" ht="15" customHeight="1" x14ac:dyDescent="0.2">
      <c r="A461" s="19"/>
      <c r="B461" s="20" t="s">
        <v>17</v>
      </c>
      <c r="C461" s="21">
        <v>976</v>
      </c>
      <c r="D461" s="21">
        <v>510</v>
      </c>
      <c r="E461" s="22">
        <f t="shared" si="27"/>
        <v>0.52</v>
      </c>
      <c r="F461" s="42">
        <v>0</v>
      </c>
      <c r="G461" s="42">
        <f t="shared" si="28"/>
        <v>0</v>
      </c>
    </row>
    <row r="462" spans="1:26" ht="15" customHeight="1" x14ac:dyDescent="0.2">
      <c r="A462" s="19"/>
      <c r="B462" s="20" t="s">
        <v>18</v>
      </c>
      <c r="C462" s="21">
        <v>1215</v>
      </c>
      <c r="D462" s="21">
        <v>679</v>
      </c>
      <c r="E462" s="22">
        <f t="shared" si="27"/>
        <v>0.56000000000000005</v>
      </c>
      <c r="F462" s="42">
        <v>0</v>
      </c>
      <c r="G462" s="42">
        <f t="shared" si="28"/>
        <v>0</v>
      </c>
    </row>
    <row r="463" spans="1:26" ht="15" customHeight="1" x14ac:dyDescent="0.2">
      <c r="A463" s="19"/>
      <c r="B463" s="20" t="s">
        <v>19</v>
      </c>
      <c r="C463" s="21">
        <v>5082</v>
      </c>
      <c r="D463" s="21">
        <v>2664</v>
      </c>
      <c r="E463" s="22">
        <f t="shared" si="27"/>
        <v>0.52</v>
      </c>
      <c r="F463" s="42">
        <v>0</v>
      </c>
      <c r="G463" s="42">
        <f t="shared" si="28"/>
        <v>0</v>
      </c>
    </row>
    <row r="464" spans="1:26" ht="15" customHeight="1" x14ac:dyDescent="0.2">
      <c r="A464" s="19"/>
      <c r="B464" s="20" t="s">
        <v>20</v>
      </c>
      <c r="C464" s="21">
        <v>1317</v>
      </c>
      <c r="D464" s="21">
        <v>682</v>
      </c>
      <c r="E464" s="22">
        <f t="shared" si="27"/>
        <v>0.52</v>
      </c>
      <c r="F464" s="42">
        <v>0</v>
      </c>
      <c r="G464" s="42">
        <f t="shared" si="28"/>
        <v>0</v>
      </c>
    </row>
    <row r="465" spans="1:7" ht="15" customHeight="1" x14ac:dyDescent="0.2">
      <c r="A465" s="19"/>
      <c r="B465" s="20" t="s">
        <v>21</v>
      </c>
      <c r="C465" s="21">
        <v>2846</v>
      </c>
      <c r="D465" s="21">
        <v>1464</v>
      </c>
      <c r="E465" s="22">
        <f t="shared" si="27"/>
        <v>0.51</v>
      </c>
      <c r="F465" s="42">
        <v>1</v>
      </c>
      <c r="G465" s="42">
        <f t="shared" si="28"/>
        <v>68.306010928961754</v>
      </c>
    </row>
    <row r="466" spans="1:7" ht="15" customHeight="1" x14ac:dyDescent="0.2">
      <c r="A466" s="19"/>
      <c r="B466" s="20" t="s">
        <v>22</v>
      </c>
      <c r="C466" s="21">
        <v>2820</v>
      </c>
      <c r="D466" s="21">
        <v>1457</v>
      </c>
      <c r="E466" s="22">
        <f t="shared" si="27"/>
        <v>0.52</v>
      </c>
      <c r="F466" s="42">
        <v>0</v>
      </c>
      <c r="G466" s="42">
        <f t="shared" si="28"/>
        <v>0</v>
      </c>
    </row>
    <row r="467" spans="1:7" ht="15" customHeight="1" x14ac:dyDescent="0.2">
      <c r="A467" s="19"/>
      <c r="B467" s="20" t="s">
        <v>23</v>
      </c>
      <c r="C467" s="21">
        <v>3315</v>
      </c>
      <c r="D467" s="21">
        <v>1686</v>
      </c>
      <c r="E467" s="22">
        <f t="shared" si="27"/>
        <v>0.51</v>
      </c>
      <c r="F467" s="42">
        <v>0</v>
      </c>
      <c r="G467" s="42">
        <f t="shared" si="28"/>
        <v>0</v>
      </c>
    </row>
    <row r="468" spans="1:7" ht="15" customHeight="1" x14ac:dyDescent="0.2">
      <c r="A468" s="19"/>
      <c r="B468" s="20" t="s">
        <v>24</v>
      </c>
      <c r="C468" s="21">
        <v>6451</v>
      </c>
      <c r="D468" s="21">
        <v>3438</v>
      </c>
      <c r="E468" s="22">
        <f t="shared" si="27"/>
        <v>0.53</v>
      </c>
      <c r="F468" s="42">
        <v>0</v>
      </c>
      <c r="G468" s="42">
        <f t="shared" si="28"/>
        <v>0</v>
      </c>
    </row>
    <row r="469" spans="1:7" ht="15" customHeight="1" x14ac:dyDescent="0.2">
      <c r="A469" s="19"/>
      <c r="B469" s="20" t="s">
        <v>25</v>
      </c>
      <c r="C469" s="21">
        <v>6111</v>
      </c>
      <c r="D469" s="21">
        <v>3327</v>
      </c>
      <c r="E469" s="22">
        <f t="shared" si="27"/>
        <v>0.54</v>
      </c>
      <c r="F469" s="42">
        <v>0</v>
      </c>
      <c r="G469" s="42">
        <f t="shared" si="28"/>
        <v>0</v>
      </c>
    </row>
    <row r="470" spans="1:7" ht="15" customHeight="1" x14ac:dyDescent="0.2">
      <c r="A470" s="19"/>
      <c r="B470" s="20" t="s">
        <v>26</v>
      </c>
      <c r="C470" s="21">
        <v>6105</v>
      </c>
      <c r="D470" s="21">
        <v>3159</v>
      </c>
      <c r="E470" s="22">
        <f t="shared" si="27"/>
        <v>0.52</v>
      </c>
      <c r="F470" s="42">
        <v>2</v>
      </c>
      <c r="G470" s="42">
        <f t="shared" si="28"/>
        <v>63.311174422285532</v>
      </c>
    </row>
    <row r="471" spans="1:7" ht="15" customHeight="1" x14ac:dyDescent="0.2">
      <c r="A471" s="19"/>
      <c r="B471" s="20" t="s">
        <v>27</v>
      </c>
      <c r="C471" s="21">
        <v>5782</v>
      </c>
      <c r="D471" s="21">
        <v>2985</v>
      </c>
      <c r="E471" s="22">
        <f t="shared" si="27"/>
        <v>0.52</v>
      </c>
      <c r="F471" s="42">
        <v>0</v>
      </c>
      <c r="G471" s="42">
        <f t="shared" si="28"/>
        <v>0</v>
      </c>
    </row>
    <row r="472" spans="1:7" ht="15" customHeight="1" x14ac:dyDescent="0.2">
      <c r="A472" s="19"/>
      <c r="B472" s="20" t="s">
        <v>28</v>
      </c>
      <c r="C472" s="21">
        <v>650</v>
      </c>
      <c r="D472" s="21">
        <v>326</v>
      </c>
      <c r="E472" s="22">
        <f t="shared" si="27"/>
        <v>0.5</v>
      </c>
      <c r="F472" s="42">
        <v>0</v>
      </c>
      <c r="G472" s="42">
        <f t="shared" si="28"/>
        <v>0</v>
      </c>
    </row>
    <row r="473" spans="1:7" ht="15" customHeight="1" x14ac:dyDescent="0.2">
      <c r="A473" s="19"/>
      <c r="B473" s="20" t="s">
        <v>29</v>
      </c>
      <c r="C473" s="21">
        <v>6668</v>
      </c>
      <c r="D473" s="21">
        <v>3495</v>
      </c>
      <c r="E473" s="22">
        <f t="shared" si="27"/>
        <v>0.52</v>
      </c>
      <c r="F473" s="42">
        <v>2</v>
      </c>
      <c r="G473" s="42">
        <f t="shared" si="28"/>
        <v>57.224606580829764</v>
      </c>
    </row>
    <row r="474" spans="1:7" ht="15" customHeight="1" x14ac:dyDescent="0.2">
      <c r="A474" s="19"/>
      <c r="B474" s="20" t="s">
        <v>30</v>
      </c>
      <c r="C474" s="21">
        <v>4627</v>
      </c>
      <c r="D474" s="21">
        <v>2365</v>
      </c>
      <c r="E474" s="22">
        <f t="shared" si="27"/>
        <v>0.51</v>
      </c>
      <c r="F474" s="42">
        <v>1</v>
      </c>
      <c r="G474" s="42">
        <f t="shared" si="28"/>
        <v>42.283298097251581</v>
      </c>
    </row>
    <row r="475" spans="1:7" ht="15" customHeight="1" x14ac:dyDescent="0.2">
      <c r="A475" s="19"/>
      <c r="B475" s="20" t="s">
        <v>31</v>
      </c>
      <c r="C475" s="21">
        <v>9350</v>
      </c>
      <c r="D475" s="21">
        <v>4861</v>
      </c>
      <c r="E475" s="22">
        <f t="shared" si="27"/>
        <v>0.52</v>
      </c>
      <c r="F475" s="42">
        <v>0</v>
      </c>
      <c r="G475" s="42">
        <f t="shared" si="28"/>
        <v>0</v>
      </c>
    </row>
    <row r="476" spans="1:7" ht="15" customHeight="1" x14ac:dyDescent="0.2">
      <c r="A476" s="19"/>
      <c r="B476" s="20" t="s">
        <v>32</v>
      </c>
      <c r="C476" s="21">
        <v>3606</v>
      </c>
      <c r="D476" s="21">
        <v>1872</v>
      </c>
      <c r="E476" s="22">
        <f t="shared" si="27"/>
        <v>0.52</v>
      </c>
      <c r="F476" s="42">
        <v>1</v>
      </c>
      <c r="G476" s="42">
        <f t="shared" si="28"/>
        <v>53.418803418803421</v>
      </c>
    </row>
    <row r="477" spans="1:7" ht="15" customHeight="1" x14ac:dyDescent="0.2">
      <c r="A477" s="19"/>
      <c r="B477" s="20" t="s">
        <v>33</v>
      </c>
      <c r="C477" s="21">
        <v>975</v>
      </c>
      <c r="D477" s="21">
        <v>467</v>
      </c>
      <c r="E477" s="22">
        <f t="shared" si="27"/>
        <v>0.48</v>
      </c>
      <c r="F477" s="42">
        <v>0</v>
      </c>
      <c r="G477" s="42">
        <f t="shared" si="28"/>
        <v>0</v>
      </c>
    </row>
    <row r="478" spans="1:7" ht="15" customHeight="1" x14ac:dyDescent="0.2">
      <c r="A478" s="19"/>
      <c r="B478" s="20" t="s">
        <v>34</v>
      </c>
      <c r="C478" s="21">
        <v>526</v>
      </c>
      <c r="D478" s="21">
        <v>272</v>
      </c>
      <c r="E478" s="22">
        <f t="shared" si="27"/>
        <v>0.52</v>
      </c>
      <c r="F478" s="42">
        <v>0</v>
      </c>
      <c r="G478" s="42">
        <f t="shared" si="28"/>
        <v>0</v>
      </c>
    </row>
    <row r="479" spans="1:7" ht="15" customHeight="1" x14ac:dyDescent="0.2">
      <c r="A479" s="19"/>
      <c r="B479" s="20" t="s">
        <v>35</v>
      </c>
      <c r="C479" s="21">
        <v>3759</v>
      </c>
      <c r="D479" s="21">
        <v>1968</v>
      </c>
      <c r="E479" s="22">
        <f t="shared" si="27"/>
        <v>0.52</v>
      </c>
      <c r="F479" s="42">
        <v>0</v>
      </c>
      <c r="G479" s="42">
        <f t="shared" si="28"/>
        <v>0</v>
      </c>
    </row>
    <row r="480" spans="1:7" ht="15" customHeight="1" x14ac:dyDescent="0.2">
      <c r="A480" s="19"/>
      <c r="B480" s="20" t="s">
        <v>36</v>
      </c>
      <c r="C480" s="21">
        <v>3488</v>
      </c>
      <c r="D480" s="21">
        <v>1803</v>
      </c>
      <c r="E480" s="22">
        <f t="shared" si="27"/>
        <v>0.52</v>
      </c>
      <c r="F480" s="42">
        <v>1</v>
      </c>
      <c r="G480" s="42">
        <f t="shared" si="28"/>
        <v>55.463117027176935</v>
      </c>
    </row>
    <row r="481" spans="1:7" ht="15" customHeight="1" x14ac:dyDescent="0.2">
      <c r="A481" s="19"/>
      <c r="B481" s="20" t="s">
        <v>37</v>
      </c>
      <c r="C481" s="21">
        <v>749</v>
      </c>
      <c r="D481" s="21">
        <v>377</v>
      </c>
      <c r="E481" s="22">
        <f t="shared" si="27"/>
        <v>0.5</v>
      </c>
      <c r="F481" s="42">
        <v>0</v>
      </c>
      <c r="G481" s="42">
        <f t="shared" si="28"/>
        <v>0</v>
      </c>
    </row>
    <row r="482" spans="1:7" ht="15" customHeight="1" x14ac:dyDescent="0.2">
      <c r="A482" s="19"/>
      <c r="B482" s="20" t="s">
        <v>38</v>
      </c>
      <c r="C482" s="21">
        <v>6341</v>
      </c>
      <c r="D482" s="21">
        <v>3303</v>
      </c>
      <c r="E482" s="22">
        <f t="shared" si="27"/>
        <v>0.52</v>
      </c>
      <c r="F482" s="42">
        <v>1</v>
      </c>
      <c r="G482" s="42">
        <f t="shared" si="28"/>
        <v>30.275507114744173</v>
      </c>
    </row>
    <row r="483" spans="1:7" ht="15" customHeight="1" x14ac:dyDescent="0.2">
      <c r="A483" s="19"/>
      <c r="B483" s="20" t="s">
        <v>39</v>
      </c>
      <c r="C483" s="21">
        <v>6830</v>
      </c>
      <c r="D483" s="21">
        <v>3414</v>
      </c>
      <c r="E483" s="22">
        <f t="shared" si="27"/>
        <v>0.5</v>
      </c>
      <c r="F483" s="42">
        <v>1</v>
      </c>
      <c r="G483" s="42">
        <f t="shared" si="28"/>
        <v>29.291154071470416</v>
      </c>
    </row>
    <row r="484" spans="1:7" ht="15" customHeight="1" x14ac:dyDescent="0.2">
      <c r="A484" s="19"/>
      <c r="B484" s="20" t="s">
        <v>40</v>
      </c>
      <c r="C484" s="21">
        <v>12672</v>
      </c>
      <c r="D484" s="21">
        <v>6579</v>
      </c>
      <c r="E484" s="22">
        <f t="shared" si="27"/>
        <v>0.52</v>
      </c>
      <c r="F484" s="42">
        <v>3</v>
      </c>
      <c r="G484" s="42">
        <f t="shared" si="28"/>
        <v>45.599635202918378</v>
      </c>
    </row>
    <row r="485" spans="1:7" ht="15" customHeight="1" x14ac:dyDescent="0.2">
      <c r="A485" s="19"/>
      <c r="B485" s="20" t="s">
        <v>41</v>
      </c>
      <c r="C485" s="21">
        <v>3836</v>
      </c>
      <c r="D485" s="21">
        <v>2124</v>
      </c>
      <c r="E485" s="22">
        <f t="shared" si="27"/>
        <v>0.55000000000000004</v>
      </c>
      <c r="F485" s="42">
        <v>0</v>
      </c>
      <c r="G485" s="42">
        <f t="shared" si="28"/>
        <v>0</v>
      </c>
    </row>
    <row r="486" spans="1:7" ht="15" customHeight="1" x14ac:dyDescent="0.2">
      <c r="A486" s="19"/>
      <c r="B486" s="14" t="s">
        <v>42</v>
      </c>
      <c r="C486" s="25">
        <v>22331</v>
      </c>
      <c r="D486" s="25">
        <v>11137</v>
      </c>
      <c r="E486" s="16">
        <f t="shared" si="27"/>
        <v>0.5</v>
      </c>
      <c r="F486" s="41">
        <v>1</v>
      </c>
      <c r="G486" s="41">
        <f t="shared" si="28"/>
        <v>8.9790787465206066</v>
      </c>
    </row>
    <row r="487" spans="1:7" ht="15" customHeight="1" x14ac:dyDescent="0.2">
      <c r="A487" s="19"/>
      <c r="B487" s="20" t="s">
        <v>43</v>
      </c>
      <c r="C487" s="21">
        <v>3851</v>
      </c>
      <c r="D487" s="21">
        <v>2035</v>
      </c>
      <c r="E487" s="22">
        <f t="shared" si="27"/>
        <v>0.53</v>
      </c>
      <c r="F487" s="42">
        <v>0</v>
      </c>
      <c r="G487" s="42">
        <f t="shared" si="28"/>
        <v>0</v>
      </c>
    </row>
    <row r="488" spans="1:7" ht="15" customHeight="1" x14ac:dyDescent="0.2">
      <c r="A488" s="19"/>
      <c r="B488" s="20" t="s">
        <v>44</v>
      </c>
      <c r="C488" s="21">
        <v>1187</v>
      </c>
      <c r="D488" s="21">
        <v>634</v>
      </c>
      <c r="E488" s="22">
        <f t="shared" si="27"/>
        <v>0.53</v>
      </c>
      <c r="F488" s="42">
        <v>0</v>
      </c>
      <c r="G488" s="42">
        <f t="shared" si="28"/>
        <v>0</v>
      </c>
    </row>
    <row r="489" spans="1:7" ht="15" customHeight="1" x14ac:dyDescent="0.2">
      <c r="A489" s="19"/>
      <c r="B489" s="20" t="s">
        <v>45</v>
      </c>
      <c r="C489" s="21">
        <v>9871</v>
      </c>
      <c r="D489" s="21">
        <v>5230</v>
      </c>
      <c r="E489" s="22">
        <f t="shared" si="27"/>
        <v>0.53</v>
      </c>
      <c r="F489" s="42">
        <v>1</v>
      </c>
      <c r="G489" s="42">
        <f t="shared" si="28"/>
        <v>19.120458891013385</v>
      </c>
    </row>
    <row r="490" spans="1:7" ht="15" customHeight="1" x14ac:dyDescent="0.2">
      <c r="A490" s="19"/>
      <c r="B490" s="20" t="s">
        <v>46</v>
      </c>
      <c r="C490" s="21">
        <v>6476</v>
      </c>
      <c r="D490" s="21">
        <v>3286</v>
      </c>
      <c r="E490" s="22">
        <f t="shared" si="27"/>
        <v>0.51</v>
      </c>
      <c r="F490" s="42">
        <v>0</v>
      </c>
      <c r="G490" s="42">
        <f t="shared" si="28"/>
        <v>0</v>
      </c>
    </row>
    <row r="491" spans="1:7" ht="15" customHeight="1" x14ac:dyDescent="0.2">
      <c r="A491" s="19"/>
      <c r="B491" s="20" t="s">
        <v>47</v>
      </c>
      <c r="C491" s="21">
        <v>1570</v>
      </c>
      <c r="D491" s="21">
        <v>844</v>
      </c>
      <c r="E491" s="22">
        <f t="shared" si="27"/>
        <v>0.54</v>
      </c>
      <c r="F491" s="42">
        <v>1</v>
      </c>
      <c r="G491" s="42">
        <f t="shared" si="28"/>
        <v>118.48341232227489</v>
      </c>
    </row>
    <row r="492" spans="1:7" ht="15" customHeight="1" x14ac:dyDescent="0.2">
      <c r="A492" s="19"/>
      <c r="B492" s="20" t="s">
        <v>48</v>
      </c>
      <c r="C492" s="21">
        <v>4647</v>
      </c>
      <c r="D492" s="21">
        <v>2442</v>
      </c>
      <c r="E492" s="22">
        <f t="shared" si="27"/>
        <v>0.53</v>
      </c>
      <c r="F492" s="42">
        <v>0</v>
      </c>
      <c r="G492" s="42">
        <f t="shared" si="28"/>
        <v>0</v>
      </c>
    </row>
    <row r="493" spans="1:7" ht="15" customHeight="1" x14ac:dyDescent="0.2">
      <c r="A493" s="26"/>
      <c r="B493" s="27" t="s">
        <v>49</v>
      </c>
      <c r="C493" s="28">
        <f t="shared" ref="C493:D493" si="29">SUM(C456:C492)</f>
        <v>208943</v>
      </c>
      <c r="D493" s="28">
        <f t="shared" si="29"/>
        <v>108706</v>
      </c>
      <c r="E493" s="22">
        <f>D493/C493</f>
        <v>0.52026629272098135</v>
      </c>
      <c r="F493" s="42">
        <f>SUM(F456:F492)</f>
        <v>20</v>
      </c>
      <c r="G493" s="29">
        <f t="shared" si="28"/>
        <v>18.398248486744063</v>
      </c>
    </row>
    <row r="494" spans="1:7" ht="15" customHeight="1" thickBot="1" x14ac:dyDescent="0.25">
      <c r="A494" s="4"/>
      <c r="B494" s="4"/>
      <c r="C494" s="4"/>
      <c r="D494" s="4"/>
      <c r="E494" s="4"/>
      <c r="F494" s="4"/>
      <c r="G494" s="4"/>
    </row>
    <row r="495" spans="1:7" ht="15" customHeight="1" x14ac:dyDescent="0.2">
      <c r="A495" s="30" t="s">
        <v>74</v>
      </c>
      <c r="B495" s="31"/>
      <c r="C495" s="31"/>
      <c r="D495" s="31"/>
      <c r="E495" s="31"/>
      <c r="F495" s="31"/>
      <c r="G495" s="32"/>
    </row>
    <row r="496" spans="1:7" ht="15" customHeight="1" x14ac:dyDescent="0.2">
      <c r="A496" s="34"/>
      <c r="B496" s="35"/>
      <c r="C496" s="35"/>
      <c r="D496" s="35"/>
      <c r="E496" s="35"/>
      <c r="F496" s="35"/>
      <c r="G496" s="36"/>
    </row>
    <row r="497" spans="1:15" ht="15" customHeight="1" x14ac:dyDescent="0.2">
      <c r="A497" s="34"/>
      <c r="B497" s="35"/>
      <c r="C497" s="35"/>
      <c r="D497" s="35"/>
      <c r="E497" s="35"/>
      <c r="F497" s="35"/>
      <c r="G497" s="36"/>
    </row>
    <row r="498" spans="1:15" ht="15" customHeight="1" x14ac:dyDescent="0.2">
      <c r="A498" s="34"/>
      <c r="B498" s="35"/>
      <c r="C498" s="35"/>
      <c r="D498" s="35"/>
      <c r="E498" s="35"/>
      <c r="F498" s="35"/>
      <c r="G498" s="36"/>
    </row>
    <row r="499" spans="1:15" ht="15" customHeight="1" x14ac:dyDescent="0.2">
      <c r="A499" s="34"/>
      <c r="B499" s="35"/>
      <c r="C499" s="35"/>
      <c r="D499" s="35"/>
      <c r="E499" s="35"/>
      <c r="F499" s="35"/>
      <c r="G499" s="36"/>
    </row>
    <row r="500" spans="1:15" ht="15" customHeight="1" thickBot="1" x14ac:dyDescent="0.25">
      <c r="A500" s="37"/>
      <c r="B500" s="38"/>
      <c r="C500" s="38"/>
      <c r="D500" s="38"/>
      <c r="E500" s="38"/>
      <c r="F500" s="38"/>
      <c r="G500" s="39"/>
    </row>
    <row r="504" spans="1:15" ht="48.75" customHeight="1" x14ac:dyDescent="0.25">
      <c r="A504" s="1" t="s">
        <v>75</v>
      </c>
      <c r="B504" s="2"/>
      <c r="C504" s="2"/>
      <c r="D504" s="2"/>
      <c r="E504" s="2"/>
      <c r="F504" s="2"/>
      <c r="G504" s="3"/>
      <c r="I504" s="1" t="s">
        <v>75</v>
      </c>
      <c r="J504" s="2"/>
      <c r="K504" s="2"/>
      <c r="L504" s="2"/>
      <c r="M504" s="2"/>
      <c r="N504" s="2"/>
      <c r="O504" s="3"/>
    </row>
    <row r="505" spans="1:15" ht="63" customHeight="1" x14ac:dyDescent="0.2">
      <c r="A505" s="5" t="s">
        <v>1</v>
      </c>
      <c r="B505" s="6"/>
      <c r="C505" s="7" t="s">
        <v>2</v>
      </c>
      <c r="D505" s="8"/>
      <c r="E505" s="6"/>
      <c r="F505" s="9" t="s">
        <v>3</v>
      </c>
      <c r="G505" s="10" t="s">
        <v>4</v>
      </c>
      <c r="I505" s="5" t="s">
        <v>1</v>
      </c>
      <c r="J505" s="6"/>
      <c r="K505" s="7" t="s">
        <v>2</v>
      </c>
      <c r="L505" s="8"/>
      <c r="M505" s="6"/>
      <c r="N505" s="9" t="s">
        <v>3</v>
      </c>
      <c r="O505" s="10" t="s">
        <v>4</v>
      </c>
    </row>
    <row r="506" spans="1:15" ht="71.25" x14ac:dyDescent="0.2">
      <c r="A506" s="11" t="s">
        <v>5</v>
      </c>
      <c r="B506" s="11" t="s">
        <v>6</v>
      </c>
      <c r="C506" s="12" t="s">
        <v>66</v>
      </c>
      <c r="D506" s="12" t="s">
        <v>8</v>
      </c>
      <c r="E506" s="12" t="s">
        <v>9</v>
      </c>
      <c r="F506" s="12" t="s">
        <v>76</v>
      </c>
      <c r="G506" s="12" t="s">
        <v>11</v>
      </c>
      <c r="I506" s="11" t="s">
        <v>5</v>
      </c>
      <c r="J506" s="11" t="s">
        <v>6</v>
      </c>
      <c r="K506" s="12" t="s">
        <v>66</v>
      </c>
      <c r="L506" s="12" t="s">
        <v>8</v>
      </c>
      <c r="M506" s="12" t="s">
        <v>9</v>
      </c>
      <c r="N506" s="12" t="s">
        <v>76</v>
      </c>
      <c r="O506" s="12" t="s">
        <v>11</v>
      </c>
    </row>
    <row r="507" spans="1:15" ht="15" customHeight="1" x14ac:dyDescent="0.2">
      <c r="A507" s="13" t="s">
        <v>12</v>
      </c>
      <c r="B507" s="14" t="s">
        <v>12</v>
      </c>
      <c r="C507" s="15">
        <v>37955</v>
      </c>
      <c r="D507" s="15">
        <v>20119</v>
      </c>
      <c r="E507" s="16">
        <f t="shared" ref="E507:E543" si="30">ROUND(D507/C507,2)</f>
        <v>0.53</v>
      </c>
      <c r="F507" s="41">
        <v>5</v>
      </c>
      <c r="G507" s="41">
        <f>F507/D507*100000</f>
        <v>24.85212982752622</v>
      </c>
      <c r="I507" s="13" t="s">
        <v>12</v>
      </c>
      <c r="J507" s="14" t="s">
        <v>12</v>
      </c>
      <c r="K507" s="15">
        <v>37955</v>
      </c>
      <c r="L507" s="15">
        <v>20119</v>
      </c>
      <c r="M507" s="16">
        <f t="shared" ref="M507:M543" si="31">ROUND(L507/K507,2)</f>
        <v>0.53</v>
      </c>
      <c r="N507" s="41">
        <v>5</v>
      </c>
      <c r="O507" s="41">
        <f>N507/L507*100000</f>
        <v>24.85212982752622</v>
      </c>
    </row>
    <row r="508" spans="1:15" ht="15" customHeight="1" x14ac:dyDescent="0.2">
      <c r="A508" s="19"/>
      <c r="B508" s="20" t="s">
        <v>13</v>
      </c>
      <c r="C508" s="21">
        <v>3162</v>
      </c>
      <c r="D508" s="21">
        <v>1605</v>
      </c>
      <c r="E508" s="22">
        <f t="shared" si="30"/>
        <v>0.51</v>
      </c>
      <c r="F508" s="42">
        <v>0</v>
      </c>
      <c r="G508" s="42">
        <f t="shared" ref="G508:G544" si="32">F508/D508*100000</f>
        <v>0</v>
      </c>
      <c r="I508" s="19"/>
      <c r="J508" s="20" t="s">
        <v>13</v>
      </c>
      <c r="K508" s="21">
        <v>3162</v>
      </c>
      <c r="L508" s="21">
        <v>1605</v>
      </c>
      <c r="M508" s="22">
        <f t="shared" si="31"/>
        <v>0.51</v>
      </c>
      <c r="N508" s="42">
        <v>0</v>
      </c>
      <c r="O508" s="42">
        <f t="shared" ref="O508:O544" si="33">N508/L508*100000</f>
        <v>0</v>
      </c>
    </row>
    <row r="509" spans="1:15" ht="15" customHeight="1" x14ac:dyDescent="0.2">
      <c r="A509" s="19"/>
      <c r="B509" s="20" t="s">
        <v>14</v>
      </c>
      <c r="C509" s="21">
        <v>2207</v>
      </c>
      <c r="D509" s="21">
        <v>1154</v>
      </c>
      <c r="E509" s="22">
        <f t="shared" si="30"/>
        <v>0.52</v>
      </c>
      <c r="F509" s="42">
        <v>0</v>
      </c>
      <c r="G509" s="42">
        <f t="shared" si="32"/>
        <v>0</v>
      </c>
      <c r="I509" s="19"/>
      <c r="J509" s="20" t="s">
        <v>14</v>
      </c>
      <c r="K509" s="21">
        <v>2207</v>
      </c>
      <c r="L509" s="21">
        <v>1154</v>
      </c>
      <c r="M509" s="22">
        <f t="shared" si="31"/>
        <v>0.52</v>
      </c>
      <c r="N509" s="42">
        <v>0</v>
      </c>
      <c r="O509" s="42">
        <f t="shared" si="33"/>
        <v>0</v>
      </c>
    </row>
    <row r="510" spans="1:15" ht="15" customHeight="1" x14ac:dyDescent="0.2">
      <c r="A510" s="19"/>
      <c r="B510" s="20" t="s">
        <v>15</v>
      </c>
      <c r="C510" s="21">
        <v>1885</v>
      </c>
      <c r="D510" s="21">
        <v>999</v>
      </c>
      <c r="E510" s="22">
        <f t="shared" si="30"/>
        <v>0.53</v>
      </c>
      <c r="F510" s="42">
        <v>0</v>
      </c>
      <c r="G510" s="42">
        <f t="shared" si="32"/>
        <v>0</v>
      </c>
      <c r="I510" s="19"/>
      <c r="J510" s="20" t="s">
        <v>15</v>
      </c>
      <c r="K510" s="21">
        <v>1885</v>
      </c>
      <c r="L510" s="21">
        <v>999</v>
      </c>
      <c r="M510" s="22">
        <f t="shared" si="31"/>
        <v>0.53</v>
      </c>
      <c r="N510" s="42">
        <v>0</v>
      </c>
      <c r="O510" s="42">
        <f t="shared" si="33"/>
        <v>0</v>
      </c>
    </row>
    <row r="511" spans="1:15" ht="15" customHeight="1" x14ac:dyDescent="0.2">
      <c r="A511" s="19"/>
      <c r="B511" s="20" t="s">
        <v>16</v>
      </c>
      <c r="C511" s="21">
        <v>7704</v>
      </c>
      <c r="D511" s="21">
        <v>3944</v>
      </c>
      <c r="E511" s="22">
        <f t="shared" si="30"/>
        <v>0.51</v>
      </c>
      <c r="F511" s="42">
        <v>0</v>
      </c>
      <c r="G511" s="42">
        <f t="shared" si="32"/>
        <v>0</v>
      </c>
      <c r="I511" s="19"/>
      <c r="J511" s="20" t="s">
        <v>16</v>
      </c>
      <c r="K511" s="21">
        <v>7704</v>
      </c>
      <c r="L511" s="21">
        <v>3944</v>
      </c>
      <c r="M511" s="22">
        <f t="shared" si="31"/>
        <v>0.51</v>
      </c>
      <c r="N511" s="42">
        <v>0</v>
      </c>
      <c r="O511" s="42">
        <f t="shared" si="33"/>
        <v>0</v>
      </c>
    </row>
    <row r="512" spans="1:15" ht="15" customHeight="1" x14ac:dyDescent="0.2">
      <c r="A512" s="19"/>
      <c r="B512" s="20" t="s">
        <v>17</v>
      </c>
      <c r="C512" s="21">
        <v>976</v>
      </c>
      <c r="D512" s="21">
        <v>510</v>
      </c>
      <c r="E512" s="22">
        <f t="shared" si="30"/>
        <v>0.52</v>
      </c>
      <c r="F512" s="42">
        <v>0</v>
      </c>
      <c r="G512" s="42">
        <f t="shared" si="32"/>
        <v>0</v>
      </c>
      <c r="I512" s="19"/>
      <c r="J512" s="20" t="s">
        <v>17</v>
      </c>
      <c r="K512" s="21">
        <v>976</v>
      </c>
      <c r="L512" s="21">
        <v>510</v>
      </c>
      <c r="M512" s="22">
        <f t="shared" si="31"/>
        <v>0.52</v>
      </c>
      <c r="N512" s="42">
        <v>0</v>
      </c>
      <c r="O512" s="42">
        <f t="shared" si="33"/>
        <v>0</v>
      </c>
    </row>
    <row r="513" spans="1:15" ht="15" customHeight="1" x14ac:dyDescent="0.2">
      <c r="A513" s="19"/>
      <c r="B513" s="20" t="s">
        <v>18</v>
      </c>
      <c r="C513" s="21">
        <v>1215</v>
      </c>
      <c r="D513" s="21">
        <v>679</v>
      </c>
      <c r="E513" s="22">
        <f t="shared" si="30"/>
        <v>0.56000000000000005</v>
      </c>
      <c r="F513" s="42">
        <v>0</v>
      </c>
      <c r="G513" s="42">
        <f t="shared" si="32"/>
        <v>0</v>
      </c>
      <c r="I513" s="19"/>
      <c r="J513" s="20" t="s">
        <v>18</v>
      </c>
      <c r="K513" s="21">
        <v>1215</v>
      </c>
      <c r="L513" s="21">
        <v>679</v>
      </c>
      <c r="M513" s="22">
        <f t="shared" si="31"/>
        <v>0.56000000000000005</v>
      </c>
      <c r="N513" s="42">
        <v>0</v>
      </c>
      <c r="O513" s="42">
        <f t="shared" si="33"/>
        <v>0</v>
      </c>
    </row>
    <row r="514" spans="1:15" ht="15" customHeight="1" x14ac:dyDescent="0.2">
      <c r="A514" s="19"/>
      <c r="B514" s="20" t="s">
        <v>19</v>
      </c>
      <c r="C514" s="21">
        <v>5082</v>
      </c>
      <c r="D514" s="21">
        <v>2664</v>
      </c>
      <c r="E514" s="22">
        <f t="shared" si="30"/>
        <v>0.52</v>
      </c>
      <c r="F514" s="42">
        <v>0</v>
      </c>
      <c r="G514" s="42">
        <f t="shared" si="32"/>
        <v>0</v>
      </c>
      <c r="I514" s="19"/>
      <c r="J514" s="20" t="s">
        <v>19</v>
      </c>
      <c r="K514" s="21">
        <v>5082</v>
      </c>
      <c r="L514" s="21">
        <v>2664</v>
      </c>
      <c r="M514" s="22">
        <f t="shared" si="31"/>
        <v>0.52</v>
      </c>
      <c r="N514" s="42">
        <v>0</v>
      </c>
      <c r="O514" s="42">
        <f t="shared" si="33"/>
        <v>0</v>
      </c>
    </row>
    <row r="515" spans="1:15" ht="15" customHeight="1" x14ac:dyDescent="0.2">
      <c r="A515" s="19"/>
      <c r="B515" s="20" t="s">
        <v>20</v>
      </c>
      <c r="C515" s="21">
        <v>1317</v>
      </c>
      <c r="D515" s="21">
        <v>682</v>
      </c>
      <c r="E515" s="22">
        <f t="shared" si="30"/>
        <v>0.52</v>
      </c>
      <c r="F515" s="42">
        <v>0</v>
      </c>
      <c r="G515" s="42">
        <f t="shared" si="32"/>
        <v>0</v>
      </c>
      <c r="I515" s="19"/>
      <c r="J515" s="20" t="s">
        <v>20</v>
      </c>
      <c r="K515" s="21">
        <v>1317</v>
      </c>
      <c r="L515" s="21">
        <v>682</v>
      </c>
      <c r="M515" s="22">
        <f t="shared" si="31"/>
        <v>0.52</v>
      </c>
      <c r="N515" s="42">
        <v>0</v>
      </c>
      <c r="O515" s="42">
        <f t="shared" si="33"/>
        <v>0</v>
      </c>
    </row>
    <row r="516" spans="1:15" ht="15" customHeight="1" x14ac:dyDescent="0.2">
      <c r="A516" s="19"/>
      <c r="B516" s="20" t="s">
        <v>21</v>
      </c>
      <c r="C516" s="21">
        <v>2846</v>
      </c>
      <c r="D516" s="21">
        <v>1464</v>
      </c>
      <c r="E516" s="22">
        <f t="shared" si="30"/>
        <v>0.51</v>
      </c>
      <c r="F516" s="42">
        <v>0</v>
      </c>
      <c r="G516" s="42">
        <f t="shared" si="32"/>
        <v>0</v>
      </c>
      <c r="I516" s="19"/>
      <c r="J516" s="20" t="s">
        <v>21</v>
      </c>
      <c r="K516" s="21">
        <v>2846</v>
      </c>
      <c r="L516" s="21">
        <v>1464</v>
      </c>
      <c r="M516" s="22">
        <f t="shared" si="31"/>
        <v>0.51</v>
      </c>
      <c r="N516" s="42">
        <v>0</v>
      </c>
      <c r="O516" s="42">
        <f t="shared" si="33"/>
        <v>0</v>
      </c>
    </row>
    <row r="517" spans="1:15" ht="15" customHeight="1" x14ac:dyDescent="0.2">
      <c r="A517" s="19"/>
      <c r="B517" s="20" t="s">
        <v>22</v>
      </c>
      <c r="C517" s="21">
        <v>2820</v>
      </c>
      <c r="D517" s="21">
        <v>1457</v>
      </c>
      <c r="E517" s="22">
        <f t="shared" si="30"/>
        <v>0.52</v>
      </c>
      <c r="F517" s="42">
        <v>0</v>
      </c>
      <c r="G517" s="42">
        <f t="shared" si="32"/>
        <v>0</v>
      </c>
      <c r="I517" s="19"/>
      <c r="J517" s="20" t="s">
        <v>22</v>
      </c>
      <c r="K517" s="21">
        <v>2820</v>
      </c>
      <c r="L517" s="21">
        <v>1457</v>
      </c>
      <c r="M517" s="22">
        <f t="shared" si="31"/>
        <v>0.52</v>
      </c>
      <c r="N517" s="42">
        <v>0</v>
      </c>
      <c r="O517" s="42">
        <f t="shared" si="33"/>
        <v>0</v>
      </c>
    </row>
    <row r="518" spans="1:15" ht="15" customHeight="1" x14ac:dyDescent="0.2">
      <c r="A518" s="19"/>
      <c r="B518" s="20" t="s">
        <v>23</v>
      </c>
      <c r="C518" s="21">
        <v>3315</v>
      </c>
      <c r="D518" s="21">
        <v>1686</v>
      </c>
      <c r="E518" s="22">
        <f t="shared" si="30"/>
        <v>0.51</v>
      </c>
      <c r="F518" s="42">
        <v>0</v>
      </c>
      <c r="G518" s="42">
        <f t="shared" si="32"/>
        <v>0</v>
      </c>
      <c r="I518" s="19"/>
      <c r="J518" s="20" t="s">
        <v>23</v>
      </c>
      <c r="K518" s="21">
        <v>3315</v>
      </c>
      <c r="L518" s="21">
        <v>1686</v>
      </c>
      <c r="M518" s="22">
        <f t="shared" si="31"/>
        <v>0.51</v>
      </c>
      <c r="N518" s="42">
        <v>0</v>
      </c>
      <c r="O518" s="42">
        <f t="shared" si="33"/>
        <v>0</v>
      </c>
    </row>
    <row r="519" spans="1:15" ht="15" customHeight="1" x14ac:dyDescent="0.2">
      <c r="A519" s="19"/>
      <c r="B519" s="20" t="s">
        <v>24</v>
      </c>
      <c r="C519" s="21">
        <v>6451</v>
      </c>
      <c r="D519" s="21">
        <v>3438</v>
      </c>
      <c r="E519" s="22">
        <f t="shared" si="30"/>
        <v>0.53</v>
      </c>
      <c r="F519" s="42">
        <v>2</v>
      </c>
      <c r="G519" s="42">
        <f t="shared" si="32"/>
        <v>58.173356602675973</v>
      </c>
      <c r="I519" s="19"/>
      <c r="J519" s="20" t="s">
        <v>24</v>
      </c>
      <c r="K519" s="21">
        <v>6451</v>
      </c>
      <c r="L519" s="21">
        <v>3438</v>
      </c>
      <c r="M519" s="22">
        <f t="shared" si="31"/>
        <v>0.53</v>
      </c>
      <c r="N519" s="42">
        <v>2</v>
      </c>
      <c r="O519" s="42">
        <f t="shared" si="33"/>
        <v>58.173356602675973</v>
      </c>
    </row>
    <row r="520" spans="1:15" ht="15" customHeight="1" x14ac:dyDescent="0.2">
      <c r="A520" s="19"/>
      <c r="B520" s="20" t="s">
        <v>25</v>
      </c>
      <c r="C520" s="21">
        <v>6111</v>
      </c>
      <c r="D520" s="21">
        <v>3327</v>
      </c>
      <c r="E520" s="22">
        <f t="shared" si="30"/>
        <v>0.54</v>
      </c>
      <c r="F520" s="42">
        <v>1</v>
      </c>
      <c r="G520" s="42">
        <f t="shared" si="32"/>
        <v>30.057108506161704</v>
      </c>
      <c r="I520" s="19"/>
      <c r="J520" s="20" t="s">
        <v>25</v>
      </c>
      <c r="K520" s="21">
        <v>6111</v>
      </c>
      <c r="L520" s="21">
        <v>3327</v>
      </c>
      <c r="M520" s="22">
        <f t="shared" si="31"/>
        <v>0.54</v>
      </c>
      <c r="N520" s="42">
        <v>1</v>
      </c>
      <c r="O520" s="42">
        <f t="shared" si="33"/>
        <v>30.057108506161704</v>
      </c>
    </row>
    <row r="521" spans="1:15" ht="15" customHeight="1" x14ac:dyDescent="0.2">
      <c r="A521" s="19"/>
      <c r="B521" s="20" t="s">
        <v>26</v>
      </c>
      <c r="C521" s="21">
        <v>6105</v>
      </c>
      <c r="D521" s="21">
        <v>3159</v>
      </c>
      <c r="E521" s="22">
        <f t="shared" si="30"/>
        <v>0.52</v>
      </c>
      <c r="F521" s="42">
        <v>0</v>
      </c>
      <c r="G521" s="42">
        <f t="shared" si="32"/>
        <v>0</v>
      </c>
      <c r="I521" s="19"/>
      <c r="J521" s="20" t="s">
        <v>26</v>
      </c>
      <c r="K521" s="21">
        <v>6105</v>
      </c>
      <c r="L521" s="21">
        <v>3159</v>
      </c>
      <c r="M521" s="22">
        <f t="shared" si="31"/>
        <v>0.52</v>
      </c>
      <c r="N521" s="42">
        <v>0</v>
      </c>
      <c r="O521" s="42">
        <f t="shared" si="33"/>
        <v>0</v>
      </c>
    </row>
    <row r="522" spans="1:15" ht="15" customHeight="1" x14ac:dyDescent="0.2">
      <c r="A522" s="19"/>
      <c r="B522" s="20" t="s">
        <v>27</v>
      </c>
      <c r="C522" s="21">
        <v>5782</v>
      </c>
      <c r="D522" s="21">
        <v>2985</v>
      </c>
      <c r="E522" s="22">
        <f t="shared" si="30"/>
        <v>0.52</v>
      </c>
      <c r="F522" s="42">
        <v>1</v>
      </c>
      <c r="G522" s="42">
        <f t="shared" si="32"/>
        <v>33.500837520938028</v>
      </c>
      <c r="I522" s="19"/>
      <c r="J522" s="20" t="s">
        <v>27</v>
      </c>
      <c r="K522" s="21">
        <v>5782</v>
      </c>
      <c r="L522" s="21">
        <v>2985</v>
      </c>
      <c r="M522" s="22">
        <f t="shared" si="31"/>
        <v>0.52</v>
      </c>
      <c r="N522" s="42">
        <v>1</v>
      </c>
      <c r="O522" s="42">
        <f t="shared" si="33"/>
        <v>33.500837520938028</v>
      </c>
    </row>
    <row r="523" spans="1:15" ht="15" customHeight="1" x14ac:dyDescent="0.2">
      <c r="A523" s="19"/>
      <c r="B523" s="20" t="s">
        <v>28</v>
      </c>
      <c r="C523" s="21">
        <v>650</v>
      </c>
      <c r="D523" s="21">
        <v>326</v>
      </c>
      <c r="E523" s="22">
        <f t="shared" si="30"/>
        <v>0.5</v>
      </c>
      <c r="F523" s="42">
        <v>0</v>
      </c>
      <c r="G523" s="42">
        <f t="shared" si="32"/>
        <v>0</v>
      </c>
      <c r="I523" s="19"/>
      <c r="J523" s="20" t="s">
        <v>28</v>
      </c>
      <c r="K523" s="21">
        <v>650</v>
      </c>
      <c r="L523" s="21">
        <v>326</v>
      </c>
      <c r="M523" s="22">
        <f t="shared" si="31"/>
        <v>0.5</v>
      </c>
      <c r="N523" s="42">
        <v>0</v>
      </c>
      <c r="O523" s="42">
        <f t="shared" si="33"/>
        <v>0</v>
      </c>
    </row>
    <row r="524" spans="1:15" ht="15" customHeight="1" x14ac:dyDescent="0.2">
      <c r="A524" s="19"/>
      <c r="B524" s="20" t="s">
        <v>29</v>
      </c>
      <c r="C524" s="21">
        <v>6668</v>
      </c>
      <c r="D524" s="21">
        <v>3495</v>
      </c>
      <c r="E524" s="22">
        <f t="shared" si="30"/>
        <v>0.52</v>
      </c>
      <c r="F524" s="42">
        <v>0</v>
      </c>
      <c r="G524" s="42">
        <f t="shared" si="32"/>
        <v>0</v>
      </c>
      <c r="I524" s="19"/>
      <c r="J524" s="20" t="s">
        <v>29</v>
      </c>
      <c r="K524" s="21">
        <v>6668</v>
      </c>
      <c r="L524" s="21">
        <v>3495</v>
      </c>
      <c r="M524" s="22">
        <f t="shared" si="31"/>
        <v>0.52</v>
      </c>
      <c r="N524" s="42">
        <v>0</v>
      </c>
      <c r="O524" s="42">
        <f t="shared" si="33"/>
        <v>0</v>
      </c>
    </row>
    <row r="525" spans="1:15" ht="15" customHeight="1" x14ac:dyDescent="0.2">
      <c r="A525" s="19"/>
      <c r="B525" s="20" t="s">
        <v>30</v>
      </c>
      <c r="C525" s="21">
        <v>4627</v>
      </c>
      <c r="D525" s="21">
        <v>2365</v>
      </c>
      <c r="E525" s="22">
        <f t="shared" si="30"/>
        <v>0.51</v>
      </c>
      <c r="F525" s="42">
        <v>0</v>
      </c>
      <c r="G525" s="42">
        <f t="shared" si="32"/>
        <v>0</v>
      </c>
      <c r="I525" s="19"/>
      <c r="J525" s="20" t="s">
        <v>30</v>
      </c>
      <c r="K525" s="21">
        <v>4627</v>
      </c>
      <c r="L525" s="21">
        <v>2365</v>
      </c>
      <c r="M525" s="22">
        <f t="shared" si="31"/>
        <v>0.51</v>
      </c>
      <c r="N525" s="42">
        <v>0</v>
      </c>
      <c r="O525" s="42">
        <f t="shared" si="33"/>
        <v>0</v>
      </c>
    </row>
    <row r="526" spans="1:15" ht="15" customHeight="1" x14ac:dyDescent="0.2">
      <c r="A526" s="19"/>
      <c r="B526" s="20" t="s">
        <v>31</v>
      </c>
      <c r="C526" s="21">
        <v>9350</v>
      </c>
      <c r="D526" s="21">
        <v>4861</v>
      </c>
      <c r="E526" s="22">
        <f t="shared" si="30"/>
        <v>0.52</v>
      </c>
      <c r="F526" s="42">
        <v>0</v>
      </c>
      <c r="G526" s="42">
        <f t="shared" si="32"/>
        <v>0</v>
      </c>
      <c r="I526" s="19"/>
      <c r="J526" s="20" t="s">
        <v>31</v>
      </c>
      <c r="K526" s="21">
        <v>9350</v>
      </c>
      <c r="L526" s="21">
        <v>4861</v>
      </c>
      <c r="M526" s="22">
        <f t="shared" si="31"/>
        <v>0.52</v>
      </c>
      <c r="N526" s="42">
        <v>0</v>
      </c>
      <c r="O526" s="42">
        <f t="shared" si="33"/>
        <v>0</v>
      </c>
    </row>
    <row r="527" spans="1:15" ht="15" customHeight="1" x14ac:dyDescent="0.2">
      <c r="A527" s="19"/>
      <c r="B527" s="20" t="s">
        <v>32</v>
      </c>
      <c r="C527" s="21">
        <v>3606</v>
      </c>
      <c r="D527" s="21">
        <v>1872</v>
      </c>
      <c r="E527" s="22">
        <f t="shared" si="30"/>
        <v>0.52</v>
      </c>
      <c r="F527" s="42">
        <v>0</v>
      </c>
      <c r="G527" s="42">
        <f t="shared" si="32"/>
        <v>0</v>
      </c>
      <c r="I527" s="19"/>
      <c r="J527" s="20" t="s">
        <v>32</v>
      </c>
      <c r="K527" s="21">
        <v>3606</v>
      </c>
      <c r="L527" s="21">
        <v>1872</v>
      </c>
      <c r="M527" s="22">
        <f t="shared" si="31"/>
        <v>0.52</v>
      </c>
      <c r="N527" s="42">
        <v>0</v>
      </c>
      <c r="O527" s="42">
        <f t="shared" si="33"/>
        <v>0</v>
      </c>
    </row>
    <row r="528" spans="1:15" ht="15" customHeight="1" x14ac:dyDescent="0.2">
      <c r="A528" s="19"/>
      <c r="B528" s="20" t="s">
        <v>33</v>
      </c>
      <c r="C528" s="21">
        <v>975</v>
      </c>
      <c r="D528" s="21">
        <v>467</v>
      </c>
      <c r="E528" s="22">
        <f t="shared" si="30"/>
        <v>0.48</v>
      </c>
      <c r="F528" s="42">
        <v>0</v>
      </c>
      <c r="G528" s="42">
        <f t="shared" si="32"/>
        <v>0</v>
      </c>
      <c r="I528" s="19"/>
      <c r="J528" s="20" t="s">
        <v>33</v>
      </c>
      <c r="K528" s="21">
        <v>975</v>
      </c>
      <c r="L528" s="21">
        <v>467</v>
      </c>
      <c r="M528" s="22">
        <f t="shared" si="31"/>
        <v>0.48</v>
      </c>
      <c r="N528" s="42">
        <v>0</v>
      </c>
      <c r="O528" s="42">
        <f t="shared" si="33"/>
        <v>0</v>
      </c>
    </row>
    <row r="529" spans="1:15" ht="15" customHeight="1" x14ac:dyDescent="0.2">
      <c r="A529" s="19"/>
      <c r="B529" s="20" t="s">
        <v>34</v>
      </c>
      <c r="C529" s="21">
        <v>526</v>
      </c>
      <c r="D529" s="21">
        <v>272</v>
      </c>
      <c r="E529" s="22">
        <f t="shared" si="30"/>
        <v>0.52</v>
      </c>
      <c r="F529" s="42">
        <v>0</v>
      </c>
      <c r="G529" s="42">
        <f t="shared" si="32"/>
        <v>0</v>
      </c>
      <c r="I529" s="19"/>
      <c r="J529" s="20" t="s">
        <v>34</v>
      </c>
      <c r="K529" s="21">
        <v>526</v>
      </c>
      <c r="L529" s="21">
        <v>272</v>
      </c>
      <c r="M529" s="22">
        <f t="shared" si="31"/>
        <v>0.52</v>
      </c>
      <c r="N529" s="42">
        <v>0</v>
      </c>
      <c r="O529" s="42">
        <f t="shared" si="33"/>
        <v>0</v>
      </c>
    </row>
    <row r="530" spans="1:15" ht="15" customHeight="1" x14ac:dyDescent="0.2">
      <c r="A530" s="19"/>
      <c r="B530" s="20" t="s">
        <v>35</v>
      </c>
      <c r="C530" s="21">
        <v>3759</v>
      </c>
      <c r="D530" s="21">
        <v>1968</v>
      </c>
      <c r="E530" s="22">
        <f t="shared" si="30"/>
        <v>0.52</v>
      </c>
      <c r="F530" s="42">
        <v>0</v>
      </c>
      <c r="G530" s="42">
        <f t="shared" si="32"/>
        <v>0</v>
      </c>
      <c r="I530" s="19"/>
      <c r="J530" s="20" t="s">
        <v>35</v>
      </c>
      <c r="K530" s="21">
        <v>3759</v>
      </c>
      <c r="L530" s="21">
        <v>1968</v>
      </c>
      <c r="M530" s="22">
        <f t="shared" si="31"/>
        <v>0.52</v>
      </c>
      <c r="N530" s="42">
        <v>0</v>
      </c>
      <c r="O530" s="42">
        <f t="shared" si="33"/>
        <v>0</v>
      </c>
    </row>
    <row r="531" spans="1:15" ht="15" customHeight="1" x14ac:dyDescent="0.2">
      <c r="A531" s="19"/>
      <c r="B531" s="20" t="s">
        <v>36</v>
      </c>
      <c r="C531" s="21">
        <v>3488</v>
      </c>
      <c r="D531" s="21">
        <v>1803</v>
      </c>
      <c r="E531" s="22">
        <f t="shared" si="30"/>
        <v>0.52</v>
      </c>
      <c r="F531" s="42">
        <v>0</v>
      </c>
      <c r="G531" s="42">
        <f t="shared" si="32"/>
        <v>0</v>
      </c>
      <c r="I531" s="19"/>
      <c r="J531" s="20" t="s">
        <v>36</v>
      </c>
      <c r="K531" s="21">
        <v>3488</v>
      </c>
      <c r="L531" s="21">
        <v>1803</v>
      </c>
      <c r="M531" s="22">
        <f t="shared" si="31"/>
        <v>0.52</v>
      </c>
      <c r="N531" s="42">
        <v>0</v>
      </c>
      <c r="O531" s="42">
        <f t="shared" si="33"/>
        <v>0</v>
      </c>
    </row>
    <row r="532" spans="1:15" ht="15" customHeight="1" x14ac:dyDescent="0.2">
      <c r="A532" s="19"/>
      <c r="B532" s="20" t="s">
        <v>37</v>
      </c>
      <c r="C532" s="21">
        <v>749</v>
      </c>
      <c r="D532" s="21">
        <v>377</v>
      </c>
      <c r="E532" s="22">
        <f t="shared" si="30"/>
        <v>0.5</v>
      </c>
      <c r="F532" s="42">
        <v>0</v>
      </c>
      <c r="G532" s="42">
        <f t="shared" si="32"/>
        <v>0</v>
      </c>
      <c r="I532" s="19"/>
      <c r="J532" s="20" t="s">
        <v>37</v>
      </c>
      <c r="K532" s="21">
        <v>749</v>
      </c>
      <c r="L532" s="21">
        <v>377</v>
      </c>
      <c r="M532" s="22">
        <f t="shared" si="31"/>
        <v>0.5</v>
      </c>
      <c r="N532" s="42">
        <v>0</v>
      </c>
      <c r="O532" s="42">
        <f t="shared" si="33"/>
        <v>0</v>
      </c>
    </row>
    <row r="533" spans="1:15" ht="15" customHeight="1" x14ac:dyDescent="0.2">
      <c r="A533" s="19"/>
      <c r="B533" s="20" t="s">
        <v>38</v>
      </c>
      <c r="C533" s="21">
        <v>6341</v>
      </c>
      <c r="D533" s="21">
        <v>3303</v>
      </c>
      <c r="E533" s="22">
        <f t="shared" si="30"/>
        <v>0.52</v>
      </c>
      <c r="F533" s="42">
        <v>0</v>
      </c>
      <c r="G533" s="42">
        <f t="shared" si="32"/>
        <v>0</v>
      </c>
      <c r="I533" s="19"/>
      <c r="J533" s="20" t="s">
        <v>38</v>
      </c>
      <c r="K533" s="21">
        <v>6341</v>
      </c>
      <c r="L533" s="21">
        <v>3303</v>
      </c>
      <c r="M533" s="22">
        <f t="shared" si="31"/>
        <v>0.52</v>
      </c>
      <c r="N533" s="42">
        <v>0</v>
      </c>
      <c r="O533" s="42">
        <f t="shared" si="33"/>
        <v>0</v>
      </c>
    </row>
    <row r="534" spans="1:15" ht="15" customHeight="1" x14ac:dyDescent="0.2">
      <c r="A534" s="19"/>
      <c r="B534" s="20" t="s">
        <v>39</v>
      </c>
      <c r="C534" s="21">
        <v>6830</v>
      </c>
      <c r="D534" s="21">
        <v>3414</v>
      </c>
      <c r="E534" s="22">
        <f t="shared" si="30"/>
        <v>0.5</v>
      </c>
      <c r="F534" s="42">
        <v>1</v>
      </c>
      <c r="G534" s="42">
        <f t="shared" si="32"/>
        <v>29.291154071470416</v>
      </c>
      <c r="I534" s="19"/>
      <c r="J534" s="20" t="s">
        <v>39</v>
      </c>
      <c r="K534" s="21">
        <v>6830</v>
      </c>
      <c r="L534" s="21">
        <v>3414</v>
      </c>
      <c r="M534" s="22">
        <f t="shared" si="31"/>
        <v>0.5</v>
      </c>
      <c r="N534" s="42">
        <v>1</v>
      </c>
      <c r="O534" s="42">
        <f t="shared" si="33"/>
        <v>29.291154071470416</v>
      </c>
    </row>
    <row r="535" spans="1:15" ht="15" customHeight="1" x14ac:dyDescent="0.2">
      <c r="A535" s="19"/>
      <c r="B535" s="20" t="s">
        <v>40</v>
      </c>
      <c r="C535" s="21">
        <v>12672</v>
      </c>
      <c r="D535" s="21">
        <v>6579</v>
      </c>
      <c r="E535" s="22">
        <f t="shared" si="30"/>
        <v>0.52</v>
      </c>
      <c r="F535" s="42">
        <v>0</v>
      </c>
      <c r="G535" s="42">
        <f t="shared" si="32"/>
        <v>0</v>
      </c>
      <c r="I535" s="19"/>
      <c r="J535" s="20" t="s">
        <v>40</v>
      </c>
      <c r="K535" s="21">
        <v>12672</v>
      </c>
      <c r="L535" s="21">
        <v>6579</v>
      </c>
      <c r="M535" s="22">
        <f t="shared" si="31"/>
        <v>0.52</v>
      </c>
      <c r="N535" s="42">
        <v>0</v>
      </c>
      <c r="O535" s="42">
        <f t="shared" si="33"/>
        <v>0</v>
      </c>
    </row>
    <row r="536" spans="1:15" ht="15" customHeight="1" x14ac:dyDescent="0.2">
      <c r="A536" s="19"/>
      <c r="B536" s="20" t="s">
        <v>41</v>
      </c>
      <c r="C536" s="21">
        <v>3836</v>
      </c>
      <c r="D536" s="21">
        <v>2124</v>
      </c>
      <c r="E536" s="22">
        <f t="shared" si="30"/>
        <v>0.55000000000000004</v>
      </c>
      <c r="F536" s="42">
        <v>0</v>
      </c>
      <c r="G536" s="42">
        <f t="shared" si="32"/>
        <v>0</v>
      </c>
      <c r="I536" s="19"/>
      <c r="J536" s="20" t="s">
        <v>41</v>
      </c>
      <c r="K536" s="21">
        <v>3836</v>
      </c>
      <c r="L536" s="21">
        <v>2124</v>
      </c>
      <c r="M536" s="22">
        <f t="shared" si="31"/>
        <v>0.55000000000000004</v>
      </c>
      <c r="N536" s="42">
        <v>0</v>
      </c>
      <c r="O536" s="42">
        <f t="shared" si="33"/>
        <v>0</v>
      </c>
    </row>
    <row r="537" spans="1:15" ht="15" customHeight="1" x14ac:dyDescent="0.2">
      <c r="A537" s="19"/>
      <c r="B537" s="14" t="s">
        <v>42</v>
      </c>
      <c r="C537" s="25">
        <v>22331</v>
      </c>
      <c r="D537" s="25">
        <v>11137</v>
      </c>
      <c r="E537" s="16">
        <f t="shared" si="30"/>
        <v>0.5</v>
      </c>
      <c r="F537" s="41">
        <v>0</v>
      </c>
      <c r="G537" s="41">
        <f t="shared" si="32"/>
        <v>0</v>
      </c>
      <c r="I537" s="19"/>
      <c r="J537" s="14" t="s">
        <v>42</v>
      </c>
      <c r="K537" s="25">
        <v>22331</v>
      </c>
      <c r="L537" s="25">
        <v>11137</v>
      </c>
      <c r="M537" s="16">
        <f t="shared" si="31"/>
        <v>0.5</v>
      </c>
      <c r="N537" s="41">
        <v>0</v>
      </c>
      <c r="O537" s="41">
        <f t="shared" si="33"/>
        <v>0</v>
      </c>
    </row>
    <row r="538" spans="1:15" ht="15" customHeight="1" x14ac:dyDescent="0.2">
      <c r="A538" s="19"/>
      <c r="B538" s="20" t="s">
        <v>43</v>
      </c>
      <c r="C538" s="21">
        <v>3851</v>
      </c>
      <c r="D538" s="21">
        <v>2035</v>
      </c>
      <c r="E538" s="22">
        <f t="shared" si="30"/>
        <v>0.53</v>
      </c>
      <c r="F538" s="42">
        <v>0</v>
      </c>
      <c r="G538" s="42">
        <f t="shared" si="32"/>
        <v>0</v>
      </c>
      <c r="I538" s="19"/>
      <c r="J538" s="20" t="s">
        <v>43</v>
      </c>
      <c r="K538" s="21">
        <v>3851</v>
      </c>
      <c r="L538" s="21">
        <v>2035</v>
      </c>
      <c r="M538" s="22">
        <f t="shared" si="31"/>
        <v>0.53</v>
      </c>
      <c r="N538" s="42">
        <v>0</v>
      </c>
      <c r="O538" s="42">
        <f t="shared" si="33"/>
        <v>0</v>
      </c>
    </row>
    <row r="539" spans="1:15" ht="15" customHeight="1" x14ac:dyDescent="0.2">
      <c r="A539" s="19"/>
      <c r="B539" s="20" t="s">
        <v>44</v>
      </c>
      <c r="C539" s="21">
        <v>1187</v>
      </c>
      <c r="D539" s="21">
        <v>634</v>
      </c>
      <c r="E539" s="22">
        <f t="shared" si="30"/>
        <v>0.53</v>
      </c>
      <c r="F539" s="42">
        <v>0</v>
      </c>
      <c r="G539" s="42">
        <f t="shared" si="32"/>
        <v>0</v>
      </c>
      <c r="I539" s="19"/>
      <c r="J539" s="20" t="s">
        <v>44</v>
      </c>
      <c r="K539" s="21">
        <v>1187</v>
      </c>
      <c r="L539" s="21">
        <v>634</v>
      </c>
      <c r="M539" s="22">
        <f t="shared" si="31"/>
        <v>0.53</v>
      </c>
      <c r="N539" s="42">
        <v>0</v>
      </c>
      <c r="O539" s="42">
        <f t="shared" si="33"/>
        <v>0</v>
      </c>
    </row>
    <row r="540" spans="1:15" ht="15" customHeight="1" x14ac:dyDescent="0.2">
      <c r="A540" s="19"/>
      <c r="B540" s="20" t="s">
        <v>45</v>
      </c>
      <c r="C540" s="21">
        <v>9871</v>
      </c>
      <c r="D540" s="21">
        <v>5230</v>
      </c>
      <c r="E540" s="22">
        <f t="shared" si="30"/>
        <v>0.53</v>
      </c>
      <c r="F540" s="42">
        <v>0</v>
      </c>
      <c r="G540" s="42">
        <f t="shared" si="32"/>
        <v>0</v>
      </c>
      <c r="I540" s="19"/>
      <c r="J540" s="20" t="s">
        <v>45</v>
      </c>
      <c r="K540" s="21">
        <v>9871</v>
      </c>
      <c r="L540" s="21">
        <v>5230</v>
      </c>
      <c r="M540" s="22">
        <f t="shared" si="31"/>
        <v>0.53</v>
      </c>
      <c r="N540" s="42">
        <v>0</v>
      </c>
      <c r="O540" s="42">
        <f t="shared" si="33"/>
        <v>0</v>
      </c>
    </row>
    <row r="541" spans="1:15" ht="15" customHeight="1" x14ac:dyDescent="0.2">
      <c r="A541" s="19"/>
      <c r="B541" s="20" t="s">
        <v>46</v>
      </c>
      <c r="C541" s="21">
        <v>6476</v>
      </c>
      <c r="D541" s="21">
        <v>3286</v>
      </c>
      <c r="E541" s="22">
        <f t="shared" si="30"/>
        <v>0.51</v>
      </c>
      <c r="F541" s="42">
        <v>0</v>
      </c>
      <c r="G541" s="42">
        <f t="shared" si="32"/>
        <v>0</v>
      </c>
      <c r="I541" s="19"/>
      <c r="J541" s="20" t="s">
        <v>46</v>
      </c>
      <c r="K541" s="21">
        <v>6476</v>
      </c>
      <c r="L541" s="21">
        <v>3286</v>
      </c>
      <c r="M541" s="22">
        <f t="shared" si="31"/>
        <v>0.51</v>
      </c>
      <c r="N541" s="42">
        <v>0</v>
      </c>
      <c r="O541" s="42">
        <f t="shared" si="33"/>
        <v>0</v>
      </c>
    </row>
    <row r="542" spans="1:15" ht="15" customHeight="1" x14ac:dyDescent="0.2">
      <c r="A542" s="19"/>
      <c r="B542" s="20" t="s">
        <v>47</v>
      </c>
      <c r="C542" s="21">
        <v>1570</v>
      </c>
      <c r="D542" s="21">
        <v>844</v>
      </c>
      <c r="E542" s="22">
        <f t="shared" si="30"/>
        <v>0.54</v>
      </c>
      <c r="F542" s="42">
        <v>0</v>
      </c>
      <c r="G542" s="42">
        <f t="shared" si="32"/>
        <v>0</v>
      </c>
      <c r="I542" s="19"/>
      <c r="J542" s="20" t="s">
        <v>47</v>
      </c>
      <c r="K542" s="21">
        <v>1570</v>
      </c>
      <c r="L542" s="21">
        <v>844</v>
      </c>
      <c r="M542" s="22">
        <f t="shared" si="31"/>
        <v>0.54</v>
      </c>
      <c r="N542" s="42">
        <v>0</v>
      </c>
      <c r="O542" s="42">
        <f t="shared" si="33"/>
        <v>0</v>
      </c>
    </row>
    <row r="543" spans="1:15" ht="15" customHeight="1" x14ac:dyDescent="0.2">
      <c r="A543" s="19"/>
      <c r="B543" s="20" t="s">
        <v>48</v>
      </c>
      <c r="C543" s="21">
        <v>4647</v>
      </c>
      <c r="D543" s="21">
        <v>2442</v>
      </c>
      <c r="E543" s="22">
        <f t="shared" si="30"/>
        <v>0.53</v>
      </c>
      <c r="F543" s="42">
        <v>1</v>
      </c>
      <c r="G543" s="42">
        <f t="shared" si="32"/>
        <v>40.95004095004095</v>
      </c>
      <c r="I543" s="19"/>
      <c r="J543" s="20" t="s">
        <v>48</v>
      </c>
      <c r="K543" s="21">
        <v>4647</v>
      </c>
      <c r="L543" s="21">
        <v>2442</v>
      </c>
      <c r="M543" s="22">
        <f t="shared" si="31"/>
        <v>0.53</v>
      </c>
      <c r="N543" s="42">
        <v>1</v>
      </c>
      <c r="O543" s="42">
        <f t="shared" si="33"/>
        <v>40.95004095004095</v>
      </c>
    </row>
    <row r="544" spans="1:15" ht="15" customHeight="1" x14ac:dyDescent="0.2">
      <c r="A544" s="26"/>
      <c r="B544" s="27" t="s">
        <v>49</v>
      </c>
      <c r="C544" s="28">
        <f t="shared" ref="C544:D544" si="34">SUM(C507:C543)</f>
        <v>208943</v>
      </c>
      <c r="D544" s="28">
        <f t="shared" si="34"/>
        <v>108706</v>
      </c>
      <c r="E544" s="22">
        <f>D544/C544</f>
        <v>0.52026629272098135</v>
      </c>
      <c r="F544" s="42">
        <f>SUM(F507:F543)</f>
        <v>11</v>
      </c>
      <c r="G544" s="29">
        <f t="shared" si="32"/>
        <v>10.119036667709235</v>
      </c>
      <c r="I544" s="26"/>
      <c r="J544" s="27" t="s">
        <v>49</v>
      </c>
      <c r="K544" s="28">
        <f t="shared" ref="K544:L544" si="35">SUM(K507:K543)</f>
        <v>208943</v>
      </c>
      <c r="L544" s="28">
        <f t="shared" si="35"/>
        <v>108706</v>
      </c>
      <c r="M544" s="22">
        <f>L544/K544</f>
        <v>0.52026629272098135</v>
      </c>
      <c r="N544" s="42">
        <f>SUM(N507:N543)</f>
        <v>11</v>
      </c>
      <c r="O544" s="29">
        <f t="shared" si="33"/>
        <v>10.119036667709235</v>
      </c>
    </row>
    <row r="545" spans="1:15" ht="15" customHeight="1" thickBot="1" x14ac:dyDescent="0.25">
      <c r="A545" s="4"/>
      <c r="B545" s="4"/>
      <c r="C545" s="4"/>
      <c r="D545" s="4"/>
      <c r="E545" s="4"/>
      <c r="F545" s="4"/>
      <c r="G545" s="4"/>
      <c r="I545" s="4"/>
      <c r="J545" s="4"/>
      <c r="K545" s="4"/>
      <c r="L545" s="4"/>
      <c r="M545" s="4"/>
      <c r="N545" s="4"/>
      <c r="O545" s="4"/>
    </row>
    <row r="546" spans="1:15" ht="15" customHeight="1" x14ac:dyDescent="0.2">
      <c r="A546" s="30" t="s">
        <v>77</v>
      </c>
      <c r="B546" s="31"/>
      <c r="C546" s="31"/>
      <c r="D546" s="31"/>
      <c r="E546" s="31"/>
      <c r="F546" s="31"/>
      <c r="G546" s="32"/>
      <c r="I546" s="30" t="s">
        <v>77</v>
      </c>
      <c r="J546" s="31"/>
      <c r="K546" s="31"/>
      <c r="L546" s="31"/>
      <c r="M546" s="31"/>
      <c r="N546" s="31"/>
      <c r="O546" s="32"/>
    </row>
    <row r="547" spans="1:15" ht="15" customHeight="1" x14ac:dyDescent="0.2">
      <c r="A547" s="34"/>
      <c r="B547" s="35"/>
      <c r="C547" s="35"/>
      <c r="D547" s="35"/>
      <c r="E547" s="35"/>
      <c r="F547" s="35"/>
      <c r="G547" s="36"/>
      <c r="I547" s="34"/>
      <c r="J547" s="35"/>
      <c r="K547" s="35"/>
      <c r="L547" s="35"/>
      <c r="M547" s="35"/>
      <c r="N547" s="35"/>
      <c r="O547" s="36"/>
    </row>
    <row r="548" spans="1:15" ht="15" customHeight="1" x14ac:dyDescent="0.2">
      <c r="A548" s="34"/>
      <c r="B548" s="35"/>
      <c r="C548" s="35"/>
      <c r="D548" s="35"/>
      <c r="E548" s="35"/>
      <c r="F548" s="35"/>
      <c r="G548" s="36"/>
      <c r="I548" s="34"/>
      <c r="J548" s="35"/>
      <c r="K548" s="35"/>
      <c r="L548" s="35"/>
      <c r="M548" s="35"/>
      <c r="N548" s="35"/>
      <c r="O548" s="36"/>
    </row>
    <row r="549" spans="1:15" ht="15" customHeight="1" x14ac:dyDescent="0.2">
      <c r="A549" s="34"/>
      <c r="B549" s="35"/>
      <c r="C549" s="35"/>
      <c r="D549" s="35"/>
      <c r="E549" s="35"/>
      <c r="F549" s="35"/>
      <c r="G549" s="36"/>
      <c r="I549" s="34"/>
      <c r="J549" s="35"/>
      <c r="K549" s="35"/>
      <c r="L549" s="35"/>
      <c r="M549" s="35"/>
      <c r="N549" s="35"/>
      <c r="O549" s="36"/>
    </row>
    <row r="550" spans="1:15" ht="15" customHeight="1" x14ac:dyDescent="0.2">
      <c r="A550" s="34"/>
      <c r="B550" s="35"/>
      <c r="C550" s="35"/>
      <c r="D550" s="35"/>
      <c r="E550" s="35"/>
      <c r="F550" s="35"/>
      <c r="G550" s="36"/>
      <c r="I550" s="34"/>
      <c r="J550" s="35"/>
      <c r="K550" s="35"/>
      <c r="L550" s="35"/>
      <c r="M550" s="35"/>
      <c r="N550" s="35"/>
      <c r="O550" s="36"/>
    </row>
    <row r="551" spans="1:15" ht="15" customHeight="1" thickBot="1" x14ac:dyDescent="0.25">
      <c r="A551" s="37"/>
      <c r="B551" s="38"/>
      <c r="C551" s="38"/>
      <c r="D551" s="38"/>
      <c r="E551" s="38"/>
      <c r="F551" s="38"/>
      <c r="G551" s="39"/>
      <c r="I551" s="37"/>
      <c r="J551" s="38"/>
      <c r="K551" s="38"/>
      <c r="L551" s="38"/>
      <c r="M551" s="38"/>
      <c r="N551" s="38"/>
      <c r="O551" s="39"/>
    </row>
    <row r="553" spans="1:15" ht="52.5" customHeight="1" x14ac:dyDescent="0.25">
      <c r="A553" s="1" t="s">
        <v>78</v>
      </c>
      <c r="B553" s="2"/>
      <c r="C553" s="2"/>
      <c r="D553" s="2"/>
      <c r="E553" s="2"/>
      <c r="F553" s="2"/>
      <c r="G553" s="3"/>
      <c r="I553" s="1" t="s">
        <v>78</v>
      </c>
      <c r="J553" s="2"/>
      <c r="K553" s="2"/>
      <c r="L553" s="2"/>
      <c r="M553" s="2"/>
      <c r="N553" s="2"/>
      <c r="O553" s="3"/>
    </row>
    <row r="554" spans="1:15" ht="58.5" customHeight="1" x14ac:dyDescent="0.2">
      <c r="A554" s="5" t="s">
        <v>1</v>
      </c>
      <c r="B554" s="6"/>
      <c r="C554" s="7" t="s">
        <v>2</v>
      </c>
      <c r="D554" s="8"/>
      <c r="E554" s="6"/>
      <c r="F554" s="9" t="s">
        <v>3</v>
      </c>
      <c r="G554" s="10" t="s">
        <v>4</v>
      </c>
      <c r="I554" s="5" t="s">
        <v>1</v>
      </c>
      <c r="J554" s="6"/>
      <c r="K554" s="7" t="s">
        <v>2</v>
      </c>
      <c r="L554" s="8"/>
      <c r="M554" s="6"/>
      <c r="N554" s="9" t="s">
        <v>3</v>
      </c>
      <c r="O554" s="10" t="s">
        <v>4</v>
      </c>
    </row>
    <row r="555" spans="1:15" ht="60" customHeight="1" x14ac:dyDescent="0.2">
      <c r="A555" s="11" t="s">
        <v>5</v>
      </c>
      <c r="B555" s="11" t="s">
        <v>6</v>
      </c>
      <c r="C555" s="12" t="s">
        <v>66</v>
      </c>
      <c r="D555" s="12" t="s">
        <v>8</v>
      </c>
      <c r="E555" s="12" t="s">
        <v>9</v>
      </c>
      <c r="F555" s="12" t="s">
        <v>79</v>
      </c>
      <c r="G555" s="12" t="s">
        <v>11</v>
      </c>
      <c r="I555" s="11" t="s">
        <v>5</v>
      </c>
      <c r="J555" s="11" t="s">
        <v>6</v>
      </c>
      <c r="K555" s="12" t="s">
        <v>66</v>
      </c>
      <c r="L555" s="12" t="s">
        <v>8</v>
      </c>
      <c r="M555" s="12" t="s">
        <v>9</v>
      </c>
      <c r="N555" s="12" t="s">
        <v>79</v>
      </c>
      <c r="O555" s="12" t="s">
        <v>11</v>
      </c>
    </row>
    <row r="556" spans="1:15" ht="15" customHeight="1" x14ac:dyDescent="0.2">
      <c r="A556" s="13" t="s">
        <v>12</v>
      </c>
      <c r="B556" s="14" t="s">
        <v>12</v>
      </c>
      <c r="C556" s="15">
        <v>37955</v>
      </c>
      <c r="D556" s="15">
        <v>20119</v>
      </c>
      <c r="E556" s="16">
        <f t="shared" ref="E556:E592" si="36">ROUND(D556/C556,2)</f>
        <v>0.53</v>
      </c>
      <c r="F556" s="14">
        <v>3</v>
      </c>
      <c r="G556" s="43">
        <f>F556/D556*100000</f>
        <v>14.911277896515731</v>
      </c>
      <c r="I556" s="13" t="s">
        <v>12</v>
      </c>
      <c r="J556" s="14" t="s">
        <v>12</v>
      </c>
      <c r="K556" s="15">
        <v>37955</v>
      </c>
      <c r="L556" s="15">
        <v>20119</v>
      </c>
      <c r="M556" s="16">
        <f t="shared" ref="M556:M592" si="37">ROUND(L556/K556,2)</f>
        <v>0.53</v>
      </c>
      <c r="N556" s="41">
        <v>3</v>
      </c>
      <c r="O556" s="41">
        <f>N556/L556*100000</f>
        <v>14.911277896515731</v>
      </c>
    </row>
    <row r="557" spans="1:15" ht="15" customHeight="1" x14ac:dyDescent="0.2">
      <c r="A557" s="19"/>
      <c r="B557" s="20" t="s">
        <v>13</v>
      </c>
      <c r="C557" s="21">
        <v>3162</v>
      </c>
      <c r="D557" s="21">
        <v>1605</v>
      </c>
      <c r="E557" s="22">
        <f t="shared" si="36"/>
        <v>0.51</v>
      </c>
      <c r="F557" s="20">
        <v>0</v>
      </c>
      <c r="G557" s="44">
        <f t="shared" ref="G557:G593" si="38">F557/D557*100000</f>
        <v>0</v>
      </c>
      <c r="I557" s="19"/>
      <c r="J557" s="20" t="s">
        <v>13</v>
      </c>
      <c r="K557" s="21">
        <v>3162</v>
      </c>
      <c r="L557" s="21">
        <v>1605</v>
      </c>
      <c r="M557" s="22">
        <f t="shared" si="37"/>
        <v>0.51</v>
      </c>
      <c r="N557" s="42">
        <v>0</v>
      </c>
      <c r="O557" s="42">
        <f t="shared" ref="O557:O593" si="39">N557/L557*100000</f>
        <v>0</v>
      </c>
    </row>
    <row r="558" spans="1:15" ht="15" customHeight="1" x14ac:dyDescent="0.2">
      <c r="A558" s="19"/>
      <c r="B558" s="20" t="s">
        <v>14</v>
      </c>
      <c r="C558" s="21">
        <v>2207</v>
      </c>
      <c r="D558" s="21">
        <v>1154</v>
      </c>
      <c r="E558" s="22">
        <f t="shared" si="36"/>
        <v>0.52</v>
      </c>
      <c r="F558" s="20">
        <v>0</v>
      </c>
      <c r="G558" s="44">
        <f t="shared" si="38"/>
        <v>0</v>
      </c>
      <c r="I558" s="19"/>
      <c r="J558" s="20" t="s">
        <v>14</v>
      </c>
      <c r="K558" s="21">
        <v>2207</v>
      </c>
      <c r="L558" s="21">
        <v>1154</v>
      </c>
      <c r="M558" s="22">
        <f t="shared" si="37"/>
        <v>0.52</v>
      </c>
      <c r="N558" s="42">
        <v>0</v>
      </c>
      <c r="O558" s="42">
        <f t="shared" si="39"/>
        <v>0</v>
      </c>
    </row>
    <row r="559" spans="1:15" ht="15" customHeight="1" x14ac:dyDescent="0.2">
      <c r="A559" s="19"/>
      <c r="B559" s="20" t="s">
        <v>15</v>
      </c>
      <c r="C559" s="21">
        <v>1885</v>
      </c>
      <c r="D559" s="21">
        <v>999</v>
      </c>
      <c r="E559" s="22">
        <f t="shared" si="36"/>
        <v>0.53</v>
      </c>
      <c r="F559" s="20">
        <v>0</v>
      </c>
      <c r="G559" s="44">
        <f t="shared" si="38"/>
        <v>0</v>
      </c>
      <c r="I559" s="19"/>
      <c r="J559" s="20" t="s">
        <v>15</v>
      </c>
      <c r="K559" s="21">
        <v>1885</v>
      </c>
      <c r="L559" s="21">
        <v>999</v>
      </c>
      <c r="M559" s="22">
        <f t="shared" si="37"/>
        <v>0.53</v>
      </c>
      <c r="N559" s="42">
        <v>0</v>
      </c>
      <c r="O559" s="42">
        <f t="shared" si="39"/>
        <v>0</v>
      </c>
    </row>
    <row r="560" spans="1:15" ht="15" customHeight="1" x14ac:dyDescent="0.2">
      <c r="A560" s="19"/>
      <c r="B560" s="20" t="s">
        <v>16</v>
      </c>
      <c r="C560" s="21">
        <v>7704</v>
      </c>
      <c r="D560" s="21">
        <v>3944</v>
      </c>
      <c r="E560" s="22">
        <f t="shared" si="36"/>
        <v>0.51</v>
      </c>
      <c r="F560" s="20">
        <v>0</v>
      </c>
      <c r="G560" s="44">
        <f t="shared" si="38"/>
        <v>0</v>
      </c>
      <c r="I560" s="19"/>
      <c r="J560" s="20" t="s">
        <v>16</v>
      </c>
      <c r="K560" s="21">
        <v>7704</v>
      </c>
      <c r="L560" s="21">
        <v>3944</v>
      </c>
      <c r="M560" s="22">
        <f t="shared" si="37"/>
        <v>0.51</v>
      </c>
      <c r="N560" s="42">
        <v>0</v>
      </c>
      <c r="O560" s="42">
        <f t="shared" si="39"/>
        <v>0</v>
      </c>
    </row>
    <row r="561" spans="1:15" ht="15" customHeight="1" x14ac:dyDescent="0.2">
      <c r="A561" s="19"/>
      <c r="B561" s="20" t="s">
        <v>17</v>
      </c>
      <c r="C561" s="21">
        <v>976</v>
      </c>
      <c r="D561" s="21">
        <v>510</v>
      </c>
      <c r="E561" s="22">
        <f t="shared" si="36"/>
        <v>0.52</v>
      </c>
      <c r="F561" s="20">
        <v>0</v>
      </c>
      <c r="G561" s="44">
        <f t="shared" si="38"/>
        <v>0</v>
      </c>
      <c r="I561" s="19"/>
      <c r="J561" s="20" t="s">
        <v>17</v>
      </c>
      <c r="K561" s="21">
        <v>976</v>
      </c>
      <c r="L561" s="21">
        <v>510</v>
      </c>
      <c r="M561" s="22">
        <f t="shared" si="37"/>
        <v>0.52</v>
      </c>
      <c r="N561" s="42">
        <v>0</v>
      </c>
      <c r="O561" s="42">
        <f t="shared" si="39"/>
        <v>0</v>
      </c>
    </row>
    <row r="562" spans="1:15" ht="15" customHeight="1" x14ac:dyDescent="0.2">
      <c r="A562" s="19"/>
      <c r="B562" s="20" t="s">
        <v>18</v>
      </c>
      <c r="C562" s="21">
        <v>1215</v>
      </c>
      <c r="D562" s="21">
        <v>679</v>
      </c>
      <c r="E562" s="22">
        <f t="shared" si="36"/>
        <v>0.56000000000000005</v>
      </c>
      <c r="F562" s="20">
        <v>0</v>
      </c>
      <c r="G562" s="44">
        <f t="shared" si="38"/>
        <v>0</v>
      </c>
      <c r="I562" s="19"/>
      <c r="J562" s="20" t="s">
        <v>18</v>
      </c>
      <c r="K562" s="21">
        <v>1215</v>
      </c>
      <c r="L562" s="21">
        <v>679</v>
      </c>
      <c r="M562" s="22">
        <f t="shared" si="37"/>
        <v>0.56000000000000005</v>
      </c>
      <c r="N562" s="42">
        <v>0</v>
      </c>
      <c r="O562" s="42">
        <f t="shared" si="39"/>
        <v>0</v>
      </c>
    </row>
    <row r="563" spans="1:15" ht="15" customHeight="1" x14ac:dyDescent="0.2">
      <c r="A563" s="19"/>
      <c r="B563" s="20" t="s">
        <v>19</v>
      </c>
      <c r="C563" s="21">
        <v>5082</v>
      </c>
      <c r="D563" s="21">
        <v>2664</v>
      </c>
      <c r="E563" s="22">
        <f t="shared" si="36"/>
        <v>0.52</v>
      </c>
      <c r="F563" s="20">
        <v>0</v>
      </c>
      <c r="G563" s="44">
        <f t="shared" si="38"/>
        <v>0</v>
      </c>
      <c r="I563" s="19"/>
      <c r="J563" s="20" t="s">
        <v>19</v>
      </c>
      <c r="K563" s="21">
        <v>5082</v>
      </c>
      <c r="L563" s="21">
        <v>2664</v>
      </c>
      <c r="M563" s="22">
        <f t="shared" si="37"/>
        <v>0.52</v>
      </c>
      <c r="N563" s="42">
        <v>0</v>
      </c>
      <c r="O563" s="42">
        <f t="shared" si="39"/>
        <v>0</v>
      </c>
    </row>
    <row r="564" spans="1:15" ht="15" customHeight="1" x14ac:dyDescent="0.2">
      <c r="A564" s="19"/>
      <c r="B564" s="20" t="s">
        <v>20</v>
      </c>
      <c r="C564" s="21">
        <v>1317</v>
      </c>
      <c r="D564" s="21">
        <v>682</v>
      </c>
      <c r="E564" s="22">
        <f t="shared" si="36"/>
        <v>0.52</v>
      </c>
      <c r="F564" s="20">
        <v>0</v>
      </c>
      <c r="G564" s="44">
        <f t="shared" si="38"/>
        <v>0</v>
      </c>
      <c r="I564" s="19"/>
      <c r="J564" s="20" t="s">
        <v>20</v>
      </c>
      <c r="K564" s="21">
        <v>1317</v>
      </c>
      <c r="L564" s="21">
        <v>682</v>
      </c>
      <c r="M564" s="22">
        <f t="shared" si="37"/>
        <v>0.52</v>
      </c>
      <c r="N564" s="42">
        <v>0</v>
      </c>
      <c r="O564" s="42">
        <f t="shared" si="39"/>
        <v>0</v>
      </c>
    </row>
    <row r="565" spans="1:15" ht="15" customHeight="1" x14ac:dyDescent="0.2">
      <c r="A565" s="19"/>
      <c r="B565" s="20" t="s">
        <v>21</v>
      </c>
      <c r="C565" s="21">
        <v>2846</v>
      </c>
      <c r="D565" s="21">
        <v>1464</v>
      </c>
      <c r="E565" s="22">
        <f t="shared" si="36"/>
        <v>0.51</v>
      </c>
      <c r="F565" s="20">
        <v>0</v>
      </c>
      <c r="G565" s="44">
        <f t="shared" si="38"/>
        <v>0</v>
      </c>
      <c r="I565" s="19"/>
      <c r="J565" s="20" t="s">
        <v>21</v>
      </c>
      <c r="K565" s="21">
        <v>2846</v>
      </c>
      <c r="L565" s="21">
        <v>1464</v>
      </c>
      <c r="M565" s="22">
        <f t="shared" si="37"/>
        <v>0.51</v>
      </c>
      <c r="N565" s="42">
        <v>0</v>
      </c>
      <c r="O565" s="42">
        <f t="shared" si="39"/>
        <v>0</v>
      </c>
    </row>
    <row r="566" spans="1:15" ht="15" customHeight="1" x14ac:dyDescent="0.2">
      <c r="A566" s="19"/>
      <c r="B566" s="20" t="s">
        <v>22</v>
      </c>
      <c r="C566" s="21">
        <v>2820</v>
      </c>
      <c r="D566" s="21">
        <v>1457</v>
      </c>
      <c r="E566" s="22">
        <f t="shared" si="36"/>
        <v>0.52</v>
      </c>
      <c r="F566" s="20">
        <v>0</v>
      </c>
      <c r="G566" s="44">
        <f t="shared" si="38"/>
        <v>0</v>
      </c>
      <c r="I566" s="19"/>
      <c r="J566" s="20" t="s">
        <v>22</v>
      </c>
      <c r="K566" s="21">
        <v>2820</v>
      </c>
      <c r="L566" s="21">
        <v>1457</v>
      </c>
      <c r="M566" s="22">
        <f t="shared" si="37"/>
        <v>0.52</v>
      </c>
      <c r="N566" s="42">
        <v>0</v>
      </c>
      <c r="O566" s="42">
        <f t="shared" si="39"/>
        <v>0</v>
      </c>
    </row>
    <row r="567" spans="1:15" ht="15" customHeight="1" x14ac:dyDescent="0.2">
      <c r="A567" s="19"/>
      <c r="B567" s="20" t="s">
        <v>23</v>
      </c>
      <c r="C567" s="21">
        <v>3315</v>
      </c>
      <c r="D567" s="21">
        <v>1686</v>
      </c>
      <c r="E567" s="22">
        <f t="shared" si="36"/>
        <v>0.51</v>
      </c>
      <c r="F567" s="20">
        <v>0</v>
      </c>
      <c r="G567" s="44">
        <f t="shared" si="38"/>
        <v>0</v>
      </c>
      <c r="I567" s="19"/>
      <c r="J567" s="20" t="s">
        <v>23</v>
      </c>
      <c r="K567" s="21">
        <v>3315</v>
      </c>
      <c r="L567" s="21">
        <v>1686</v>
      </c>
      <c r="M567" s="22">
        <f t="shared" si="37"/>
        <v>0.51</v>
      </c>
      <c r="N567" s="42">
        <v>0</v>
      </c>
      <c r="O567" s="42">
        <f t="shared" si="39"/>
        <v>0</v>
      </c>
    </row>
    <row r="568" spans="1:15" ht="15" customHeight="1" x14ac:dyDescent="0.2">
      <c r="A568" s="19"/>
      <c r="B568" s="20" t="s">
        <v>24</v>
      </c>
      <c r="C568" s="21">
        <v>6451</v>
      </c>
      <c r="D568" s="21">
        <v>3438</v>
      </c>
      <c r="E568" s="22">
        <f t="shared" si="36"/>
        <v>0.53</v>
      </c>
      <c r="F568" s="20">
        <v>2</v>
      </c>
      <c r="G568" s="44">
        <f t="shared" si="38"/>
        <v>58.173356602675973</v>
      </c>
      <c r="I568" s="19"/>
      <c r="J568" s="20" t="s">
        <v>24</v>
      </c>
      <c r="K568" s="21">
        <v>6451</v>
      </c>
      <c r="L568" s="21">
        <v>3438</v>
      </c>
      <c r="M568" s="22">
        <f t="shared" si="37"/>
        <v>0.53</v>
      </c>
      <c r="N568" s="42">
        <v>2</v>
      </c>
      <c r="O568" s="42">
        <f t="shared" si="39"/>
        <v>58.173356602675973</v>
      </c>
    </row>
    <row r="569" spans="1:15" ht="15" customHeight="1" x14ac:dyDescent="0.2">
      <c r="A569" s="19"/>
      <c r="B569" s="20" t="s">
        <v>25</v>
      </c>
      <c r="C569" s="21">
        <v>6111</v>
      </c>
      <c r="D569" s="21">
        <v>3327</v>
      </c>
      <c r="E569" s="22">
        <f t="shared" si="36"/>
        <v>0.54</v>
      </c>
      <c r="F569" s="20">
        <v>0</v>
      </c>
      <c r="G569" s="44">
        <f t="shared" si="38"/>
        <v>0</v>
      </c>
      <c r="I569" s="19"/>
      <c r="J569" s="20" t="s">
        <v>25</v>
      </c>
      <c r="K569" s="21">
        <v>6111</v>
      </c>
      <c r="L569" s="21">
        <v>3327</v>
      </c>
      <c r="M569" s="22">
        <f t="shared" si="37"/>
        <v>0.54</v>
      </c>
      <c r="N569" s="42">
        <v>0</v>
      </c>
      <c r="O569" s="42">
        <f t="shared" si="39"/>
        <v>0</v>
      </c>
    </row>
    <row r="570" spans="1:15" ht="15" customHeight="1" x14ac:dyDescent="0.2">
      <c r="A570" s="19"/>
      <c r="B570" s="20" t="s">
        <v>26</v>
      </c>
      <c r="C570" s="21">
        <v>6105</v>
      </c>
      <c r="D570" s="21">
        <v>3159</v>
      </c>
      <c r="E570" s="22">
        <f t="shared" si="36"/>
        <v>0.52</v>
      </c>
      <c r="F570" s="20">
        <v>0</v>
      </c>
      <c r="G570" s="44">
        <f t="shared" si="38"/>
        <v>0</v>
      </c>
      <c r="I570" s="19"/>
      <c r="J570" s="20" t="s">
        <v>26</v>
      </c>
      <c r="K570" s="21">
        <v>6105</v>
      </c>
      <c r="L570" s="21">
        <v>3159</v>
      </c>
      <c r="M570" s="22">
        <f t="shared" si="37"/>
        <v>0.52</v>
      </c>
      <c r="N570" s="42">
        <v>0</v>
      </c>
      <c r="O570" s="42">
        <f t="shared" si="39"/>
        <v>0</v>
      </c>
    </row>
    <row r="571" spans="1:15" ht="15" customHeight="1" x14ac:dyDescent="0.2">
      <c r="A571" s="19"/>
      <c r="B571" s="20" t="s">
        <v>27</v>
      </c>
      <c r="C571" s="21">
        <v>5782</v>
      </c>
      <c r="D571" s="21">
        <v>2985</v>
      </c>
      <c r="E571" s="22">
        <f t="shared" si="36"/>
        <v>0.52</v>
      </c>
      <c r="F571" s="20">
        <v>2</v>
      </c>
      <c r="G571" s="44">
        <f t="shared" si="38"/>
        <v>67.001675041876055</v>
      </c>
      <c r="I571" s="19"/>
      <c r="J571" s="20" t="s">
        <v>27</v>
      </c>
      <c r="K571" s="21">
        <v>5782</v>
      </c>
      <c r="L571" s="21">
        <v>2985</v>
      </c>
      <c r="M571" s="22">
        <f t="shared" si="37"/>
        <v>0.52</v>
      </c>
      <c r="N571" s="42">
        <v>2</v>
      </c>
      <c r="O571" s="42">
        <f t="shared" si="39"/>
        <v>67.001675041876055</v>
      </c>
    </row>
    <row r="572" spans="1:15" ht="15" customHeight="1" x14ac:dyDescent="0.2">
      <c r="A572" s="19"/>
      <c r="B572" s="20" t="s">
        <v>28</v>
      </c>
      <c r="C572" s="21">
        <v>650</v>
      </c>
      <c r="D572" s="21">
        <v>326</v>
      </c>
      <c r="E572" s="22">
        <f t="shared" si="36"/>
        <v>0.5</v>
      </c>
      <c r="F572" s="20">
        <v>0</v>
      </c>
      <c r="G572" s="44">
        <f t="shared" si="38"/>
        <v>0</v>
      </c>
      <c r="I572" s="19"/>
      <c r="J572" s="20" t="s">
        <v>28</v>
      </c>
      <c r="K572" s="21">
        <v>650</v>
      </c>
      <c r="L572" s="21">
        <v>326</v>
      </c>
      <c r="M572" s="22">
        <f t="shared" si="37"/>
        <v>0.5</v>
      </c>
      <c r="N572" s="42">
        <v>0</v>
      </c>
      <c r="O572" s="42">
        <f t="shared" si="39"/>
        <v>0</v>
      </c>
    </row>
    <row r="573" spans="1:15" ht="15" customHeight="1" x14ac:dyDescent="0.2">
      <c r="A573" s="19"/>
      <c r="B573" s="20" t="s">
        <v>29</v>
      </c>
      <c r="C573" s="21">
        <v>6668</v>
      </c>
      <c r="D573" s="21">
        <v>3495</v>
      </c>
      <c r="E573" s="22">
        <f t="shared" si="36"/>
        <v>0.52</v>
      </c>
      <c r="F573" s="20">
        <v>0</v>
      </c>
      <c r="G573" s="44">
        <f t="shared" si="38"/>
        <v>0</v>
      </c>
      <c r="I573" s="19"/>
      <c r="J573" s="20" t="s">
        <v>29</v>
      </c>
      <c r="K573" s="21">
        <v>6668</v>
      </c>
      <c r="L573" s="21">
        <v>3495</v>
      </c>
      <c r="M573" s="22">
        <f t="shared" si="37"/>
        <v>0.52</v>
      </c>
      <c r="N573" s="42">
        <v>0</v>
      </c>
      <c r="O573" s="42">
        <f t="shared" si="39"/>
        <v>0</v>
      </c>
    </row>
    <row r="574" spans="1:15" ht="15" customHeight="1" x14ac:dyDescent="0.2">
      <c r="A574" s="19"/>
      <c r="B574" s="20" t="s">
        <v>30</v>
      </c>
      <c r="C574" s="21">
        <v>4627</v>
      </c>
      <c r="D574" s="21">
        <v>2365</v>
      </c>
      <c r="E574" s="22">
        <f t="shared" si="36"/>
        <v>0.51</v>
      </c>
      <c r="F574" s="20">
        <v>1</v>
      </c>
      <c r="G574" s="44">
        <f t="shared" si="38"/>
        <v>42.283298097251581</v>
      </c>
      <c r="I574" s="19"/>
      <c r="J574" s="20" t="s">
        <v>30</v>
      </c>
      <c r="K574" s="21">
        <v>4627</v>
      </c>
      <c r="L574" s="21">
        <v>2365</v>
      </c>
      <c r="M574" s="22">
        <f t="shared" si="37"/>
        <v>0.51</v>
      </c>
      <c r="N574" s="42">
        <v>1</v>
      </c>
      <c r="O574" s="42">
        <f t="shared" si="39"/>
        <v>42.283298097251581</v>
      </c>
    </row>
    <row r="575" spans="1:15" ht="15" customHeight="1" x14ac:dyDescent="0.2">
      <c r="A575" s="19"/>
      <c r="B575" s="20" t="s">
        <v>31</v>
      </c>
      <c r="C575" s="21">
        <v>9350</v>
      </c>
      <c r="D575" s="21">
        <v>4861</v>
      </c>
      <c r="E575" s="22">
        <f t="shared" si="36"/>
        <v>0.52</v>
      </c>
      <c r="F575" s="20">
        <v>0</v>
      </c>
      <c r="G575" s="44">
        <f t="shared" si="38"/>
        <v>0</v>
      </c>
      <c r="I575" s="19"/>
      <c r="J575" s="20" t="s">
        <v>31</v>
      </c>
      <c r="K575" s="21">
        <v>9350</v>
      </c>
      <c r="L575" s="21">
        <v>4861</v>
      </c>
      <c r="M575" s="22">
        <f t="shared" si="37"/>
        <v>0.52</v>
      </c>
      <c r="N575" s="42">
        <v>0</v>
      </c>
      <c r="O575" s="42">
        <f t="shared" si="39"/>
        <v>0</v>
      </c>
    </row>
    <row r="576" spans="1:15" ht="15" customHeight="1" x14ac:dyDescent="0.2">
      <c r="A576" s="19"/>
      <c r="B576" s="20" t="s">
        <v>32</v>
      </c>
      <c r="C576" s="21">
        <v>3606</v>
      </c>
      <c r="D576" s="21">
        <v>1872</v>
      </c>
      <c r="E576" s="22">
        <f t="shared" si="36"/>
        <v>0.52</v>
      </c>
      <c r="F576" s="20">
        <v>1</v>
      </c>
      <c r="G576" s="44">
        <f t="shared" si="38"/>
        <v>53.418803418803421</v>
      </c>
      <c r="I576" s="19"/>
      <c r="J576" s="20" t="s">
        <v>32</v>
      </c>
      <c r="K576" s="21">
        <v>3606</v>
      </c>
      <c r="L576" s="21">
        <v>1872</v>
      </c>
      <c r="M576" s="22">
        <f t="shared" si="37"/>
        <v>0.52</v>
      </c>
      <c r="N576" s="42">
        <v>1</v>
      </c>
      <c r="O576" s="42">
        <f t="shared" si="39"/>
        <v>53.418803418803421</v>
      </c>
    </row>
    <row r="577" spans="1:15" ht="15" customHeight="1" x14ac:dyDescent="0.2">
      <c r="A577" s="19"/>
      <c r="B577" s="20" t="s">
        <v>33</v>
      </c>
      <c r="C577" s="21">
        <v>975</v>
      </c>
      <c r="D577" s="21">
        <v>467</v>
      </c>
      <c r="E577" s="22">
        <f t="shared" si="36"/>
        <v>0.48</v>
      </c>
      <c r="F577" s="20">
        <v>0</v>
      </c>
      <c r="G577" s="44">
        <f t="shared" si="38"/>
        <v>0</v>
      </c>
      <c r="I577" s="19"/>
      <c r="J577" s="20" t="s">
        <v>33</v>
      </c>
      <c r="K577" s="21">
        <v>975</v>
      </c>
      <c r="L577" s="21">
        <v>467</v>
      </c>
      <c r="M577" s="22">
        <f t="shared" si="37"/>
        <v>0.48</v>
      </c>
      <c r="N577" s="42">
        <v>0</v>
      </c>
      <c r="O577" s="42">
        <f t="shared" si="39"/>
        <v>0</v>
      </c>
    </row>
    <row r="578" spans="1:15" ht="15" customHeight="1" x14ac:dyDescent="0.2">
      <c r="A578" s="19"/>
      <c r="B578" s="20" t="s">
        <v>34</v>
      </c>
      <c r="C578" s="21">
        <v>526</v>
      </c>
      <c r="D578" s="21">
        <v>272</v>
      </c>
      <c r="E578" s="22">
        <f t="shared" si="36"/>
        <v>0.52</v>
      </c>
      <c r="F578" s="20">
        <v>0</v>
      </c>
      <c r="G578" s="44">
        <f t="shared" si="38"/>
        <v>0</v>
      </c>
      <c r="I578" s="19"/>
      <c r="J578" s="20" t="s">
        <v>34</v>
      </c>
      <c r="K578" s="21">
        <v>526</v>
      </c>
      <c r="L578" s="21">
        <v>272</v>
      </c>
      <c r="M578" s="22">
        <f t="shared" si="37"/>
        <v>0.52</v>
      </c>
      <c r="N578" s="42">
        <v>0</v>
      </c>
      <c r="O578" s="42">
        <f t="shared" si="39"/>
        <v>0</v>
      </c>
    </row>
    <row r="579" spans="1:15" ht="15" customHeight="1" x14ac:dyDescent="0.2">
      <c r="A579" s="19"/>
      <c r="B579" s="20" t="s">
        <v>35</v>
      </c>
      <c r="C579" s="21">
        <v>3759</v>
      </c>
      <c r="D579" s="21">
        <v>1968</v>
      </c>
      <c r="E579" s="22">
        <f t="shared" si="36"/>
        <v>0.52</v>
      </c>
      <c r="F579" s="20">
        <v>1</v>
      </c>
      <c r="G579" s="44">
        <f t="shared" si="38"/>
        <v>50.813008130081307</v>
      </c>
      <c r="I579" s="19"/>
      <c r="J579" s="20" t="s">
        <v>35</v>
      </c>
      <c r="K579" s="21">
        <v>3759</v>
      </c>
      <c r="L579" s="21">
        <v>1968</v>
      </c>
      <c r="M579" s="22">
        <f t="shared" si="37"/>
        <v>0.52</v>
      </c>
      <c r="N579" s="42">
        <v>1</v>
      </c>
      <c r="O579" s="42">
        <f t="shared" si="39"/>
        <v>50.813008130081307</v>
      </c>
    </row>
    <row r="580" spans="1:15" ht="15" customHeight="1" x14ac:dyDescent="0.2">
      <c r="A580" s="19"/>
      <c r="B580" s="20" t="s">
        <v>36</v>
      </c>
      <c r="C580" s="21">
        <v>3488</v>
      </c>
      <c r="D580" s="21">
        <v>1803</v>
      </c>
      <c r="E580" s="22">
        <f t="shared" si="36"/>
        <v>0.52</v>
      </c>
      <c r="F580" s="20">
        <v>0</v>
      </c>
      <c r="G580" s="44">
        <f t="shared" si="38"/>
        <v>0</v>
      </c>
      <c r="I580" s="19"/>
      <c r="J580" s="20" t="s">
        <v>36</v>
      </c>
      <c r="K580" s="21">
        <v>3488</v>
      </c>
      <c r="L580" s="21">
        <v>1803</v>
      </c>
      <c r="M580" s="22">
        <f t="shared" si="37"/>
        <v>0.52</v>
      </c>
      <c r="N580" s="42">
        <v>0</v>
      </c>
      <c r="O580" s="42">
        <f t="shared" si="39"/>
        <v>0</v>
      </c>
    </row>
    <row r="581" spans="1:15" ht="15" customHeight="1" x14ac:dyDescent="0.2">
      <c r="A581" s="19"/>
      <c r="B581" s="20" t="s">
        <v>37</v>
      </c>
      <c r="C581" s="21">
        <v>749</v>
      </c>
      <c r="D581" s="21">
        <v>377</v>
      </c>
      <c r="E581" s="22">
        <f t="shared" si="36"/>
        <v>0.5</v>
      </c>
      <c r="F581" s="20">
        <v>0</v>
      </c>
      <c r="G581" s="44">
        <f t="shared" si="38"/>
        <v>0</v>
      </c>
      <c r="I581" s="19"/>
      <c r="J581" s="20" t="s">
        <v>37</v>
      </c>
      <c r="K581" s="21">
        <v>749</v>
      </c>
      <c r="L581" s="21">
        <v>377</v>
      </c>
      <c r="M581" s="22">
        <f t="shared" si="37"/>
        <v>0.5</v>
      </c>
      <c r="N581" s="42">
        <v>0</v>
      </c>
      <c r="O581" s="42">
        <f t="shared" si="39"/>
        <v>0</v>
      </c>
    </row>
    <row r="582" spans="1:15" ht="15" customHeight="1" x14ac:dyDescent="0.2">
      <c r="A582" s="19"/>
      <c r="B582" s="20" t="s">
        <v>38</v>
      </c>
      <c r="C582" s="21">
        <v>6341</v>
      </c>
      <c r="D582" s="21">
        <v>3303</v>
      </c>
      <c r="E582" s="22">
        <f t="shared" si="36"/>
        <v>0.52</v>
      </c>
      <c r="F582" s="20">
        <v>0</v>
      </c>
      <c r="G582" s="44">
        <f t="shared" si="38"/>
        <v>0</v>
      </c>
      <c r="I582" s="19"/>
      <c r="J582" s="20" t="s">
        <v>38</v>
      </c>
      <c r="K582" s="21">
        <v>6341</v>
      </c>
      <c r="L582" s="21">
        <v>3303</v>
      </c>
      <c r="M582" s="22">
        <f t="shared" si="37"/>
        <v>0.52</v>
      </c>
      <c r="N582" s="42">
        <v>0</v>
      </c>
      <c r="O582" s="42">
        <f t="shared" si="39"/>
        <v>0</v>
      </c>
    </row>
    <row r="583" spans="1:15" ht="15" customHeight="1" x14ac:dyDescent="0.2">
      <c r="A583" s="19"/>
      <c r="B583" s="20" t="s">
        <v>39</v>
      </c>
      <c r="C583" s="21">
        <v>6830</v>
      </c>
      <c r="D583" s="21">
        <v>3414</v>
      </c>
      <c r="E583" s="22">
        <f t="shared" si="36"/>
        <v>0.5</v>
      </c>
      <c r="F583" s="20">
        <v>0</v>
      </c>
      <c r="G583" s="44">
        <f t="shared" si="38"/>
        <v>0</v>
      </c>
      <c r="I583" s="19"/>
      <c r="J583" s="20" t="s">
        <v>39</v>
      </c>
      <c r="K583" s="21">
        <v>6830</v>
      </c>
      <c r="L583" s="21">
        <v>3414</v>
      </c>
      <c r="M583" s="22">
        <f t="shared" si="37"/>
        <v>0.5</v>
      </c>
      <c r="N583" s="42">
        <v>0</v>
      </c>
      <c r="O583" s="42">
        <f t="shared" si="39"/>
        <v>0</v>
      </c>
    </row>
    <row r="584" spans="1:15" ht="15" customHeight="1" x14ac:dyDescent="0.2">
      <c r="A584" s="19"/>
      <c r="B584" s="20" t="s">
        <v>40</v>
      </c>
      <c r="C584" s="21">
        <v>12672</v>
      </c>
      <c r="D584" s="21">
        <v>6579</v>
      </c>
      <c r="E584" s="22">
        <f t="shared" si="36"/>
        <v>0.52</v>
      </c>
      <c r="F584" s="20">
        <v>4</v>
      </c>
      <c r="G584" s="44">
        <f t="shared" si="38"/>
        <v>60.799513603891164</v>
      </c>
      <c r="I584" s="19"/>
      <c r="J584" s="20" t="s">
        <v>40</v>
      </c>
      <c r="K584" s="21">
        <v>12672</v>
      </c>
      <c r="L584" s="21">
        <v>6579</v>
      </c>
      <c r="M584" s="22">
        <f t="shared" si="37"/>
        <v>0.52</v>
      </c>
      <c r="N584" s="42">
        <v>4</v>
      </c>
      <c r="O584" s="42">
        <f t="shared" si="39"/>
        <v>60.799513603891164</v>
      </c>
    </row>
    <row r="585" spans="1:15" ht="15" customHeight="1" x14ac:dyDescent="0.2">
      <c r="A585" s="19"/>
      <c r="B585" s="20" t="s">
        <v>41</v>
      </c>
      <c r="C585" s="21">
        <v>3836</v>
      </c>
      <c r="D585" s="21">
        <v>2124</v>
      </c>
      <c r="E585" s="22">
        <f t="shared" si="36"/>
        <v>0.55000000000000004</v>
      </c>
      <c r="F585" s="20">
        <v>1</v>
      </c>
      <c r="G585" s="44">
        <f t="shared" si="38"/>
        <v>47.080979284369114</v>
      </c>
      <c r="I585" s="19"/>
      <c r="J585" s="20" t="s">
        <v>41</v>
      </c>
      <c r="K585" s="21">
        <v>3836</v>
      </c>
      <c r="L585" s="21">
        <v>2124</v>
      </c>
      <c r="M585" s="22">
        <f t="shared" si="37"/>
        <v>0.55000000000000004</v>
      </c>
      <c r="N585" s="42">
        <v>1</v>
      </c>
      <c r="O585" s="42">
        <f t="shared" si="39"/>
        <v>47.080979284369114</v>
      </c>
    </row>
    <row r="586" spans="1:15" ht="15" customHeight="1" x14ac:dyDescent="0.2">
      <c r="A586" s="19"/>
      <c r="B586" s="14" t="s">
        <v>42</v>
      </c>
      <c r="C586" s="25">
        <v>22331</v>
      </c>
      <c r="D586" s="25">
        <v>11137</v>
      </c>
      <c r="E586" s="16">
        <f t="shared" si="36"/>
        <v>0.5</v>
      </c>
      <c r="F586" s="14">
        <v>1</v>
      </c>
      <c r="G586" s="43">
        <f t="shared" si="38"/>
        <v>8.9790787465206066</v>
      </c>
      <c r="I586" s="19"/>
      <c r="J586" s="14" t="s">
        <v>42</v>
      </c>
      <c r="K586" s="25">
        <v>22331</v>
      </c>
      <c r="L586" s="25">
        <v>11137</v>
      </c>
      <c r="M586" s="16">
        <f t="shared" si="37"/>
        <v>0.5</v>
      </c>
      <c r="N586" s="41">
        <v>1</v>
      </c>
      <c r="O586" s="41">
        <f t="shared" si="39"/>
        <v>8.9790787465206066</v>
      </c>
    </row>
    <row r="587" spans="1:15" ht="15" customHeight="1" x14ac:dyDescent="0.2">
      <c r="A587" s="19"/>
      <c r="B587" s="20" t="s">
        <v>43</v>
      </c>
      <c r="C587" s="21">
        <v>3851</v>
      </c>
      <c r="D587" s="21">
        <v>2035</v>
      </c>
      <c r="E587" s="22">
        <f t="shared" si="36"/>
        <v>0.53</v>
      </c>
      <c r="F587" s="20">
        <v>0</v>
      </c>
      <c r="G587" s="44">
        <f t="shared" si="38"/>
        <v>0</v>
      </c>
      <c r="I587" s="19"/>
      <c r="J587" s="20" t="s">
        <v>43</v>
      </c>
      <c r="K587" s="21">
        <v>3851</v>
      </c>
      <c r="L587" s="21">
        <v>2035</v>
      </c>
      <c r="M587" s="22">
        <f t="shared" si="37"/>
        <v>0.53</v>
      </c>
      <c r="N587" s="42">
        <v>0</v>
      </c>
      <c r="O587" s="42">
        <f t="shared" si="39"/>
        <v>0</v>
      </c>
    </row>
    <row r="588" spans="1:15" ht="15" customHeight="1" x14ac:dyDescent="0.2">
      <c r="A588" s="19"/>
      <c r="B588" s="20" t="s">
        <v>44</v>
      </c>
      <c r="C588" s="21">
        <v>1187</v>
      </c>
      <c r="D588" s="21">
        <v>634</v>
      </c>
      <c r="E588" s="22">
        <f t="shared" si="36"/>
        <v>0.53</v>
      </c>
      <c r="F588" s="20">
        <v>1</v>
      </c>
      <c r="G588" s="44">
        <f t="shared" si="38"/>
        <v>157.72870662460568</v>
      </c>
      <c r="I588" s="19"/>
      <c r="J588" s="20" t="s">
        <v>44</v>
      </c>
      <c r="K588" s="21">
        <v>1187</v>
      </c>
      <c r="L588" s="21">
        <v>634</v>
      </c>
      <c r="M588" s="22">
        <f t="shared" si="37"/>
        <v>0.53</v>
      </c>
      <c r="N588" s="42">
        <v>1</v>
      </c>
      <c r="O588" s="42">
        <f t="shared" si="39"/>
        <v>157.72870662460568</v>
      </c>
    </row>
    <row r="589" spans="1:15" ht="15" customHeight="1" x14ac:dyDescent="0.2">
      <c r="A589" s="19"/>
      <c r="B589" s="20" t="s">
        <v>45</v>
      </c>
      <c r="C589" s="21">
        <v>9871</v>
      </c>
      <c r="D589" s="21">
        <v>5230</v>
      </c>
      <c r="E589" s="22">
        <f t="shared" si="36"/>
        <v>0.53</v>
      </c>
      <c r="F589" s="20">
        <v>0</v>
      </c>
      <c r="G589" s="44">
        <f t="shared" si="38"/>
        <v>0</v>
      </c>
      <c r="I589" s="19"/>
      <c r="J589" s="20" t="s">
        <v>45</v>
      </c>
      <c r="K589" s="21">
        <v>9871</v>
      </c>
      <c r="L589" s="21">
        <v>5230</v>
      </c>
      <c r="M589" s="22">
        <f t="shared" si="37"/>
        <v>0.53</v>
      </c>
      <c r="N589" s="42">
        <v>0</v>
      </c>
      <c r="O589" s="42">
        <f t="shared" si="39"/>
        <v>0</v>
      </c>
    </row>
    <row r="590" spans="1:15" ht="15" customHeight="1" x14ac:dyDescent="0.2">
      <c r="A590" s="19"/>
      <c r="B590" s="20" t="s">
        <v>46</v>
      </c>
      <c r="C590" s="21">
        <v>6476</v>
      </c>
      <c r="D590" s="21">
        <v>3286</v>
      </c>
      <c r="E590" s="22">
        <f t="shared" si="36"/>
        <v>0.51</v>
      </c>
      <c r="F590" s="20">
        <v>0</v>
      </c>
      <c r="G590" s="44">
        <f t="shared" si="38"/>
        <v>0</v>
      </c>
      <c r="I590" s="19"/>
      <c r="J590" s="20" t="s">
        <v>46</v>
      </c>
      <c r="K590" s="21">
        <v>6476</v>
      </c>
      <c r="L590" s="21">
        <v>3286</v>
      </c>
      <c r="M590" s="22">
        <f t="shared" si="37"/>
        <v>0.51</v>
      </c>
      <c r="N590" s="42">
        <v>0</v>
      </c>
      <c r="O590" s="42">
        <f t="shared" si="39"/>
        <v>0</v>
      </c>
    </row>
    <row r="591" spans="1:15" ht="15" customHeight="1" x14ac:dyDescent="0.2">
      <c r="A591" s="19"/>
      <c r="B591" s="20" t="s">
        <v>47</v>
      </c>
      <c r="C591" s="21">
        <v>1570</v>
      </c>
      <c r="D591" s="21">
        <v>844</v>
      </c>
      <c r="E591" s="22">
        <f t="shared" si="36"/>
        <v>0.54</v>
      </c>
      <c r="F591" s="20">
        <v>0</v>
      </c>
      <c r="G591" s="44">
        <f t="shared" si="38"/>
        <v>0</v>
      </c>
      <c r="I591" s="19"/>
      <c r="J591" s="20" t="s">
        <v>47</v>
      </c>
      <c r="K591" s="21">
        <v>1570</v>
      </c>
      <c r="L591" s="21">
        <v>844</v>
      </c>
      <c r="M591" s="22">
        <f t="shared" si="37"/>
        <v>0.54</v>
      </c>
      <c r="N591" s="42">
        <v>0</v>
      </c>
      <c r="O591" s="42">
        <f t="shared" si="39"/>
        <v>0</v>
      </c>
    </row>
    <row r="592" spans="1:15" ht="15" customHeight="1" x14ac:dyDescent="0.2">
      <c r="A592" s="19"/>
      <c r="B592" s="20" t="s">
        <v>48</v>
      </c>
      <c r="C592" s="21">
        <v>4647</v>
      </c>
      <c r="D592" s="21">
        <v>2442</v>
      </c>
      <c r="E592" s="22">
        <f t="shared" si="36"/>
        <v>0.53</v>
      </c>
      <c r="F592" s="20">
        <v>0</v>
      </c>
      <c r="G592" s="44">
        <f t="shared" si="38"/>
        <v>0</v>
      </c>
      <c r="I592" s="19"/>
      <c r="J592" s="20" t="s">
        <v>48</v>
      </c>
      <c r="K592" s="21">
        <v>4647</v>
      </c>
      <c r="L592" s="21">
        <v>2442</v>
      </c>
      <c r="M592" s="22">
        <f t="shared" si="37"/>
        <v>0.53</v>
      </c>
      <c r="N592" s="42">
        <v>0</v>
      </c>
      <c r="O592" s="42">
        <f t="shared" si="39"/>
        <v>0</v>
      </c>
    </row>
    <row r="593" spans="1:15" ht="15" customHeight="1" x14ac:dyDescent="0.2">
      <c r="A593" s="26"/>
      <c r="B593" s="27" t="s">
        <v>49</v>
      </c>
      <c r="C593" s="28">
        <f t="shared" ref="C593:D593" si="40">SUM(C556:C592)</f>
        <v>208943</v>
      </c>
      <c r="D593" s="28">
        <f t="shared" si="40"/>
        <v>108706</v>
      </c>
      <c r="E593" s="22">
        <f>D593/C593</f>
        <v>0.52026629272098135</v>
      </c>
      <c r="F593" s="42">
        <f>SUM(F556:F592)</f>
        <v>17</v>
      </c>
      <c r="G593" s="29">
        <f t="shared" si="38"/>
        <v>15.638511213732453</v>
      </c>
      <c r="I593" s="26"/>
      <c r="J593" s="27" t="s">
        <v>49</v>
      </c>
      <c r="K593" s="28">
        <f t="shared" ref="K593:L593" si="41">SUM(K556:K592)</f>
        <v>208943</v>
      </c>
      <c r="L593" s="28">
        <f t="shared" si="41"/>
        <v>108706</v>
      </c>
      <c r="M593" s="22">
        <f>L593/K593</f>
        <v>0.52026629272098135</v>
      </c>
      <c r="N593" s="42">
        <f>SUM(N556:N592)</f>
        <v>17</v>
      </c>
      <c r="O593" s="29">
        <f t="shared" si="39"/>
        <v>15.638511213732453</v>
      </c>
    </row>
    <row r="594" spans="1:15" ht="15" customHeight="1" thickBot="1" x14ac:dyDescent="0.25">
      <c r="A594" s="4"/>
      <c r="B594" s="4"/>
      <c r="C594" s="4"/>
      <c r="D594" s="4"/>
      <c r="E594" s="4"/>
      <c r="F594" s="4"/>
      <c r="G594" s="4"/>
      <c r="I594" s="4"/>
      <c r="J594" s="4"/>
      <c r="K594" s="4"/>
      <c r="L594" s="4"/>
      <c r="M594" s="4"/>
      <c r="N594" s="4"/>
      <c r="O594" s="4"/>
    </row>
    <row r="595" spans="1:15" ht="15" customHeight="1" x14ac:dyDescent="0.2">
      <c r="A595" s="30" t="s">
        <v>80</v>
      </c>
      <c r="B595" s="31"/>
      <c r="C595" s="31"/>
      <c r="D595" s="31"/>
      <c r="E595" s="31"/>
      <c r="F595" s="31"/>
      <c r="G595" s="32"/>
      <c r="I595" s="30" t="s">
        <v>80</v>
      </c>
      <c r="J595" s="31"/>
      <c r="K595" s="31"/>
      <c r="L595" s="31"/>
      <c r="M595" s="31"/>
      <c r="N595" s="31"/>
      <c r="O595" s="32"/>
    </row>
    <row r="596" spans="1:15" ht="15" customHeight="1" x14ac:dyDescent="0.2">
      <c r="A596" s="34"/>
      <c r="B596" s="35"/>
      <c r="C596" s="35"/>
      <c r="D596" s="35"/>
      <c r="E596" s="35"/>
      <c r="F596" s="35"/>
      <c r="G596" s="36"/>
      <c r="I596" s="34"/>
      <c r="J596" s="35"/>
      <c r="K596" s="35"/>
      <c r="L596" s="35"/>
      <c r="M596" s="35"/>
      <c r="N596" s="35"/>
      <c r="O596" s="36"/>
    </row>
    <row r="597" spans="1:15" ht="15" customHeight="1" x14ac:dyDescent="0.2">
      <c r="A597" s="34"/>
      <c r="B597" s="35"/>
      <c r="C597" s="35"/>
      <c r="D597" s="35"/>
      <c r="E597" s="35"/>
      <c r="F597" s="35"/>
      <c r="G597" s="36"/>
      <c r="I597" s="34"/>
      <c r="J597" s="35"/>
      <c r="K597" s="35"/>
      <c r="L597" s="35"/>
      <c r="M597" s="35"/>
      <c r="N597" s="35"/>
      <c r="O597" s="36"/>
    </row>
    <row r="598" spans="1:15" ht="15" customHeight="1" x14ac:dyDescent="0.2">
      <c r="A598" s="34"/>
      <c r="B598" s="35"/>
      <c r="C598" s="35"/>
      <c r="D598" s="35"/>
      <c r="E598" s="35"/>
      <c r="F598" s="35"/>
      <c r="G598" s="36"/>
      <c r="I598" s="34"/>
      <c r="J598" s="35"/>
      <c r="K598" s="35"/>
      <c r="L598" s="35"/>
      <c r="M598" s="35"/>
      <c r="N598" s="35"/>
      <c r="O598" s="36"/>
    </row>
    <row r="599" spans="1:15" ht="15" customHeight="1" x14ac:dyDescent="0.2">
      <c r="A599" s="34"/>
      <c r="B599" s="35"/>
      <c r="C599" s="35"/>
      <c r="D599" s="35"/>
      <c r="E599" s="35"/>
      <c r="F599" s="35"/>
      <c r="G599" s="36"/>
      <c r="I599" s="34"/>
      <c r="J599" s="35"/>
      <c r="K599" s="35"/>
      <c r="L599" s="35"/>
      <c r="M599" s="35"/>
      <c r="N599" s="35"/>
      <c r="O599" s="36"/>
    </row>
    <row r="600" spans="1:15" ht="15" customHeight="1" thickBot="1" x14ac:dyDescent="0.25">
      <c r="A600" s="37"/>
      <c r="B600" s="38"/>
      <c r="C600" s="38"/>
      <c r="D600" s="38"/>
      <c r="E600" s="38"/>
      <c r="F600" s="38"/>
      <c r="G600" s="39"/>
      <c r="I600" s="37"/>
      <c r="J600" s="38"/>
      <c r="K600" s="38"/>
      <c r="L600" s="38"/>
      <c r="M600" s="38"/>
      <c r="N600" s="38"/>
      <c r="O600" s="39"/>
    </row>
    <row r="603" spans="1:15" ht="44.25" customHeight="1" x14ac:dyDescent="0.25">
      <c r="A603" s="1" t="s">
        <v>81</v>
      </c>
      <c r="B603" s="2"/>
      <c r="C603" s="2"/>
      <c r="D603" s="2"/>
      <c r="E603" s="2"/>
      <c r="F603" s="2"/>
      <c r="G603" s="3"/>
      <c r="I603" s="1" t="s">
        <v>81</v>
      </c>
      <c r="J603" s="2"/>
      <c r="K603" s="2"/>
      <c r="L603" s="2"/>
      <c r="M603" s="2"/>
      <c r="N603" s="2"/>
      <c r="O603" s="3"/>
    </row>
    <row r="604" spans="1:15" ht="92.25" customHeight="1" x14ac:dyDescent="0.2">
      <c r="A604" s="5" t="s">
        <v>1</v>
      </c>
      <c r="B604" s="6"/>
      <c r="C604" s="7" t="s">
        <v>2</v>
      </c>
      <c r="D604" s="8"/>
      <c r="E604" s="6"/>
      <c r="F604" s="9" t="s">
        <v>3</v>
      </c>
      <c r="G604" s="10" t="s">
        <v>4</v>
      </c>
      <c r="I604" s="5" t="s">
        <v>1</v>
      </c>
      <c r="J604" s="6"/>
      <c r="K604" s="7" t="s">
        <v>2</v>
      </c>
      <c r="L604" s="8"/>
      <c r="M604" s="6"/>
      <c r="N604" s="9" t="s">
        <v>3</v>
      </c>
      <c r="O604" s="10" t="s">
        <v>4</v>
      </c>
    </row>
    <row r="605" spans="1:15" ht="78.75" customHeight="1" x14ac:dyDescent="0.2">
      <c r="A605" s="11" t="s">
        <v>5</v>
      </c>
      <c r="B605" s="11" t="s">
        <v>6</v>
      </c>
      <c r="C605" s="12" t="s">
        <v>66</v>
      </c>
      <c r="D605" s="12" t="s">
        <v>8</v>
      </c>
      <c r="E605" s="12" t="s">
        <v>9</v>
      </c>
      <c r="F605" s="12" t="s">
        <v>10</v>
      </c>
      <c r="G605" s="12" t="s">
        <v>11</v>
      </c>
      <c r="I605" s="11" t="s">
        <v>5</v>
      </c>
      <c r="J605" s="11" t="s">
        <v>6</v>
      </c>
      <c r="K605" s="12" t="s">
        <v>66</v>
      </c>
      <c r="L605" s="12" t="s">
        <v>8</v>
      </c>
      <c r="M605" s="12" t="s">
        <v>9</v>
      </c>
      <c r="N605" s="12" t="s">
        <v>10</v>
      </c>
      <c r="O605" s="12" t="s">
        <v>11</v>
      </c>
    </row>
    <row r="606" spans="1:15" ht="15" customHeight="1" x14ac:dyDescent="0.2">
      <c r="A606" s="13" t="s">
        <v>12</v>
      </c>
      <c r="B606" s="14" t="s">
        <v>12</v>
      </c>
      <c r="C606" s="15">
        <v>37955</v>
      </c>
      <c r="D606" s="15">
        <v>20119</v>
      </c>
      <c r="E606" s="16">
        <f t="shared" ref="E606:E642" si="42">ROUND(D606/C606,2)</f>
        <v>0.53</v>
      </c>
      <c r="F606" s="41">
        <v>3</v>
      </c>
      <c r="G606" s="16">
        <f>F606/D606*100000</f>
        <v>14.911277896515731</v>
      </c>
      <c r="I606" s="13" t="s">
        <v>12</v>
      </c>
      <c r="J606" s="14" t="s">
        <v>12</v>
      </c>
      <c r="K606" s="15">
        <v>37955</v>
      </c>
      <c r="L606" s="15">
        <v>20119</v>
      </c>
      <c r="M606" s="16">
        <f t="shared" ref="M606:M642" si="43">ROUND(L606/K606,2)</f>
        <v>0.53</v>
      </c>
      <c r="N606" s="41">
        <v>3</v>
      </c>
      <c r="O606" s="41">
        <f>N606/L606*100000</f>
        <v>14.911277896515731</v>
      </c>
    </row>
    <row r="607" spans="1:15" ht="15" customHeight="1" x14ac:dyDescent="0.2">
      <c r="A607" s="19"/>
      <c r="B607" s="20" t="s">
        <v>13</v>
      </c>
      <c r="C607" s="21">
        <v>3162</v>
      </c>
      <c r="D607" s="21">
        <v>1605</v>
      </c>
      <c r="E607" s="22">
        <f t="shared" si="42"/>
        <v>0.51</v>
      </c>
      <c r="F607" s="42">
        <v>0</v>
      </c>
      <c r="G607" s="22">
        <f t="shared" ref="G607:G643" si="44">F607/D607*100000</f>
        <v>0</v>
      </c>
      <c r="I607" s="19"/>
      <c r="J607" s="20" t="s">
        <v>13</v>
      </c>
      <c r="K607" s="21">
        <v>3162</v>
      </c>
      <c r="L607" s="21">
        <v>1605</v>
      </c>
      <c r="M607" s="22">
        <f t="shared" si="43"/>
        <v>0.51</v>
      </c>
      <c r="N607" s="42">
        <v>0</v>
      </c>
      <c r="O607" s="42">
        <f t="shared" ref="O607:O643" si="45">N607/L607*100000</f>
        <v>0</v>
      </c>
    </row>
    <row r="608" spans="1:15" ht="15" customHeight="1" x14ac:dyDescent="0.2">
      <c r="A608" s="19"/>
      <c r="B608" s="20" t="s">
        <v>14</v>
      </c>
      <c r="C608" s="21">
        <v>2207</v>
      </c>
      <c r="D608" s="21">
        <v>1154</v>
      </c>
      <c r="E608" s="22">
        <f t="shared" si="42"/>
        <v>0.52</v>
      </c>
      <c r="F608" s="42">
        <v>0</v>
      </c>
      <c r="G608" s="22">
        <f t="shared" si="44"/>
        <v>0</v>
      </c>
      <c r="I608" s="19"/>
      <c r="J608" s="20" t="s">
        <v>14</v>
      </c>
      <c r="K608" s="21">
        <v>2207</v>
      </c>
      <c r="L608" s="21">
        <v>1154</v>
      </c>
      <c r="M608" s="22">
        <f t="shared" si="43"/>
        <v>0.52</v>
      </c>
      <c r="N608" s="42">
        <v>0</v>
      </c>
      <c r="O608" s="42">
        <f t="shared" si="45"/>
        <v>0</v>
      </c>
    </row>
    <row r="609" spans="1:15" ht="15" customHeight="1" x14ac:dyDescent="0.2">
      <c r="A609" s="19"/>
      <c r="B609" s="20" t="s">
        <v>15</v>
      </c>
      <c r="C609" s="21">
        <v>1885</v>
      </c>
      <c r="D609" s="21">
        <v>999</v>
      </c>
      <c r="E609" s="22">
        <f t="shared" si="42"/>
        <v>0.53</v>
      </c>
      <c r="F609" s="42">
        <v>0</v>
      </c>
      <c r="G609" s="22">
        <f t="shared" si="44"/>
        <v>0</v>
      </c>
      <c r="I609" s="19"/>
      <c r="J609" s="20" t="s">
        <v>15</v>
      </c>
      <c r="K609" s="21">
        <v>1885</v>
      </c>
      <c r="L609" s="21">
        <v>999</v>
      </c>
      <c r="M609" s="22">
        <f t="shared" si="43"/>
        <v>0.53</v>
      </c>
      <c r="N609" s="42">
        <v>0</v>
      </c>
      <c r="O609" s="42">
        <f t="shared" si="45"/>
        <v>0</v>
      </c>
    </row>
    <row r="610" spans="1:15" ht="15" customHeight="1" x14ac:dyDescent="0.2">
      <c r="A610" s="19"/>
      <c r="B610" s="20" t="s">
        <v>16</v>
      </c>
      <c r="C610" s="21">
        <v>7704</v>
      </c>
      <c r="D610" s="21">
        <v>3944</v>
      </c>
      <c r="E610" s="22">
        <f t="shared" si="42"/>
        <v>0.51</v>
      </c>
      <c r="F610" s="42">
        <v>1</v>
      </c>
      <c r="G610" s="22">
        <f t="shared" si="44"/>
        <v>25.35496957403651</v>
      </c>
      <c r="I610" s="19"/>
      <c r="J610" s="20" t="s">
        <v>16</v>
      </c>
      <c r="K610" s="21">
        <v>7704</v>
      </c>
      <c r="L610" s="21">
        <v>3944</v>
      </c>
      <c r="M610" s="22">
        <f t="shared" si="43"/>
        <v>0.51</v>
      </c>
      <c r="N610" s="42">
        <v>1</v>
      </c>
      <c r="O610" s="42">
        <f t="shared" si="45"/>
        <v>25.35496957403651</v>
      </c>
    </row>
    <row r="611" spans="1:15" ht="15" customHeight="1" x14ac:dyDescent="0.2">
      <c r="A611" s="19"/>
      <c r="B611" s="20" t="s">
        <v>17</v>
      </c>
      <c r="C611" s="21">
        <v>976</v>
      </c>
      <c r="D611" s="21">
        <v>510</v>
      </c>
      <c r="E611" s="22">
        <f t="shared" si="42"/>
        <v>0.52</v>
      </c>
      <c r="F611" s="42">
        <v>0</v>
      </c>
      <c r="G611" s="22">
        <f t="shared" si="44"/>
        <v>0</v>
      </c>
      <c r="I611" s="19"/>
      <c r="J611" s="20" t="s">
        <v>17</v>
      </c>
      <c r="K611" s="21">
        <v>976</v>
      </c>
      <c r="L611" s="21">
        <v>510</v>
      </c>
      <c r="M611" s="22">
        <f t="shared" si="43"/>
        <v>0.52</v>
      </c>
      <c r="N611" s="42">
        <v>0</v>
      </c>
      <c r="O611" s="42">
        <f t="shared" si="45"/>
        <v>0</v>
      </c>
    </row>
    <row r="612" spans="1:15" ht="15" customHeight="1" x14ac:dyDescent="0.2">
      <c r="A612" s="19"/>
      <c r="B612" s="20" t="s">
        <v>18</v>
      </c>
      <c r="C612" s="21">
        <v>1215</v>
      </c>
      <c r="D612" s="21">
        <v>679</v>
      </c>
      <c r="E612" s="22">
        <f t="shared" si="42"/>
        <v>0.56000000000000005</v>
      </c>
      <c r="F612" s="42">
        <v>0</v>
      </c>
      <c r="G612" s="22">
        <f t="shared" si="44"/>
        <v>0</v>
      </c>
      <c r="I612" s="19"/>
      <c r="J612" s="20" t="s">
        <v>18</v>
      </c>
      <c r="K612" s="21">
        <v>1215</v>
      </c>
      <c r="L612" s="21">
        <v>679</v>
      </c>
      <c r="M612" s="22">
        <f t="shared" si="43"/>
        <v>0.56000000000000005</v>
      </c>
      <c r="N612" s="42">
        <v>0</v>
      </c>
      <c r="O612" s="42">
        <f t="shared" si="45"/>
        <v>0</v>
      </c>
    </row>
    <row r="613" spans="1:15" ht="15" customHeight="1" x14ac:dyDescent="0.2">
      <c r="A613" s="19"/>
      <c r="B613" s="20" t="s">
        <v>19</v>
      </c>
      <c r="C613" s="21">
        <v>5082</v>
      </c>
      <c r="D613" s="21">
        <v>2664</v>
      </c>
      <c r="E613" s="22">
        <f t="shared" si="42"/>
        <v>0.52</v>
      </c>
      <c r="F613" s="42">
        <v>0</v>
      </c>
      <c r="G613" s="22">
        <f t="shared" si="44"/>
        <v>0</v>
      </c>
      <c r="I613" s="19"/>
      <c r="J613" s="20" t="s">
        <v>19</v>
      </c>
      <c r="K613" s="21">
        <v>5082</v>
      </c>
      <c r="L613" s="21">
        <v>2664</v>
      </c>
      <c r="M613" s="22">
        <f t="shared" si="43"/>
        <v>0.52</v>
      </c>
      <c r="N613" s="42">
        <v>0</v>
      </c>
      <c r="O613" s="42">
        <f t="shared" si="45"/>
        <v>0</v>
      </c>
    </row>
    <row r="614" spans="1:15" ht="15" customHeight="1" x14ac:dyDescent="0.2">
      <c r="A614" s="19"/>
      <c r="B614" s="20" t="s">
        <v>20</v>
      </c>
      <c r="C614" s="21">
        <v>1317</v>
      </c>
      <c r="D614" s="21">
        <v>682</v>
      </c>
      <c r="E614" s="22">
        <f t="shared" si="42"/>
        <v>0.52</v>
      </c>
      <c r="F614" s="42">
        <v>0</v>
      </c>
      <c r="G614" s="22">
        <f t="shared" si="44"/>
        <v>0</v>
      </c>
      <c r="I614" s="19"/>
      <c r="J614" s="20" t="s">
        <v>20</v>
      </c>
      <c r="K614" s="21">
        <v>1317</v>
      </c>
      <c r="L614" s="21">
        <v>682</v>
      </c>
      <c r="M614" s="22">
        <f t="shared" si="43"/>
        <v>0.52</v>
      </c>
      <c r="N614" s="42">
        <v>0</v>
      </c>
      <c r="O614" s="42">
        <f t="shared" si="45"/>
        <v>0</v>
      </c>
    </row>
    <row r="615" spans="1:15" ht="15" customHeight="1" x14ac:dyDescent="0.2">
      <c r="A615" s="19"/>
      <c r="B615" s="20" t="s">
        <v>21</v>
      </c>
      <c r="C615" s="21">
        <v>2846</v>
      </c>
      <c r="D615" s="21">
        <v>1464</v>
      </c>
      <c r="E615" s="22">
        <f t="shared" si="42"/>
        <v>0.51</v>
      </c>
      <c r="F615" s="42">
        <v>0</v>
      </c>
      <c r="G615" s="22">
        <f t="shared" si="44"/>
        <v>0</v>
      </c>
      <c r="I615" s="19"/>
      <c r="J615" s="20" t="s">
        <v>21</v>
      </c>
      <c r="K615" s="21">
        <v>2846</v>
      </c>
      <c r="L615" s="21">
        <v>1464</v>
      </c>
      <c r="M615" s="22">
        <f t="shared" si="43"/>
        <v>0.51</v>
      </c>
      <c r="N615" s="42">
        <v>0</v>
      </c>
      <c r="O615" s="42">
        <f t="shared" si="45"/>
        <v>0</v>
      </c>
    </row>
    <row r="616" spans="1:15" ht="15" customHeight="1" x14ac:dyDescent="0.2">
      <c r="A616" s="19"/>
      <c r="B616" s="20" t="s">
        <v>22</v>
      </c>
      <c r="C616" s="21">
        <v>2820</v>
      </c>
      <c r="D616" s="21">
        <v>1457</v>
      </c>
      <c r="E616" s="22">
        <f t="shared" si="42"/>
        <v>0.52</v>
      </c>
      <c r="F616" s="42">
        <v>1</v>
      </c>
      <c r="G616" s="22">
        <f t="shared" si="44"/>
        <v>68.634179821551129</v>
      </c>
      <c r="I616" s="19"/>
      <c r="J616" s="20" t="s">
        <v>22</v>
      </c>
      <c r="K616" s="21">
        <v>2820</v>
      </c>
      <c r="L616" s="21">
        <v>1457</v>
      </c>
      <c r="M616" s="22">
        <f t="shared" si="43"/>
        <v>0.52</v>
      </c>
      <c r="N616" s="42">
        <v>1</v>
      </c>
      <c r="O616" s="42">
        <f t="shared" si="45"/>
        <v>68.634179821551129</v>
      </c>
    </row>
    <row r="617" spans="1:15" ht="15" customHeight="1" x14ac:dyDescent="0.2">
      <c r="A617" s="19"/>
      <c r="B617" s="20" t="s">
        <v>23</v>
      </c>
      <c r="C617" s="21">
        <v>3315</v>
      </c>
      <c r="D617" s="21">
        <v>1686</v>
      </c>
      <c r="E617" s="22">
        <f t="shared" si="42"/>
        <v>0.51</v>
      </c>
      <c r="F617" s="42">
        <v>0</v>
      </c>
      <c r="G617" s="22">
        <f t="shared" si="44"/>
        <v>0</v>
      </c>
      <c r="I617" s="19"/>
      <c r="J617" s="20" t="s">
        <v>23</v>
      </c>
      <c r="K617" s="21">
        <v>3315</v>
      </c>
      <c r="L617" s="21">
        <v>1686</v>
      </c>
      <c r="M617" s="22">
        <f t="shared" si="43"/>
        <v>0.51</v>
      </c>
      <c r="N617" s="42">
        <v>0</v>
      </c>
      <c r="O617" s="42">
        <f t="shared" si="45"/>
        <v>0</v>
      </c>
    </row>
    <row r="618" spans="1:15" ht="15" customHeight="1" x14ac:dyDescent="0.2">
      <c r="A618" s="19"/>
      <c r="B618" s="20" t="s">
        <v>24</v>
      </c>
      <c r="C618" s="21">
        <v>6451</v>
      </c>
      <c r="D618" s="21">
        <v>3438</v>
      </c>
      <c r="E618" s="22">
        <f t="shared" si="42"/>
        <v>0.53</v>
      </c>
      <c r="F618" s="42">
        <v>0</v>
      </c>
      <c r="G618" s="22">
        <f t="shared" si="44"/>
        <v>0</v>
      </c>
      <c r="I618" s="19"/>
      <c r="J618" s="20" t="s">
        <v>24</v>
      </c>
      <c r="K618" s="21">
        <v>6451</v>
      </c>
      <c r="L618" s="21">
        <v>3438</v>
      </c>
      <c r="M618" s="22">
        <f t="shared" si="43"/>
        <v>0.53</v>
      </c>
      <c r="N618" s="42">
        <v>0</v>
      </c>
      <c r="O618" s="42">
        <f t="shared" si="45"/>
        <v>0</v>
      </c>
    </row>
    <row r="619" spans="1:15" ht="15" customHeight="1" x14ac:dyDescent="0.2">
      <c r="A619" s="19"/>
      <c r="B619" s="20" t="s">
        <v>25</v>
      </c>
      <c r="C619" s="21">
        <v>6111</v>
      </c>
      <c r="D619" s="21">
        <v>3327</v>
      </c>
      <c r="E619" s="22">
        <f t="shared" si="42"/>
        <v>0.54</v>
      </c>
      <c r="F619" s="42">
        <v>0</v>
      </c>
      <c r="G619" s="22">
        <f t="shared" si="44"/>
        <v>0</v>
      </c>
      <c r="I619" s="19"/>
      <c r="J619" s="20" t="s">
        <v>25</v>
      </c>
      <c r="K619" s="21">
        <v>6111</v>
      </c>
      <c r="L619" s="21">
        <v>3327</v>
      </c>
      <c r="M619" s="22">
        <f t="shared" si="43"/>
        <v>0.54</v>
      </c>
      <c r="N619" s="42">
        <v>0</v>
      </c>
      <c r="O619" s="42">
        <f t="shared" si="45"/>
        <v>0</v>
      </c>
    </row>
    <row r="620" spans="1:15" ht="15" customHeight="1" x14ac:dyDescent="0.2">
      <c r="A620" s="19"/>
      <c r="B620" s="20" t="s">
        <v>26</v>
      </c>
      <c r="C620" s="21">
        <v>6105</v>
      </c>
      <c r="D620" s="21">
        <v>3159</v>
      </c>
      <c r="E620" s="22">
        <f t="shared" si="42"/>
        <v>0.52</v>
      </c>
      <c r="F620" s="42">
        <v>0</v>
      </c>
      <c r="G620" s="22">
        <f t="shared" si="44"/>
        <v>0</v>
      </c>
      <c r="I620" s="19"/>
      <c r="J620" s="20" t="s">
        <v>26</v>
      </c>
      <c r="K620" s="21">
        <v>6105</v>
      </c>
      <c r="L620" s="21">
        <v>3159</v>
      </c>
      <c r="M620" s="22">
        <f t="shared" si="43"/>
        <v>0.52</v>
      </c>
      <c r="N620" s="42">
        <v>0</v>
      </c>
      <c r="O620" s="42">
        <f t="shared" si="45"/>
        <v>0</v>
      </c>
    </row>
    <row r="621" spans="1:15" ht="15" customHeight="1" x14ac:dyDescent="0.2">
      <c r="A621" s="19"/>
      <c r="B621" s="20" t="s">
        <v>27</v>
      </c>
      <c r="C621" s="21">
        <v>5782</v>
      </c>
      <c r="D621" s="21">
        <v>2985</v>
      </c>
      <c r="E621" s="22">
        <f t="shared" si="42"/>
        <v>0.52</v>
      </c>
      <c r="F621" s="42">
        <v>0</v>
      </c>
      <c r="G621" s="22">
        <f t="shared" si="44"/>
        <v>0</v>
      </c>
      <c r="I621" s="19"/>
      <c r="J621" s="20" t="s">
        <v>27</v>
      </c>
      <c r="K621" s="21">
        <v>5782</v>
      </c>
      <c r="L621" s="21">
        <v>2985</v>
      </c>
      <c r="M621" s="22">
        <f t="shared" si="43"/>
        <v>0.52</v>
      </c>
      <c r="N621" s="42">
        <v>0</v>
      </c>
      <c r="O621" s="42">
        <f t="shared" si="45"/>
        <v>0</v>
      </c>
    </row>
    <row r="622" spans="1:15" ht="15" customHeight="1" x14ac:dyDescent="0.2">
      <c r="A622" s="19"/>
      <c r="B622" s="20" t="s">
        <v>28</v>
      </c>
      <c r="C622" s="21">
        <v>650</v>
      </c>
      <c r="D622" s="21">
        <v>326</v>
      </c>
      <c r="E622" s="22">
        <f t="shared" si="42"/>
        <v>0.5</v>
      </c>
      <c r="F622" s="42">
        <v>0</v>
      </c>
      <c r="G622" s="22">
        <f t="shared" si="44"/>
        <v>0</v>
      </c>
      <c r="I622" s="19"/>
      <c r="J622" s="20" t="s">
        <v>28</v>
      </c>
      <c r="K622" s="21">
        <v>650</v>
      </c>
      <c r="L622" s="21">
        <v>326</v>
      </c>
      <c r="M622" s="22">
        <f t="shared" si="43"/>
        <v>0.5</v>
      </c>
      <c r="N622" s="42">
        <v>0</v>
      </c>
      <c r="O622" s="42">
        <f t="shared" si="45"/>
        <v>0</v>
      </c>
    </row>
    <row r="623" spans="1:15" ht="15" customHeight="1" x14ac:dyDescent="0.2">
      <c r="A623" s="19"/>
      <c r="B623" s="20" t="s">
        <v>29</v>
      </c>
      <c r="C623" s="21">
        <v>6668</v>
      </c>
      <c r="D623" s="21">
        <v>3495</v>
      </c>
      <c r="E623" s="22">
        <f t="shared" si="42"/>
        <v>0.52</v>
      </c>
      <c r="F623" s="42">
        <v>1</v>
      </c>
      <c r="G623" s="22">
        <f t="shared" si="44"/>
        <v>28.612303290414882</v>
      </c>
      <c r="I623" s="19"/>
      <c r="J623" s="20" t="s">
        <v>29</v>
      </c>
      <c r="K623" s="21">
        <v>6668</v>
      </c>
      <c r="L623" s="21">
        <v>3495</v>
      </c>
      <c r="M623" s="22">
        <f t="shared" si="43"/>
        <v>0.52</v>
      </c>
      <c r="N623" s="42">
        <v>1</v>
      </c>
      <c r="O623" s="42">
        <f t="shared" si="45"/>
        <v>28.612303290414882</v>
      </c>
    </row>
    <row r="624" spans="1:15" ht="15" customHeight="1" x14ac:dyDescent="0.2">
      <c r="A624" s="19"/>
      <c r="B624" s="20" t="s">
        <v>30</v>
      </c>
      <c r="C624" s="21">
        <v>4627</v>
      </c>
      <c r="D624" s="21">
        <v>2365</v>
      </c>
      <c r="E624" s="22">
        <f t="shared" si="42"/>
        <v>0.51</v>
      </c>
      <c r="F624" s="42">
        <v>0</v>
      </c>
      <c r="G624" s="22">
        <f t="shared" si="44"/>
        <v>0</v>
      </c>
      <c r="I624" s="19"/>
      <c r="J624" s="20" t="s">
        <v>30</v>
      </c>
      <c r="K624" s="21">
        <v>4627</v>
      </c>
      <c r="L624" s="21">
        <v>2365</v>
      </c>
      <c r="M624" s="22">
        <f t="shared" si="43"/>
        <v>0.51</v>
      </c>
      <c r="N624" s="42">
        <v>0</v>
      </c>
      <c r="O624" s="42">
        <f t="shared" si="45"/>
        <v>0</v>
      </c>
    </row>
    <row r="625" spans="1:15" ht="15" customHeight="1" x14ac:dyDescent="0.2">
      <c r="A625" s="19"/>
      <c r="B625" s="20" t="s">
        <v>31</v>
      </c>
      <c r="C625" s="21">
        <v>9350</v>
      </c>
      <c r="D625" s="21">
        <v>4861</v>
      </c>
      <c r="E625" s="22">
        <f t="shared" si="42"/>
        <v>0.52</v>
      </c>
      <c r="F625" s="42">
        <v>0</v>
      </c>
      <c r="G625" s="22">
        <f t="shared" si="44"/>
        <v>0</v>
      </c>
      <c r="I625" s="19"/>
      <c r="J625" s="20" t="s">
        <v>31</v>
      </c>
      <c r="K625" s="21">
        <v>9350</v>
      </c>
      <c r="L625" s="21">
        <v>4861</v>
      </c>
      <c r="M625" s="22">
        <f t="shared" si="43"/>
        <v>0.52</v>
      </c>
      <c r="N625" s="42">
        <v>0</v>
      </c>
      <c r="O625" s="42">
        <f t="shared" si="45"/>
        <v>0</v>
      </c>
    </row>
    <row r="626" spans="1:15" ht="15" customHeight="1" x14ac:dyDescent="0.2">
      <c r="A626" s="19"/>
      <c r="B626" s="20" t="s">
        <v>32</v>
      </c>
      <c r="C626" s="21">
        <v>3606</v>
      </c>
      <c r="D626" s="21">
        <v>1872</v>
      </c>
      <c r="E626" s="22">
        <f t="shared" si="42"/>
        <v>0.52</v>
      </c>
      <c r="F626" s="42">
        <v>2</v>
      </c>
      <c r="G626" s="22">
        <f t="shared" si="44"/>
        <v>106.83760683760684</v>
      </c>
      <c r="I626" s="19"/>
      <c r="J626" s="20" t="s">
        <v>32</v>
      </c>
      <c r="K626" s="21">
        <v>3606</v>
      </c>
      <c r="L626" s="21">
        <v>1872</v>
      </c>
      <c r="M626" s="22">
        <f t="shared" si="43"/>
        <v>0.52</v>
      </c>
      <c r="N626" s="42">
        <v>2</v>
      </c>
      <c r="O626" s="42">
        <f t="shared" si="45"/>
        <v>106.83760683760684</v>
      </c>
    </row>
    <row r="627" spans="1:15" ht="15" customHeight="1" x14ac:dyDescent="0.2">
      <c r="A627" s="19"/>
      <c r="B627" s="20" t="s">
        <v>33</v>
      </c>
      <c r="C627" s="21">
        <v>975</v>
      </c>
      <c r="D627" s="21">
        <v>467</v>
      </c>
      <c r="E627" s="22">
        <f t="shared" si="42"/>
        <v>0.48</v>
      </c>
      <c r="F627" s="42">
        <v>0</v>
      </c>
      <c r="G627" s="22">
        <f t="shared" si="44"/>
        <v>0</v>
      </c>
      <c r="I627" s="19"/>
      <c r="J627" s="20" t="s">
        <v>33</v>
      </c>
      <c r="K627" s="21">
        <v>975</v>
      </c>
      <c r="L627" s="21">
        <v>467</v>
      </c>
      <c r="M627" s="22">
        <f t="shared" si="43"/>
        <v>0.48</v>
      </c>
      <c r="N627" s="42">
        <v>0</v>
      </c>
      <c r="O627" s="42">
        <f t="shared" si="45"/>
        <v>0</v>
      </c>
    </row>
    <row r="628" spans="1:15" ht="15" customHeight="1" x14ac:dyDescent="0.2">
      <c r="A628" s="19"/>
      <c r="B628" s="20" t="s">
        <v>34</v>
      </c>
      <c r="C628" s="21">
        <v>526</v>
      </c>
      <c r="D628" s="21">
        <v>272</v>
      </c>
      <c r="E628" s="22">
        <f t="shared" si="42"/>
        <v>0.52</v>
      </c>
      <c r="F628" s="42">
        <v>0</v>
      </c>
      <c r="G628" s="22">
        <f t="shared" si="44"/>
        <v>0</v>
      </c>
      <c r="I628" s="19"/>
      <c r="J628" s="20" t="s">
        <v>34</v>
      </c>
      <c r="K628" s="21">
        <v>526</v>
      </c>
      <c r="L628" s="21">
        <v>272</v>
      </c>
      <c r="M628" s="22">
        <f t="shared" si="43"/>
        <v>0.52</v>
      </c>
      <c r="N628" s="42">
        <v>0</v>
      </c>
      <c r="O628" s="42">
        <f t="shared" si="45"/>
        <v>0</v>
      </c>
    </row>
    <row r="629" spans="1:15" ht="15" customHeight="1" x14ac:dyDescent="0.2">
      <c r="A629" s="19"/>
      <c r="B629" s="20" t="s">
        <v>35</v>
      </c>
      <c r="C629" s="21">
        <v>3759</v>
      </c>
      <c r="D629" s="21">
        <v>1968</v>
      </c>
      <c r="E629" s="22">
        <f t="shared" si="42"/>
        <v>0.52</v>
      </c>
      <c r="F629" s="42">
        <v>0</v>
      </c>
      <c r="G629" s="22">
        <f t="shared" si="44"/>
        <v>0</v>
      </c>
      <c r="I629" s="19"/>
      <c r="J629" s="20" t="s">
        <v>35</v>
      </c>
      <c r="K629" s="21">
        <v>3759</v>
      </c>
      <c r="L629" s="21">
        <v>1968</v>
      </c>
      <c r="M629" s="22">
        <f t="shared" si="43"/>
        <v>0.52</v>
      </c>
      <c r="N629" s="42">
        <v>0</v>
      </c>
      <c r="O629" s="42">
        <f t="shared" si="45"/>
        <v>0</v>
      </c>
    </row>
    <row r="630" spans="1:15" ht="15" customHeight="1" x14ac:dyDescent="0.2">
      <c r="A630" s="19"/>
      <c r="B630" s="20" t="s">
        <v>36</v>
      </c>
      <c r="C630" s="21">
        <v>3488</v>
      </c>
      <c r="D630" s="21">
        <v>1803</v>
      </c>
      <c r="E630" s="22">
        <f t="shared" si="42"/>
        <v>0.52</v>
      </c>
      <c r="F630" s="42">
        <v>0</v>
      </c>
      <c r="G630" s="22">
        <f t="shared" si="44"/>
        <v>0</v>
      </c>
      <c r="I630" s="19"/>
      <c r="J630" s="20" t="s">
        <v>36</v>
      </c>
      <c r="K630" s="21">
        <v>3488</v>
      </c>
      <c r="L630" s="21">
        <v>1803</v>
      </c>
      <c r="M630" s="22">
        <f t="shared" si="43"/>
        <v>0.52</v>
      </c>
      <c r="N630" s="42">
        <v>0</v>
      </c>
      <c r="O630" s="42">
        <f t="shared" si="45"/>
        <v>0</v>
      </c>
    </row>
    <row r="631" spans="1:15" ht="15" customHeight="1" x14ac:dyDescent="0.2">
      <c r="A631" s="19"/>
      <c r="B631" s="20" t="s">
        <v>37</v>
      </c>
      <c r="C631" s="21">
        <v>749</v>
      </c>
      <c r="D631" s="21">
        <v>377</v>
      </c>
      <c r="E631" s="22">
        <f t="shared" si="42"/>
        <v>0.5</v>
      </c>
      <c r="F631" s="42">
        <v>0</v>
      </c>
      <c r="G631" s="22">
        <f t="shared" si="44"/>
        <v>0</v>
      </c>
      <c r="I631" s="19"/>
      <c r="J631" s="20" t="s">
        <v>37</v>
      </c>
      <c r="K631" s="21">
        <v>749</v>
      </c>
      <c r="L631" s="21">
        <v>377</v>
      </c>
      <c r="M631" s="22">
        <f t="shared" si="43"/>
        <v>0.5</v>
      </c>
      <c r="N631" s="42">
        <v>0</v>
      </c>
      <c r="O631" s="42">
        <f t="shared" si="45"/>
        <v>0</v>
      </c>
    </row>
    <row r="632" spans="1:15" ht="15" customHeight="1" x14ac:dyDescent="0.2">
      <c r="A632" s="19"/>
      <c r="B632" s="20" t="s">
        <v>38</v>
      </c>
      <c r="C632" s="21">
        <v>6341</v>
      </c>
      <c r="D632" s="21">
        <v>3303</v>
      </c>
      <c r="E632" s="22">
        <f t="shared" si="42"/>
        <v>0.52</v>
      </c>
      <c r="F632" s="42">
        <v>0</v>
      </c>
      <c r="G632" s="22">
        <f t="shared" si="44"/>
        <v>0</v>
      </c>
      <c r="I632" s="19"/>
      <c r="J632" s="20" t="s">
        <v>38</v>
      </c>
      <c r="K632" s="21">
        <v>6341</v>
      </c>
      <c r="L632" s="21">
        <v>3303</v>
      </c>
      <c r="M632" s="22">
        <f t="shared" si="43"/>
        <v>0.52</v>
      </c>
      <c r="N632" s="42">
        <v>0</v>
      </c>
      <c r="O632" s="42">
        <f t="shared" si="45"/>
        <v>0</v>
      </c>
    </row>
    <row r="633" spans="1:15" ht="15" customHeight="1" x14ac:dyDescent="0.2">
      <c r="A633" s="19"/>
      <c r="B633" s="20" t="s">
        <v>39</v>
      </c>
      <c r="C633" s="21">
        <v>6830</v>
      </c>
      <c r="D633" s="21">
        <v>3414</v>
      </c>
      <c r="E633" s="22">
        <f t="shared" si="42"/>
        <v>0.5</v>
      </c>
      <c r="F633" s="42">
        <v>2</v>
      </c>
      <c r="G633" s="22">
        <f t="shared" si="44"/>
        <v>58.582308142940832</v>
      </c>
      <c r="I633" s="19"/>
      <c r="J633" s="20" t="s">
        <v>39</v>
      </c>
      <c r="K633" s="21">
        <v>6830</v>
      </c>
      <c r="L633" s="21">
        <v>3414</v>
      </c>
      <c r="M633" s="22">
        <f t="shared" si="43"/>
        <v>0.5</v>
      </c>
      <c r="N633" s="42">
        <v>2</v>
      </c>
      <c r="O633" s="42">
        <f t="shared" si="45"/>
        <v>58.582308142940832</v>
      </c>
    </row>
    <row r="634" spans="1:15" ht="15" customHeight="1" x14ac:dyDescent="0.2">
      <c r="A634" s="19"/>
      <c r="B634" s="20" t="s">
        <v>40</v>
      </c>
      <c r="C634" s="21">
        <v>12672</v>
      </c>
      <c r="D634" s="21">
        <v>6579</v>
      </c>
      <c r="E634" s="22">
        <f t="shared" si="42"/>
        <v>0.52</v>
      </c>
      <c r="F634" s="42">
        <v>0</v>
      </c>
      <c r="G634" s="22">
        <f t="shared" si="44"/>
        <v>0</v>
      </c>
      <c r="I634" s="19"/>
      <c r="J634" s="20" t="s">
        <v>40</v>
      </c>
      <c r="K634" s="21">
        <v>12672</v>
      </c>
      <c r="L634" s="21">
        <v>6579</v>
      </c>
      <c r="M634" s="22">
        <f t="shared" si="43"/>
        <v>0.52</v>
      </c>
      <c r="N634" s="42">
        <v>0</v>
      </c>
      <c r="O634" s="42">
        <f t="shared" si="45"/>
        <v>0</v>
      </c>
    </row>
    <row r="635" spans="1:15" ht="15" customHeight="1" x14ac:dyDescent="0.2">
      <c r="A635" s="19"/>
      <c r="B635" s="20" t="s">
        <v>41</v>
      </c>
      <c r="C635" s="21">
        <v>3836</v>
      </c>
      <c r="D635" s="21">
        <v>2124</v>
      </c>
      <c r="E635" s="22">
        <f t="shared" si="42"/>
        <v>0.55000000000000004</v>
      </c>
      <c r="F635" s="42">
        <v>0</v>
      </c>
      <c r="G635" s="22">
        <f t="shared" si="44"/>
        <v>0</v>
      </c>
      <c r="I635" s="19"/>
      <c r="J635" s="20" t="s">
        <v>41</v>
      </c>
      <c r="K635" s="21">
        <v>3836</v>
      </c>
      <c r="L635" s="21">
        <v>2124</v>
      </c>
      <c r="M635" s="22">
        <f t="shared" si="43"/>
        <v>0.55000000000000004</v>
      </c>
      <c r="N635" s="42">
        <v>0</v>
      </c>
      <c r="O635" s="42">
        <f t="shared" si="45"/>
        <v>0</v>
      </c>
    </row>
    <row r="636" spans="1:15" ht="15" customHeight="1" x14ac:dyDescent="0.2">
      <c r="A636" s="19"/>
      <c r="B636" s="14" t="s">
        <v>42</v>
      </c>
      <c r="C636" s="25">
        <v>22331</v>
      </c>
      <c r="D636" s="25">
        <v>11137</v>
      </c>
      <c r="E636" s="16">
        <f t="shared" si="42"/>
        <v>0.5</v>
      </c>
      <c r="F636" s="41">
        <v>1</v>
      </c>
      <c r="G636" s="16">
        <f t="shared" si="44"/>
        <v>8.9790787465206066</v>
      </c>
      <c r="I636" s="19"/>
      <c r="J636" s="14" t="s">
        <v>42</v>
      </c>
      <c r="K636" s="25">
        <v>22331</v>
      </c>
      <c r="L636" s="25">
        <v>11137</v>
      </c>
      <c r="M636" s="16">
        <f t="shared" si="43"/>
        <v>0.5</v>
      </c>
      <c r="N636" s="41">
        <v>1</v>
      </c>
      <c r="O636" s="41">
        <f t="shared" si="45"/>
        <v>8.9790787465206066</v>
      </c>
    </row>
    <row r="637" spans="1:15" ht="15" customHeight="1" x14ac:dyDescent="0.2">
      <c r="A637" s="19"/>
      <c r="B637" s="20" t="s">
        <v>43</v>
      </c>
      <c r="C637" s="21">
        <v>3851</v>
      </c>
      <c r="D637" s="21">
        <v>2035</v>
      </c>
      <c r="E637" s="22">
        <f t="shared" si="42"/>
        <v>0.53</v>
      </c>
      <c r="F637" s="42">
        <v>0</v>
      </c>
      <c r="G637" s="22">
        <f t="shared" si="44"/>
        <v>0</v>
      </c>
      <c r="I637" s="19"/>
      <c r="J637" s="20" t="s">
        <v>43</v>
      </c>
      <c r="K637" s="21">
        <v>3851</v>
      </c>
      <c r="L637" s="21">
        <v>2035</v>
      </c>
      <c r="M637" s="22">
        <f t="shared" si="43"/>
        <v>0.53</v>
      </c>
      <c r="N637" s="42">
        <v>0</v>
      </c>
      <c r="O637" s="42">
        <f t="shared" si="45"/>
        <v>0</v>
      </c>
    </row>
    <row r="638" spans="1:15" ht="15" customHeight="1" x14ac:dyDescent="0.2">
      <c r="A638" s="19"/>
      <c r="B638" s="20" t="s">
        <v>44</v>
      </c>
      <c r="C638" s="21">
        <v>1187</v>
      </c>
      <c r="D638" s="21">
        <v>634</v>
      </c>
      <c r="E638" s="22">
        <f t="shared" si="42"/>
        <v>0.53</v>
      </c>
      <c r="F638" s="42">
        <v>0</v>
      </c>
      <c r="G638" s="22">
        <f t="shared" si="44"/>
        <v>0</v>
      </c>
      <c r="I638" s="19"/>
      <c r="J638" s="20" t="s">
        <v>44</v>
      </c>
      <c r="K638" s="21">
        <v>1187</v>
      </c>
      <c r="L638" s="21">
        <v>634</v>
      </c>
      <c r="M638" s="22">
        <f t="shared" si="43"/>
        <v>0.53</v>
      </c>
      <c r="N638" s="42">
        <v>0</v>
      </c>
      <c r="O638" s="42">
        <f t="shared" si="45"/>
        <v>0</v>
      </c>
    </row>
    <row r="639" spans="1:15" ht="15" customHeight="1" x14ac:dyDescent="0.2">
      <c r="A639" s="19"/>
      <c r="B639" s="20" t="s">
        <v>45</v>
      </c>
      <c r="C639" s="21">
        <v>9871</v>
      </c>
      <c r="D639" s="21">
        <v>5230</v>
      </c>
      <c r="E639" s="22">
        <f t="shared" si="42"/>
        <v>0.53</v>
      </c>
      <c r="F639" s="42">
        <v>0</v>
      </c>
      <c r="G639" s="22">
        <f t="shared" si="44"/>
        <v>0</v>
      </c>
      <c r="I639" s="19"/>
      <c r="J639" s="20" t="s">
        <v>45</v>
      </c>
      <c r="K639" s="21">
        <v>9871</v>
      </c>
      <c r="L639" s="21">
        <v>5230</v>
      </c>
      <c r="M639" s="22">
        <f t="shared" si="43"/>
        <v>0.53</v>
      </c>
      <c r="N639" s="42">
        <v>0</v>
      </c>
      <c r="O639" s="42">
        <f t="shared" si="45"/>
        <v>0</v>
      </c>
    </row>
    <row r="640" spans="1:15" ht="15" customHeight="1" x14ac:dyDescent="0.2">
      <c r="A640" s="19"/>
      <c r="B640" s="20" t="s">
        <v>46</v>
      </c>
      <c r="C640" s="21">
        <v>6476</v>
      </c>
      <c r="D640" s="21">
        <v>3286</v>
      </c>
      <c r="E640" s="22">
        <f t="shared" si="42"/>
        <v>0.51</v>
      </c>
      <c r="F640" s="42">
        <v>0</v>
      </c>
      <c r="G640" s="22">
        <f t="shared" si="44"/>
        <v>0</v>
      </c>
      <c r="I640" s="19"/>
      <c r="J640" s="20" t="s">
        <v>46</v>
      </c>
      <c r="K640" s="21">
        <v>6476</v>
      </c>
      <c r="L640" s="21">
        <v>3286</v>
      </c>
      <c r="M640" s="22">
        <f t="shared" si="43"/>
        <v>0.51</v>
      </c>
      <c r="N640" s="42">
        <v>0</v>
      </c>
      <c r="O640" s="42">
        <f t="shared" si="45"/>
        <v>0</v>
      </c>
    </row>
    <row r="641" spans="1:15" ht="15" customHeight="1" x14ac:dyDescent="0.2">
      <c r="A641" s="19"/>
      <c r="B641" s="20" t="s">
        <v>47</v>
      </c>
      <c r="C641" s="21">
        <v>1570</v>
      </c>
      <c r="D641" s="21">
        <v>844</v>
      </c>
      <c r="E641" s="22">
        <f t="shared" si="42"/>
        <v>0.54</v>
      </c>
      <c r="F641" s="42">
        <v>0</v>
      </c>
      <c r="G641" s="22">
        <f t="shared" si="44"/>
        <v>0</v>
      </c>
      <c r="I641" s="19"/>
      <c r="J641" s="20" t="s">
        <v>47</v>
      </c>
      <c r="K641" s="21">
        <v>1570</v>
      </c>
      <c r="L641" s="21">
        <v>844</v>
      </c>
      <c r="M641" s="22">
        <f t="shared" si="43"/>
        <v>0.54</v>
      </c>
      <c r="N641" s="42">
        <v>0</v>
      </c>
      <c r="O641" s="42">
        <f t="shared" si="45"/>
        <v>0</v>
      </c>
    </row>
    <row r="642" spans="1:15" ht="15" customHeight="1" x14ac:dyDescent="0.2">
      <c r="A642" s="19"/>
      <c r="B642" s="20" t="s">
        <v>48</v>
      </c>
      <c r="C642" s="21">
        <v>4647</v>
      </c>
      <c r="D642" s="21">
        <v>2442</v>
      </c>
      <c r="E642" s="22">
        <f t="shared" si="42"/>
        <v>0.53</v>
      </c>
      <c r="F642" s="42">
        <v>1</v>
      </c>
      <c r="G642" s="22">
        <f t="shared" si="44"/>
        <v>40.95004095004095</v>
      </c>
      <c r="I642" s="19"/>
      <c r="J642" s="20" t="s">
        <v>48</v>
      </c>
      <c r="K642" s="21">
        <v>4647</v>
      </c>
      <c r="L642" s="21">
        <v>2442</v>
      </c>
      <c r="M642" s="22">
        <f t="shared" si="43"/>
        <v>0.53</v>
      </c>
      <c r="N642" s="42">
        <v>1</v>
      </c>
      <c r="O642" s="42">
        <f t="shared" si="45"/>
        <v>40.95004095004095</v>
      </c>
    </row>
    <row r="643" spans="1:15" ht="15" customHeight="1" x14ac:dyDescent="0.2">
      <c r="A643" s="26"/>
      <c r="B643" s="27" t="s">
        <v>49</v>
      </c>
      <c r="C643" s="28">
        <f t="shared" ref="C643:D643" si="46">SUM(C606:C642)</f>
        <v>208943</v>
      </c>
      <c r="D643" s="28">
        <f t="shared" si="46"/>
        <v>108706</v>
      </c>
      <c r="E643" s="22">
        <f>D643/C643</f>
        <v>0.52026629272098135</v>
      </c>
      <c r="F643" s="42">
        <f>SUM(F606:F642)</f>
        <v>12</v>
      </c>
      <c r="G643" s="29">
        <f t="shared" si="44"/>
        <v>11.038949092046437</v>
      </c>
      <c r="I643" s="26"/>
      <c r="J643" s="27" t="s">
        <v>49</v>
      </c>
      <c r="K643" s="28">
        <f t="shared" ref="K643:L643" si="47">SUM(K606:K642)</f>
        <v>208943</v>
      </c>
      <c r="L643" s="28">
        <f t="shared" si="47"/>
        <v>108706</v>
      </c>
      <c r="M643" s="22">
        <f>L643/K643</f>
        <v>0.52026629272098135</v>
      </c>
      <c r="N643" s="42">
        <f>SUM(N606:N642)</f>
        <v>12</v>
      </c>
      <c r="O643" s="29">
        <f t="shared" si="45"/>
        <v>11.038949092046437</v>
      </c>
    </row>
    <row r="644" spans="1:15" ht="15" customHeight="1" thickBot="1" x14ac:dyDescent="0.25">
      <c r="A644" s="4"/>
      <c r="B644" s="4"/>
      <c r="C644" s="4"/>
      <c r="D644" s="4"/>
      <c r="E644" s="4"/>
      <c r="F644" s="4"/>
      <c r="G644" s="4"/>
      <c r="I644" s="4"/>
      <c r="J644" s="4"/>
      <c r="K644" s="4"/>
      <c r="L644" s="4"/>
      <c r="M644" s="4"/>
      <c r="N644" s="4"/>
      <c r="O644" s="4"/>
    </row>
    <row r="645" spans="1:15" ht="15" customHeight="1" x14ac:dyDescent="0.2">
      <c r="A645" s="30" t="s">
        <v>82</v>
      </c>
      <c r="B645" s="31"/>
      <c r="C645" s="31"/>
      <c r="D645" s="31"/>
      <c r="E645" s="31"/>
      <c r="F645" s="31"/>
      <c r="G645" s="32"/>
      <c r="I645" s="30" t="s">
        <v>82</v>
      </c>
      <c r="J645" s="31"/>
      <c r="K645" s="31"/>
      <c r="L645" s="31"/>
      <c r="M645" s="31"/>
      <c r="N645" s="31"/>
      <c r="O645" s="32"/>
    </row>
    <row r="646" spans="1:15" ht="15" customHeight="1" x14ac:dyDescent="0.2">
      <c r="A646" s="34"/>
      <c r="B646" s="35"/>
      <c r="C646" s="35"/>
      <c r="D646" s="35"/>
      <c r="E646" s="35"/>
      <c r="F646" s="35"/>
      <c r="G646" s="36"/>
      <c r="I646" s="34"/>
      <c r="J646" s="35"/>
      <c r="K646" s="35"/>
      <c r="L646" s="35"/>
      <c r="M646" s="35"/>
      <c r="N646" s="35"/>
      <c r="O646" s="36"/>
    </row>
    <row r="647" spans="1:15" ht="15" customHeight="1" x14ac:dyDescent="0.2">
      <c r="A647" s="34"/>
      <c r="B647" s="35"/>
      <c r="C647" s="35"/>
      <c r="D647" s="35"/>
      <c r="E647" s="35"/>
      <c r="F647" s="35"/>
      <c r="G647" s="36"/>
      <c r="I647" s="34"/>
      <c r="J647" s="35"/>
      <c r="K647" s="35"/>
      <c r="L647" s="35"/>
      <c r="M647" s="35"/>
      <c r="N647" s="35"/>
      <c r="O647" s="36"/>
    </row>
    <row r="648" spans="1:15" ht="15" customHeight="1" x14ac:dyDescent="0.2">
      <c r="A648" s="34"/>
      <c r="B648" s="35"/>
      <c r="C648" s="35"/>
      <c r="D648" s="35"/>
      <c r="E648" s="35"/>
      <c r="F648" s="35"/>
      <c r="G648" s="36"/>
      <c r="I648" s="34"/>
      <c r="J648" s="35"/>
      <c r="K648" s="35"/>
      <c r="L648" s="35"/>
      <c r="M648" s="35"/>
      <c r="N648" s="35"/>
      <c r="O648" s="36"/>
    </row>
    <row r="649" spans="1:15" ht="15" customHeight="1" x14ac:dyDescent="0.2">
      <c r="A649" s="34"/>
      <c r="B649" s="35"/>
      <c r="C649" s="35"/>
      <c r="D649" s="35"/>
      <c r="E649" s="35"/>
      <c r="F649" s="35"/>
      <c r="G649" s="36"/>
      <c r="I649" s="34"/>
      <c r="J649" s="35"/>
      <c r="K649" s="35"/>
      <c r="L649" s="35"/>
      <c r="M649" s="35"/>
      <c r="N649" s="35"/>
      <c r="O649" s="36"/>
    </row>
    <row r="650" spans="1:15" ht="15" customHeight="1" thickBot="1" x14ac:dyDescent="0.25">
      <c r="A650" s="37"/>
      <c r="B650" s="38"/>
      <c r="C650" s="38"/>
      <c r="D650" s="38"/>
      <c r="E650" s="38"/>
      <c r="F650" s="38"/>
      <c r="G650" s="39"/>
      <c r="I650" s="37"/>
      <c r="J650" s="38"/>
      <c r="K650" s="38"/>
      <c r="L650" s="38"/>
      <c r="M650" s="38"/>
      <c r="N650" s="38"/>
      <c r="O650" s="39"/>
    </row>
    <row r="653" spans="1:15" ht="49.5" customHeight="1" x14ac:dyDescent="0.25">
      <c r="A653" s="1" t="s">
        <v>83</v>
      </c>
      <c r="B653" s="2"/>
      <c r="C653" s="2"/>
      <c r="D653" s="2"/>
      <c r="E653" s="2"/>
      <c r="F653" s="2"/>
      <c r="G653" s="3"/>
    </row>
    <row r="654" spans="1:15" ht="96" customHeight="1" x14ac:dyDescent="0.2">
      <c r="A654" s="5" t="s">
        <v>1</v>
      </c>
      <c r="B654" s="6"/>
      <c r="C654" s="7" t="s">
        <v>2</v>
      </c>
      <c r="D654" s="8"/>
      <c r="E654" s="6"/>
      <c r="F654" s="9" t="s">
        <v>3</v>
      </c>
      <c r="G654" s="10" t="s">
        <v>4</v>
      </c>
    </row>
    <row r="655" spans="1:15" ht="75.75" customHeight="1" x14ac:dyDescent="0.2">
      <c r="A655" s="11" t="s">
        <v>5</v>
      </c>
      <c r="B655" s="11" t="s">
        <v>6</v>
      </c>
      <c r="C655" s="12" t="s">
        <v>66</v>
      </c>
      <c r="D655" s="12" t="s">
        <v>8</v>
      </c>
      <c r="E655" s="12" t="s">
        <v>9</v>
      </c>
      <c r="F655" s="12" t="s">
        <v>52</v>
      </c>
      <c r="G655" s="12" t="s">
        <v>11</v>
      </c>
    </row>
    <row r="656" spans="1:15" ht="15" customHeight="1" x14ac:dyDescent="0.2">
      <c r="A656" s="13" t="s">
        <v>230</v>
      </c>
      <c r="B656" s="47" t="s">
        <v>231</v>
      </c>
      <c r="C656" s="48">
        <v>9170</v>
      </c>
      <c r="D656" s="48">
        <v>4584</v>
      </c>
      <c r="E656" s="22">
        <f t="shared" ref="E656:E670" si="48">D656/C656</f>
        <v>0.49989094874591056</v>
      </c>
      <c r="F656" s="42">
        <v>1</v>
      </c>
      <c r="G656" s="22">
        <f t="shared" ref="G656:G670" si="49">F656/D656*100000</f>
        <v>21.815008726003491</v>
      </c>
    </row>
    <row r="657" spans="1:7" ht="15" customHeight="1" x14ac:dyDescent="0.2">
      <c r="A657" s="19"/>
      <c r="B657" s="49" t="s">
        <v>232</v>
      </c>
      <c r="C657" s="46">
        <v>29742</v>
      </c>
      <c r="D657" s="46">
        <v>15463</v>
      </c>
      <c r="E657" s="16">
        <f t="shared" si="48"/>
        <v>0.51990451213771771</v>
      </c>
      <c r="F657" s="41">
        <v>4</v>
      </c>
      <c r="G657" s="16">
        <f t="shared" si="49"/>
        <v>25.86820151328979</v>
      </c>
    </row>
    <row r="658" spans="1:7" ht="15" customHeight="1" x14ac:dyDescent="0.2">
      <c r="A658" s="19"/>
      <c r="B658" s="47" t="s">
        <v>233</v>
      </c>
      <c r="C658" s="48">
        <v>8208</v>
      </c>
      <c r="D658" s="48">
        <v>4240</v>
      </c>
      <c r="E658" s="22">
        <f t="shared" si="48"/>
        <v>0.51656920077972712</v>
      </c>
      <c r="F658" s="42">
        <v>2</v>
      </c>
      <c r="G658" s="22">
        <f t="shared" si="49"/>
        <v>47.169811320754718</v>
      </c>
    </row>
    <row r="659" spans="1:7" ht="15" customHeight="1" x14ac:dyDescent="0.2">
      <c r="A659" s="19"/>
      <c r="B659" s="47" t="s">
        <v>234</v>
      </c>
      <c r="C659" s="48">
        <v>35223</v>
      </c>
      <c r="D659" s="48">
        <v>18291</v>
      </c>
      <c r="E659" s="22">
        <f t="shared" si="48"/>
        <v>0.51929137211481136</v>
      </c>
      <c r="F659" s="42">
        <v>3</v>
      </c>
      <c r="G659" s="22">
        <f t="shared" si="49"/>
        <v>16.401508938822371</v>
      </c>
    </row>
    <row r="660" spans="1:7" ht="15" customHeight="1" x14ac:dyDescent="0.2">
      <c r="A660" s="19"/>
      <c r="B660" s="49" t="s">
        <v>235</v>
      </c>
      <c r="C660" s="46">
        <v>49864</v>
      </c>
      <c r="D660" s="46">
        <v>25715</v>
      </c>
      <c r="E660" s="16">
        <f t="shared" si="48"/>
        <v>0.51570271137493984</v>
      </c>
      <c r="F660" s="41">
        <v>13</v>
      </c>
      <c r="G660" s="16">
        <f t="shared" si="49"/>
        <v>50.554151273575734</v>
      </c>
    </row>
    <row r="661" spans="1:7" ht="15" customHeight="1" x14ac:dyDescent="0.2">
      <c r="A661" s="19"/>
      <c r="B661" s="47" t="s">
        <v>236</v>
      </c>
      <c r="C661" s="48">
        <v>13080</v>
      </c>
      <c r="D661" s="48">
        <v>6821</v>
      </c>
      <c r="E661" s="22">
        <f t="shared" si="48"/>
        <v>0.52148318042813457</v>
      </c>
      <c r="F661" s="42">
        <v>3</v>
      </c>
      <c r="G661" s="22">
        <f t="shared" si="49"/>
        <v>43.981820847383084</v>
      </c>
    </row>
    <row r="662" spans="1:7" ht="15" customHeight="1" x14ac:dyDescent="0.2">
      <c r="A662" s="19"/>
      <c r="B662" s="49" t="s">
        <v>237</v>
      </c>
      <c r="C662" s="46">
        <v>27600</v>
      </c>
      <c r="D662" s="46">
        <v>14003</v>
      </c>
      <c r="E662" s="16">
        <f t="shared" si="48"/>
        <v>0.5073550724637681</v>
      </c>
      <c r="F662" s="41">
        <v>2</v>
      </c>
      <c r="G662" s="16">
        <f t="shared" si="49"/>
        <v>14.282653717060629</v>
      </c>
    </row>
    <row r="663" spans="1:7" ht="15" customHeight="1" x14ac:dyDescent="0.2">
      <c r="A663" s="19"/>
      <c r="B663" s="47" t="s">
        <v>238</v>
      </c>
      <c r="C663" s="48">
        <v>6743</v>
      </c>
      <c r="D663" s="48">
        <v>3439</v>
      </c>
      <c r="E663" s="22">
        <f t="shared" si="48"/>
        <v>0.51001038113599284</v>
      </c>
      <c r="F663" s="42">
        <v>0</v>
      </c>
      <c r="G663" s="22">
        <f t="shared" si="49"/>
        <v>0</v>
      </c>
    </row>
    <row r="664" spans="1:7" ht="15" customHeight="1" x14ac:dyDescent="0.2">
      <c r="A664" s="19"/>
      <c r="B664" s="47" t="s">
        <v>239</v>
      </c>
      <c r="C664" s="48">
        <v>6653</v>
      </c>
      <c r="D664" s="48">
        <v>3766</v>
      </c>
      <c r="E664" s="22">
        <f t="shared" si="48"/>
        <v>0.5660604238689313</v>
      </c>
      <c r="F664" s="42">
        <v>1</v>
      </c>
      <c r="G664" s="22">
        <f t="shared" si="49"/>
        <v>26.55337227827934</v>
      </c>
    </row>
    <row r="665" spans="1:7" ht="15" customHeight="1" x14ac:dyDescent="0.2">
      <c r="A665" s="19"/>
      <c r="B665" s="49" t="s">
        <v>240</v>
      </c>
      <c r="C665" s="46">
        <v>103583</v>
      </c>
      <c r="D665" s="46">
        <v>54934</v>
      </c>
      <c r="E665" s="16">
        <f t="shared" si="48"/>
        <v>0.53033798982458513</v>
      </c>
      <c r="F665" s="41">
        <v>10</v>
      </c>
      <c r="G665" s="16">
        <f t="shared" si="49"/>
        <v>18.203662576910475</v>
      </c>
    </row>
    <row r="666" spans="1:7" ht="15" customHeight="1" x14ac:dyDescent="0.2">
      <c r="A666" s="19"/>
      <c r="B666" s="49" t="s">
        <v>241</v>
      </c>
      <c r="C666" s="46">
        <v>55576</v>
      </c>
      <c r="D666" s="46">
        <v>28959</v>
      </c>
      <c r="E666" s="16">
        <f t="shared" si="48"/>
        <v>0.52107024614941699</v>
      </c>
      <c r="F666" s="41">
        <v>8</v>
      </c>
      <c r="G666" s="16">
        <f t="shared" si="49"/>
        <v>27.625263303290858</v>
      </c>
    </row>
    <row r="667" spans="1:7" ht="15" customHeight="1" x14ac:dyDescent="0.2">
      <c r="A667" s="19"/>
      <c r="B667" s="47" t="s">
        <v>242</v>
      </c>
      <c r="C667" s="48">
        <v>7926</v>
      </c>
      <c r="D667" s="48">
        <v>4243</v>
      </c>
      <c r="E667" s="22">
        <f t="shared" si="48"/>
        <v>0.53532677264698458</v>
      </c>
      <c r="F667" s="42">
        <v>0</v>
      </c>
      <c r="G667" s="22">
        <f t="shared" si="49"/>
        <v>0</v>
      </c>
    </row>
    <row r="668" spans="1:7" ht="15" customHeight="1" x14ac:dyDescent="0.2">
      <c r="A668" s="19"/>
      <c r="B668" s="49" t="s">
        <v>243</v>
      </c>
      <c r="C668" s="46">
        <v>57887</v>
      </c>
      <c r="D668" s="46">
        <v>30736</v>
      </c>
      <c r="E668" s="16">
        <f t="shared" si="48"/>
        <v>0.53096550175341617</v>
      </c>
      <c r="F668" s="41">
        <v>0</v>
      </c>
      <c r="G668" s="16">
        <f t="shared" si="49"/>
        <v>0</v>
      </c>
    </row>
    <row r="669" spans="1:7" ht="15" customHeight="1" x14ac:dyDescent="0.2">
      <c r="A669" s="19"/>
      <c r="B669" s="49" t="s">
        <v>244</v>
      </c>
      <c r="C669" s="46">
        <v>16752</v>
      </c>
      <c r="D669" s="46">
        <v>8998</v>
      </c>
      <c r="E669" s="16">
        <f t="shared" si="48"/>
        <v>0.53712989493791785</v>
      </c>
      <c r="F669" s="41">
        <v>2</v>
      </c>
      <c r="G669" s="16">
        <f t="shared" si="49"/>
        <v>22.227161591464771</v>
      </c>
    </row>
    <row r="670" spans="1:7" ht="15" customHeight="1" x14ac:dyDescent="0.2">
      <c r="A670" s="26"/>
      <c r="B670" s="56" t="s">
        <v>245</v>
      </c>
      <c r="C670" s="57">
        <f t="shared" ref="C670:D670" si="50">SUM(C656:C669)</f>
        <v>428007</v>
      </c>
      <c r="D670" s="57">
        <f t="shared" si="50"/>
        <v>224192</v>
      </c>
      <c r="E670" s="53">
        <f t="shared" si="48"/>
        <v>0.52380451721583998</v>
      </c>
      <c r="F670" s="57">
        <f>SUM(F656:F669)</f>
        <v>49</v>
      </c>
      <c r="G670" s="59">
        <f t="shared" si="49"/>
        <v>21.856266057664858</v>
      </c>
    </row>
    <row r="671" spans="1:7" ht="15" customHeight="1" x14ac:dyDescent="0.2">
      <c r="A671" s="13" t="s">
        <v>246</v>
      </c>
      <c r="B671" s="67" t="s">
        <v>247</v>
      </c>
      <c r="C671" s="48">
        <v>14542</v>
      </c>
      <c r="D671" s="48">
        <v>7690</v>
      </c>
      <c r="E671" s="22">
        <f t="shared" ref="E671:E699" si="51">ROUND(D671/C671,2)</f>
        <v>0.53</v>
      </c>
      <c r="F671" s="42">
        <v>0</v>
      </c>
      <c r="G671" s="22">
        <f>F671/D671*100000</f>
        <v>0</v>
      </c>
    </row>
    <row r="672" spans="1:7" ht="15" customHeight="1" x14ac:dyDescent="0.2">
      <c r="A672" s="19"/>
      <c r="B672" s="61" t="s">
        <v>248</v>
      </c>
      <c r="C672" s="48">
        <v>11439</v>
      </c>
      <c r="D672" s="48">
        <v>5890</v>
      </c>
      <c r="E672" s="22">
        <f t="shared" si="51"/>
        <v>0.51</v>
      </c>
      <c r="F672" s="42">
        <v>2</v>
      </c>
      <c r="G672" s="22">
        <f t="shared" ref="G672:G700" si="52">F672/D672*100000</f>
        <v>33.955857385398986</v>
      </c>
    </row>
    <row r="673" spans="1:7" ht="15" customHeight="1" x14ac:dyDescent="0.2">
      <c r="A673" s="19"/>
      <c r="B673" s="47" t="s">
        <v>249</v>
      </c>
      <c r="C673" s="48">
        <v>9021</v>
      </c>
      <c r="D673" s="48">
        <v>4513</v>
      </c>
      <c r="E673" s="22">
        <f t="shared" si="51"/>
        <v>0.5</v>
      </c>
      <c r="F673" s="42">
        <v>1</v>
      </c>
      <c r="G673" s="22">
        <f t="shared" si="52"/>
        <v>22.158209616662973</v>
      </c>
    </row>
    <row r="674" spans="1:7" ht="15" customHeight="1" x14ac:dyDescent="0.2">
      <c r="A674" s="19"/>
      <c r="B674" s="47" t="s">
        <v>250</v>
      </c>
      <c r="C674" s="48">
        <v>2633</v>
      </c>
      <c r="D674" s="48">
        <v>1405</v>
      </c>
      <c r="E674" s="22">
        <f t="shared" si="51"/>
        <v>0.53</v>
      </c>
      <c r="F674" s="42">
        <v>0</v>
      </c>
      <c r="G674" s="22">
        <f t="shared" si="52"/>
        <v>0</v>
      </c>
    </row>
    <row r="675" spans="1:7" ht="15" customHeight="1" x14ac:dyDescent="0.2">
      <c r="A675" s="19"/>
      <c r="B675" s="67" t="s">
        <v>251</v>
      </c>
      <c r="C675" s="48">
        <v>2758</v>
      </c>
      <c r="D675" s="48">
        <v>1391</v>
      </c>
      <c r="E675" s="22">
        <f t="shared" si="51"/>
        <v>0.5</v>
      </c>
      <c r="F675" s="42">
        <v>0</v>
      </c>
      <c r="G675" s="22">
        <f t="shared" si="52"/>
        <v>0</v>
      </c>
    </row>
    <row r="676" spans="1:7" ht="15" customHeight="1" x14ac:dyDescent="0.2">
      <c r="A676" s="19"/>
      <c r="B676" s="47" t="s">
        <v>252</v>
      </c>
      <c r="C676" s="48">
        <v>3811</v>
      </c>
      <c r="D676" s="48">
        <v>1995</v>
      </c>
      <c r="E676" s="22">
        <f t="shared" si="51"/>
        <v>0.52</v>
      </c>
      <c r="F676" s="42">
        <v>0</v>
      </c>
      <c r="G676" s="22">
        <f t="shared" si="52"/>
        <v>0</v>
      </c>
    </row>
    <row r="677" spans="1:7" ht="15" customHeight="1" x14ac:dyDescent="0.2">
      <c r="A677" s="19"/>
      <c r="B677" s="47" t="s">
        <v>253</v>
      </c>
      <c r="C677" s="48">
        <v>17382</v>
      </c>
      <c r="D677" s="48">
        <v>8918</v>
      </c>
      <c r="E677" s="22">
        <f t="shared" si="51"/>
        <v>0.51</v>
      </c>
      <c r="F677" s="42">
        <v>2</v>
      </c>
      <c r="G677" s="22">
        <f t="shared" si="52"/>
        <v>22.426553038797937</v>
      </c>
    </row>
    <row r="678" spans="1:7" ht="15" customHeight="1" x14ac:dyDescent="0.2">
      <c r="A678" s="19"/>
      <c r="B678" s="49" t="s">
        <v>254</v>
      </c>
      <c r="C678" s="46">
        <v>66464</v>
      </c>
      <c r="D678" s="46">
        <v>34302</v>
      </c>
      <c r="E678" s="16">
        <f t="shared" si="51"/>
        <v>0.52</v>
      </c>
      <c r="F678" s="41">
        <v>8</v>
      </c>
      <c r="G678" s="16">
        <f t="shared" si="52"/>
        <v>23.322255262083843</v>
      </c>
    </row>
    <row r="679" spans="1:7" ht="15" customHeight="1" x14ac:dyDescent="0.2">
      <c r="A679" s="19"/>
      <c r="B679" s="67" t="s">
        <v>255</v>
      </c>
      <c r="C679" s="48">
        <v>772</v>
      </c>
      <c r="D679" s="48">
        <v>400</v>
      </c>
      <c r="E679" s="22">
        <f t="shared" si="51"/>
        <v>0.52</v>
      </c>
      <c r="F679" s="42">
        <v>0</v>
      </c>
      <c r="G679" s="22">
        <f t="shared" si="52"/>
        <v>0</v>
      </c>
    </row>
    <row r="680" spans="1:7" ht="15" customHeight="1" x14ac:dyDescent="0.2">
      <c r="A680" s="19"/>
      <c r="B680" s="47" t="s">
        <v>256</v>
      </c>
      <c r="C680" s="48">
        <v>9837</v>
      </c>
      <c r="D680" s="48">
        <v>5178</v>
      </c>
      <c r="E680" s="22">
        <f t="shared" si="51"/>
        <v>0.53</v>
      </c>
      <c r="F680" s="42">
        <v>0</v>
      </c>
      <c r="G680" s="22">
        <f t="shared" si="52"/>
        <v>0</v>
      </c>
    </row>
    <row r="681" spans="1:7" ht="15" customHeight="1" x14ac:dyDescent="0.2">
      <c r="A681" s="19"/>
      <c r="B681" s="47" t="s">
        <v>257</v>
      </c>
      <c r="C681" s="48">
        <v>17082</v>
      </c>
      <c r="D681" s="48">
        <v>8709</v>
      </c>
      <c r="E681" s="22">
        <f t="shared" si="51"/>
        <v>0.51</v>
      </c>
      <c r="F681" s="42">
        <v>0</v>
      </c>
      <c r="G681" s="22">
        <f t="shared" si="52"/>
        <v>0</v>
      </c>
    </row>
    <row r="682" spans="1:7" ht="15" customHeight="1" x14ac:dyDescent="0.2">
      <c r="A682" s="19"/>
      <c r="B682" s="47" t="s">
        <v>258</v>
      </c>
      <c r="C682" s="48">
        <v>5951</v>
      </c>
      <c r="D682" s="48">
        <v>3027</v>
      </c>
      <c r="E682" s="22">
        <f t="shared" si="51"/>
        <v>0.51</v>
      </c>
      <c r="F682" s="42">
        <v>0</v>
      </c>
      <c r="G682" s="22">
        <f t="shared" si="52"/>
        <v>0</v>
      </c>
    </row>
    <row r="683" spans="1:7" ht="15" customHeight="1" x14ac:dyDescent="0.2">
      <c r="A683" s="19"/>
      <c r="B683" s="47" t="s">
        <v>259</v>
      </c>
      <c r="C683" s="48">
        <v>15928</v>
      </c>
      <c r="D683" s="48">
        <v>7836</v>
      </c>
      <c r="E683" s="22">
        <f t="shared" si="51"/>
        <v>0.49</v>
      </c>
      <c r="F683" s="42">
        <v>0</v>
      </c>
      <c r="G683" s="22">
        <f t="shared" si="52"/>
        <v>0</v>
      </c>
    </row>
    <row r="684" spans="1:7" ht="15" customHeight="1" x14ac:dyDescent="0.2">
      <c r="A684" s="19"/>
      <c r="B684" s="47" t="s">
        <v>260</v>
      </c>
      <c r="C684" s="48">
        <v>25319</v>
      </c>
      <c r="D684" s="48">
        <v>12831</v>
      </c>
      <c r="E684" s="22">
        <f t="shared" si="51"/>
        <v>0.51</v>
      </c>
      <c r="F684" s="42">
        <v>1</v>
      </c>
      <c r="G684" s="22">
        <f t="shared" si="52"/>
        <v>7.7936248149014107</v>
      </c>
    </row>
    <row r="685" spans="1:7" ht="15" customHeight="1" x14ac:dyDescent="0.2">
      <c r="A685" s="19"/>
      <c r="B685" s="47" t="s">
        <v>261</v>
      </c>
      <c r="C685" s="48">
        <v>6950</v>
      </c>
      <c r="D685" s="48">
        <v>3580</v>
      </c>
      <c r="E685" s="22">
        <f t="shared" si="51"/>
        <v>0.52</v>
      </c>
      <c r="F685" s="42">
        <v>0</v>
      </c>
      <c r="G685" s="22">
        <f t="shared" si="52"/>
        <v>0</v>
      </c>
    </row>
    <row r="686" spans="1:7" ht="15" customHeight="1" x14ac:dyDescent="0.2">
      <c r="A686" s="19"/>
      <c r="B686" s="47" t="s">
        <v>262</v>
      </c>
      <c r="C686" s="48">
        <v>4457</v>
      </c>
      <c r="D686" s="48">
        <v>2285</v>
      </c>
      <c r="E686" s="22">
        <f t="shared" si="51"/>
        <v>0.51</v>
      </c>
      <c r="F686" s="42">
        <v>0</v>
      </c>
      <c r="G686" s="22">
        <f t="shared" si="52"/>
        <v>0</v>
      </c>
    </row>
    <row r="687" spans="1:7" ht="15" customHeight="1" x14ac:dyDescent="0.2">
      <c r="A687" s="19"/>
      <c r="B687" s="47" t="s">
        <v>263</v>
      </c>
      <c r="C687" s="48">
        <v>3317</v>
      </c>
      <c r="D687" s="48">
        <v>1774</v>
      </c>
      <c r="E687" s="22">
        <f t="shared" si="51"/>
        <v>0.53</v>
      </c>
      <c r="F687" s="42">
        <v>0</v>
      </c>
      <c r="G687" s="22">
        <f t="shared" si="52"/>
        <v>0</v>
      </c>
    </row>
    <row r="688" spans="1:7" ht="15" customHeight="1" x14ac:dyDescent="0.2">
      <c r="A688" s="19"/>
      <c r="B688" s="47" t="s">
        <v>264</v>
      </c>
      <c r="C688" s="48">
        <v>11993</v>
      </c>
      <c r="D688" s="48">
        <v>6158</v>
      </c>
      <c r="E688" s="22">
        <f t="shared" si="51"/>
        <v>0.51</v>
      </c>
      <c r="F688" s="42">
        <v>0</v>
      </c>
      <c r="G688" s="22">
        <f t="shared" si="52"/>
        <v>0</v>
      </c>
    </row>
    <row r="689" spans="1:7" ht="15" customHeight="1" x14ac:dyDescent="0.2">
      <c r="A689" s="19"/>
      <c r="B689" s="67" t="s">
        <v>265</v>
      </c>
      <c r="C689" s="48">
        <v>4155</v>
      </c>
      <c r="D689" s="48">
        <v>2236</v>
      </c>
      <c r="E689" s="22">
        <f t="shared" si="51"/>
        <v>0.54</v>
      </c>
      <c r="F689" s="42">
        <v>1</v>
      </c>
      <c r="G689" s="22">
        <f t="shared" si="52"/>
        <v>44.722719141323793</v>
      </c>
    </row>
    <row r="690" spans="1:7" ht="15" customHeight="1" x14ac:dyDescent="0.2">
      <c r="A690" s="19"/>
      <c r="B690" s="67" t="s">
        <v>266</v>
      </c>
      <c r="C690" s="48">
        <v>10373</v>
      </c>
      <c r="D690" s="48">
        <v>5458</v>
      </c>
      <c r="E690" s="22">
        <f t="shared" si="51"/>
        <v>0.53</v>
      </c>
      <c r="F690" s="42">
        <v>0</v>
      </c>
      <c r="G690" s="22">
        <f t="shared" si="52"/>
        <v>0</v>
      </c>
    </row>
    <row r="691" spans="1:7" ht="15" customHeight="1" x14ac:dyDescent="0.2">
      <c r="A691" s="19"/>
      <c r="B691" s="47" t="s">
        <v>267</v>
      </c>
      <c r="C691" s="48">
        <v>27216</v>
      </c>
      <c r="D691" s="48">
        <v>14116</v>
      </c>
      <c r="E691" s="22">
        <f t="shared" si="51"/>
        <v>0.52</v>
      </c>
      <c r="F691" s="42">
        <v>6</v>
      </c>
      <c r="G691" s="22">
        <f t="shared" si="52"/>
        <v>42.504958911873054</v>
      </c>
    </row>
    <row r="692" spans="1:7" ht="15" customHeight="1" x14ac:dyDescent="0.2">
      <c r="A692" s="19"/>
      <c r="B692" s="47" t="s">
        <v>268</v>
      </c>
      <c r="C692" s="48">
        <v>5924</v>
      </c>
      <c r="D692" s="48">
        <v>3015</v>
      </c>
      <c r="E692" s="22">
        <f t="shared" si="51"/>
        <v>0.51</v>
      </c>
      <c r="F692" s="42">
        <v>0</v>
      </c>
      <c r="G692" s="22">
        <f t="shared" si="52"/>
        <v>0</v>
      </c>
    </row>
    <row r="693" spans="1:7" ht="15" customHeight="1" x14ac:dyDescent="0.2">
      <c r="A693" s="19"/>
      <c r="B693" s="47" t="s">
        <v>269</v>
      </c>
      <c r="C693" s="48">
        <v>3443</v>
      </c>
      <c r="D693" s="48">
        <v>1818</v>
      </c>
      <c r="E693" s="22">
        <f t="shared" si="51"/>
        <v>0.53</v>
      </c>
      <c r="F693" s="42">
        <v>0</v>
      </c>
      <c r="G693" s="22">
        <f t="shared" si="52"/>
        <v>0</v>
      </c>
    </row>
    <row r="694" spans="1:7" ht="15" customHeight="1" x14ac:dyDescent="0.2">
      <c r="A694" s="19"/>
      <c r="B694" s="47" t="s">
        <v>270</v>
      </c>
      <c r="C694" s="48">
        <v>13025</v>
      </c>
      <c r="D694" s="48">
        <v>6763</v>
      </c>
      <c r="E694" s="22">
        <f t="shared" si="51"/>
        <v>0.52</v>
      </c>
      <c r="F694" s="42">
        <v>0</v>
      </c>
      <c r="G694" s="22">
        <f t="shared" si="52"/>
        <v>0</v>
      </c>
    </row>
    <row r="695" spans="1:7" ht="15" customHeight="1" x14ac:dyDescent="0.2">
      <c r="A695" s="19"/>
      <c r="B695" s="68" t="s">
        <v>246</v>
      </c>
      <c r="C695" s="46">
        <v>87361</v>
      </c>
      <c r="D695" s="46">
        <v>45856</v>
      </c>
      <c r="E695" s="16">
        <f t="shared" si="51"/>
        <v>0.52</v>
      </c>
      <c r="F695" s="41">
        <v>32</v>
      </c>
      <c r="G695" s="16">
        <f t="shared" si="52"/>
        <v>69.783670621074663</v>
      </c>
    </row>
    <row r="696" spans="1:7" ht="15" customHeight="1" x14ac:dyDescent="0.2">
      <c r="A696" s="19"/>
      <c r="B696" s="47" t="s">
        <v>271</v>
      </c>
      <c r="C696" s="48">
        <v>5675</v>
      </c>
      <c r="D696" s="48">
        <v>2882</v>
      </c>
      <c r="E696" s="22">
        <f t="shared" si="51"/>
        <v>0.51</v>
      </c>
      <c r="F696" s="42">
        <v>0</v>
      </c>
      <c r="G696" s="22">
        <f t="shared" si="52"/>
        <v>0</v>
      </c>
    </row>
    <row r="697" spans="1:7" ht="15" customHeight="1" x14ac:dyDescent="0.2">
      <c r="A697" s="19"/>
      <c r="B697" s="47" t="s">
        <v>272</v>
      </c>
      <c r="C697" s="48">
        <v>20717</v>
      </c>
      <c r="D697" s="48">
        <v>10889</v>
      </c>
      <c r="E697" s="22">
        <f t="shared" si="51"/>
        <v>0.53</v>
      </c>
      <c r="F697" s="42">
        <v>1</v>
      </c>
      <c r="G697" s="22">
        <f t="shared" si="52"/>
        <v>9.1835797593902093</v>
      </c>
    </row>
    <row r="698" spans="1:7" ht="15" customHeight="1" x14ac:dyDescent="0.2">
      <c r="A698" s="19"/>
      <c r="B698" s="47" t="s">
        <v>273</v>
      </c>
      <c r="C698" s="48">
        <v>4539</v>
      </c>
      <c r="D698" s="48">
        <v>2322</v>
      </c>
      <c r="E698" s="22">
        <f t="shared" si="51"/>
        <v>0.51</v>
      </c>
      <c r="F698" s="42">
        <v>0</v>
      </c>
      <c r="G698" s="22">
        <f t="shared" si="52"/>
        <v>0</v>
      </c>
    </row>
    <row r="699" spans="1:7" ht="15" customHeight="1" x14ac:dyDescent="0.2">
      <c r="A699" s="19"/>
      <c r="B699" s="47" t="s">
        <v>274</v>
      </c>
      <c r="C699" s="48">
        <v>2452</v>
      </c>
      <c r="D699" s="48">
        <v>1314</v>
      </c>
      <c r="E699" s="22">
        <f t="shared" si="51"/>
        <v>0.54</v>
      </c>
      <c r="F699" s="42">
        <v>0</v>
      </c>
      <c r="G699" s="22">
        <f t="shared" si="52"/>
        <v>0</v>
      </c>
    </row>
    <row r="700" spans="1:7" ht="15" customHeight="1" thickBot="1" x14ac:dyDescent="0.25">
      <c r="A700" s="26"/>
      <c r="B700" s="27" t="s">
        <v>275</v>
      </c>
      <c r="C700" s="52">
        <f t="shared" ref="C700:D700" si="53">SUM(C671:C699)</f>
        <v>414536</v>
      </c>
      <c r="D700" s="52">
        <f t="shared" si="53"/>
        <v>214551</v>
      </c>
      <c r="E700" s="53">
        <f>D700/C700</f>
        <v>0.51756904104830459</v>
      </c>
      <c r="F700" s="69">
        <f>SUM(F671:F699)</f>
        <v>54</v>
      </c>
      <c r="G700" s="55">
        <f t="shared" si="52"/>
        <v>25.168840974873106</v>
      </c>
    </row>
    <row r="701" spans="1:7" ht="15" customHeight="1" x14ac:dyDescent="0.2">
      <c r="A701" s="30" t="s">
        <v>84</v>
      </c>
      <c r="B701" s="31"/>
      <c r="C701" s="31"/>
      <c r="D701" s="31"/>
      <c r="E701" s="31"/>
      <c r="F701" s="31"/>
      <c r="G701" s="32"/>
    </row>
    <row r="702" spans="1:7" ht="15" customHeight="1" x14ac:dyDescent="0.2">
      <c r="A702" s="34"/>
      <c r="B702" s="35"/>
      <c r="C702" s="35"/>
      <c r="D702" s="35"/>
      <c r="E702" s="35"/>
      <c r="F702" s="35"/>
      <c r="G702" s="36"/>
    </row>
    <row r="703" spans="1:7" ht="15" customHeight="1" x14ac:dyDescent="0.2">
      <c r="A703" s="34"/>
      <c r="B703" s="35"/>
      <c r="C703" s="35"/>
      <c r="D703" s="35"/>
      <c r="E703" s="35"/>
      <c r="F703" s="35"/>
      <c r="G703" s="36"/>
    </row>
    <row r="704" spans="1:7" ht="15" customHeight="1" x14ac:dyDescent="0.2">
      <c r="A704" s="34"/>
      <c r="B704" s="35"/>
      <c r="C704" s="35"/>
      <c r="D704" s="35"/>
      <c r="E704" s="35"/>
      <c r="F704" s="35"/>
      <c r="G704" s="36"/>
    </row>
    <row r="705" spans="1:7" ht="15" customHeight="1" x14ac:dyDescent="0.2">
      <c r="A705" s="34"/>
      <c r="B705" s="35"/>
      <c r="C705" s="35"/>
      <c r="D705" s="35"/>
      <c r="E705" s="35"/>
      <c r="F705" s="35"/>
      <c r="G705" s="36"/>
    </row>
    <row r="706" spans="1:7" ht="15" customHeight="1" thickBot="1" x14ac:dyDescent="0.25">
      <c r="A706" s="37"/>
      <c r="B706" s="38"/>
      <c r="C706" s="38"/>
      <c r="D706" s="38"/>
      <c r="E706" s="38"/>
      <c r="F706" s="38"/>
      <c r="G706" s="39"/>
    </row>
  </sheetData>
  <mergeCells count="86">
    <mergeCell ref="A701:G706"/>
    <mergeCell ref="A656:A670"/>
    <mergeCell ref="A671:A700"/>
    <mergeCell ref="A606:A643"/>
    <mergeCell ref="I606:I643"/>
    <mergeCell ref="A645:G650"/>
    <mergeCell ref="I645:O650"/>
    <mergeCell ref="A653:G653"/>
    <mergeCell ref="A654:B654"/>
    <mergeCell ref="C654:E654"/>
    <mergeCell ref="A595:G600"/>
    <mergeCell ref="I595:O600"/>
    <mergeCell ref="A603:G603"/>
    <mergeCell ref="I603:O603"/>
    <mergeCell ref="A604:B604"/>
    <mergeCell ref="C604:E604"/>
    <mergeCell ref="I604:J604"/>
    <mergeCell ref="K604:M604"/>
    <mergeCell ref="A554:B554"/>
    <mergeCell ref="C554:E554"/>
    <mergeCell ref="I554:J554"/>
    <mergeCell ref="K554:M554"/>
    <mergeCell ref="A556:A593"/>
    <mergeCell ref="I556:I593"/>
    <mergeCell ref="A507:A544"/>
    <mergeCell ref="I507:I544"/>
    <mergeCell ref="A546:G551"/>
    <mergeCell ref="I546:O551"/>
    <mergeCell ref="A553:G553"/>
    <mergeCell ref="I553:O553"/>
    <mergeCell ref="A504:G504"/>
    <mergeCell ref="I504:O504"/>
    <mergeCell ref="A505:B505"/>
    <mergeCell ref="C505:E505"/>
    <mergeCell ref="I505:J505"/>
    <mergeCell ref="K505:M505"/>
    <mergeCell ref="A444:G449"/>
    <mergeCell ref="A453:G453"/>
    <mergeCell ref="A454:B454"/>
    <mergeCell ref="C454:E454"/>
    <mergeCell ref="A456:A493"/>
    <mergeCell ref="A495:G500"/>
    <mergeCell ref="A354:A391"/>
    <mergeCell ref="A393:G398"/>
    <mergeCell ref="A402:G402"/>
    <mergeCell ref="A403:B403"/>
    <mergeCell ref="C403:E403"/>
    <mergeCell ref="A405:A442"/>
    <mergeCell ref="A302:B302"/>
    <mergeCell ref="C302:E302"/>
    <mergeCell ref="A304:A341"/>
    <mergeCell ref="A343:G348"/>
    <mergeCell ref="A351:G351"/>
    <mergeCell ref="A352:B352"/>
    <mergeCell ref="C352:E352"/>
    <mergeCell ref="A251:G251"/>
    <mergeCell ref="A252:B252"/>
    <mergeCell ref="C252:E252"/>
    <mergeCell ref="A254:A291"/>
    <mergeCell ref="A293:G298"/>
    <mergeCell ref="A301:G301"/>
    <mergeCell ref="A193:G198"/>
    <mergeCell ref="A201:G201"/>
    <mergeCell ref="A202:B202"/>
    <mergeCell ref="C202:E202"/>
    <mergeCell ref="A204:A241"/>
    <mergeCell ref="A243:G248"/>
    <mergeCell ref="A104:A141"/>
    <mergeCell ref="A143:G148"/>
    <mergeCell ref="A151:G151"/>
    <mergeCell ref="A152:B152"/>
    <mergeCell ref="C152:E152"/>
    <mergeCell ref="A154:A191"/>
    <mergeCell ref="A52:B52"/>
    <mergeCell ref="C52:E52"/>
    <mergeCell ref="A54:A91"/>
    <mergeCell ref="A93:G98"/>
    <mergeCell ref="A101:G101"/>
    <mergeCell ref="A102:B102"/>
    <mergeCell ref="C102:E102"/>
    <mergeCell ref="A1:G1"/>
    <mergeCell ref="A2:B2"/>
    <mergeCell ref="C2:E2"/>
    <mergeCell ref="A4:A41"/>
    <mergeCell ref="A43:G48"/>
    <mergeCell ref="A51:G51"/>
  </mergeCells>
  <conditionalFormatting sqref="F405:F441">
    <cfRule type="top10" dxfId="9" priority="10" rank="3"/>
  </conditionalFormatting>
  <conditionalFormatting sqref="G405:G441">
    <cfRule type="top10" dxfId="8" priority="9" rank="3"/>
  </conditionalFormatting>
  <conditionalFormatting sqref="F456:F492">
    <cfRule type="top10" dxfId="7" priority="8" rank="3"/>
  </conditionalFormatting>
  <conditionalFormatting sqref="G456:G492">
    <cfRule type="top10" dxfId="6" priority="7" rank="3"/>
  </conditionalFormatting>
  <conditionalFormatting sqref="N507:N543">
    <cfRule type="top10" dxfId="5" priority="6" rank="3"/>
  </conditionalFormatting>
  <conditionalFormatting sqref="O507:O543">
    <cfRule type="top10" dxfId="4" priority="5" rank="3"/>
  </conditionalFormatting>
  <conditionalFormatting sqref="N556:N592">
    <cfRule type="top10" dxfId="3" priority="4" rank="3"/>
  </conditionalFormatting>
  <conditionalFormatting sqref="O556:O592">
    <cfRule type="top10" dxfId="2" priority="3" rank="3"/>
  </conditionalFormatting>
  <conditionalFormatting sqref="N606:N642">
    <cfRule type="top10" dxfId="1" priority="2" rank="3"/>
  </conditionalFormatting>
  <conditionalFormatting sqref="O606:O642">
    <cfRule type="top10" dxfId="0" priority="1" rank="3"/>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AF07B-8BA8-4C0B-9E02-51FCB8E6009C}">
  <dimension ref="A1:D36"/>
  <sheetViews>
    <sheetView topLeftCell="A14" workbookViewId="0">
      <selection sqref="A1:D36"/>
    </sheetView>
  </sheetViews>
  <sheetFormatPr baseColWidth="10" defaultRowHeight="14.25" x14ac:dyDescent="0.2"/>
  <cols>
    <col min="1" max="1" width="15.125" customWidth="1"/>
    <col min="3" max="3" width="17.625" customWidth="1"/>
    <col min="4" max="4" width="19.25" customWidth="1"/>
  </cols>
  <sheetData>
    <row r="1" spans="1:4" ht="72.75" x14ac:dyDescent="0.2">
      <c r="A1" s="70" t="s">
        <v>276</v>
      </c>
      <c r="B1" s="71" t="s">
        <v>288</v>
      </c>
      <c r="C1" s="72"/>
      <c r="D1" s="73" t="s">
        <v>289</v>
      </c>
    </row>
    <row r="2" spans="1:4" x14ac:dyDescent="0.2">
      <c r="A2" s="74" t="s">
        <v>277</v>
      </c>
      <c r="B2" s="75">
        <v>1</v>
      </c>
      <c r="C2" s="76" t="s">
        <v>12</v>
      </c>
      <c r="D2" s="77">
        <v>3</v>
      </c>
    </row>
    <row r="3" spans="1:4" ht="28.5" x14ac:dyDescent="0.2">
      <c r="A3" s="80"/>
      <c r="B3" s="75">
        <v>2</v>
      </c>
      <c r="C3" s="81" t="s">
        <v>278</v>
      </c>
      <c r="D3" s="82">
        <v>2</v>
      </c>
    </row>
    <row r="4" spans="1:4" x14ac:dyDescent="0.2">
      <c r="A4" s="83"/>
      <c r="B4" s="75">
        <v>3</v>
      </c>
      <c r="C4" s="84" t="s">
        <v>39</v>
      </c>
      <c r="D4" s="85">
        <v>2</v>
      </c>
    </row>
    <row r="5" spans="1:4" x14ac:dyDescent="0.2">
      <c r="A5" s="74" t="s">
        <v>279</v>
      </c>
      <c r="B5" s="88">
        <v>1</v>
      </c>
      <c r="C5" s="89" t="s">
        <v>95</v>
      </c>
      <c r="D5" s="90">
        <v>4</v>
      </c>
    </row>
    <row r="6" spans="1:4" x14ac:dyDescent="0.2">
      <c r="A6" s="80"/>
      <c r="B6" s="88">
        <v>2</v>
      </c>
      <c r="C6" s="89" t="s">
        <v>85</v>
      </c>
      <c r="D6" s="90">
        <v>4</v>
      </c>
    </row>
    <row r="7" spans="1:4" x14ac:dyDescent="0.2">
      <c r="A7" s="83"/>
      <c r="B7" s="88">
        <v>3</v>
      </c>
      <c r="C7" s="93" t="s">
        <v>103</v>
      </c>
      <c r="D7" s="94">
        <v>3</v>
      </c>
    </row>
    <row r="8" spans="1:4" x14ac:dyDescent="0.2">
      <c r="A8" s="74" t="s">
        <v>280</v>
      </c>
      <c r="B8" s="88">
        <v>1</v>
      </c>
      <c r="C8" s="89" t="s">
        <v>106</v>
      </c>
      <c r="D8" s="90">
        <v>25</v>
      </c>
    </row>
    <row r="9" spans="1:4" ht="28.5" x14ac:dyDescent="0.2">
      <c r="A9" s="80"/>
      <c r="B9" s="88">
        <v>2</v>
      </c>
      <c r="C9" s="89" t="s">
        <v>118</v>
      </c>
      <c r="D9" s="90">
        <v>10</v>
      </c>
    </row>
    <row r="10" spans="1:4" x14ac:dyDescent="0.2">
      <c r="A10" s="83"/>
      <c r="B10" s="88">
        <v>3</v>
      </c>
      <c r="C10" s="89" t="s">
        <v>111</v>
      </c>
      <c r="D10" s="90">
        <v>8</v>
      </c>
    </row>
    <row r="11" spans="1:4" x14ac:dyDescent="0.2">
      <c r="A11" s="74" t="s">
        <v>281</v>
      </c>
      <c r="B11" s="88">
        <v>1</v>
      </c>
      <c r="C11" s="89" t="s">
        <v>144</v>
      </c>
      <c r="D11" s="90">
        <v>7</v>
      </c>
    </row>
    <row r="12" spans="1:4" ht="28.5" x14ac:dyDescent="0.2">
      <c r="A12" s="80"/>
      <c r="B12" s="88">
        <v>2</v>
      </c>
      <c r="C12" s="89" t="s">
        <v>153</v>
      </c>
      <c r="D12" s="90">
        <v>4</v>
      </c>
    </row>
    <row r="13" spans="1:4" x14ac:dyDescent="0.2">
      <c r="A13" s="83"/>
      <c r="B13" s="88">
        <v>3</v>
      </c>
      <c r="C13" s="93" t="s">
        <v>156</v>
      </c>
      <c r="D13" s="94">
        <v>4</v>
      </c>
    </row>
    <row r="14" spans="1:4" x14ac:dyDescent="0.2">
      <c r="A14" s="74" t="s">
        <v>283</v>
      </c>
      <c r="B14" s="88">
        <v>1</v>
      </c>
      <c r="C14" s="89" t="s">
        <v>158</v>
      </c>
      <c r="D14" s="90">
        <v>14</v>
      </c>
    </row>
    <row r="15" spans="1:4" x14ac:dyDescent="0.2">
      <c r="A15" s="80"/>
      <c r="B15" s="88">
        <v>2</v>
      </c>
      <c r="C15" s="93" t="s">
        <v>285</v>
      </c>
      <c r="D15" s="94">
        <v>8</v>
      </c>
    </row>
    <row r="16" spans="1:4" x14ac:dyDescent="0.2">
      <c r="A16" s="83"/>
      <c r="B16" s="88">
        <v>3</v>
      </c>
      <c r="C16" s="93" t="s">
        <v>167</v>
      </c>
      <c r="D16" s="94">
        <v>6</v>
      </c>
    </row>
    <row r="17" spans="1:4" x14ac:dyDescent="0.2">
      <c r="A17" s="74" t="s">
        <v>286</v>
      </c>
      <c r="B17" s="88">
        <v>1</v>
      </c>
      <c r="C17" s="89" t="s">
        <v>178</v>
      </c>
      <c r="D17" s="90">
        <v>298</v>
      </c>
    </row>
    <row r="18" spans="1:4" x14ac:dyDescent="0.2">
      <c r="A18" s="80"/>
      <c r="B18" s="88">
        <v>2</v>
      </c>
      <c r="C18" s="89" t="s">
        <v>182</v>
      </c>
      <c r="D18" s="90">
        <v>46</v>
      </c>
    </row>
    <row r="19" spans="1:4" x14ac:dyDescent="0.2">
      <c r="A19" s="83"/>
      <c r="B19" s="88">
        <v>3</v>
      </c>
      <c r="C19" s="89" t="s">
        <v>179</v>
      </c>
      <c r="D19" s="90">
        <v>31</v>
      </c>
    </row>
    <row r="20" spans="1:4" ht="20.25" customHeight="1" x14ac:dyDescent="0.2">
      <c r="A20" s="74" t="s">
        <v>291</v>
      </c>
      <c r="B20" s="88">
        <v>1</v>
      </c>
      <c r="C20" s="89" t="s">
        <v>189</v>
      </c>
      <c r="D20" s="90">
        <v>22</v>
      </c>
    </row>
    <row r="21" spans="1:4" ht="28.5" x14ac:dyDescent="0.2">
      <c r="A21" s="80"/>
      <c r="B21" s="88">
        <v>2</v>
      </c>
      <c r="C21" s="89" t="s">
        <v>185</v>
      </c>
      <c r="D21" s="90">
        <v>15</v>
      </c>
    </row>
    <row r="22" spans="1:4" x14ac:dyDescent="0.2">
      <c r="A22" s="83"/>
      <c r="B22" s="88">
        <v>3</v>
      </c>
      <c r="C22" s="93" t="s">
        <v>199</v>
      </c>
      <c r="D22" s="94">
        <v>9</v>
      </c>
    </row>
    <row r="23" spans="1:4" x14ac:dyDescent="0.2">
      <c r="A23" s="74" t="s">
        <v>292</v>
      </c>
      <c r="B23" s="88">
        <v>1</v>
      </c>
      <c r="C23" s="89" t="s">
        <v>202</v>
      </c>
      <c r="D23" s="90">
        <v>58</v>
      </c>
    </row>
    <row r="24" spans="1:4" ht="28.5" x14ac:dyDescent="0.2">
      <c r="A24" s="80"/>
      <c r="B24" s="88">
        <v>2</v>
      </c>
      <c r="C24" s="89" t="s">
        <v>207</v>
      </c>
      <c r="D24" s="90">
        <v>10</v>
      </c>
    </row>
    <row r="25" spans="1:4" ht="28.5" x14ac:dyDescent="0.2">
      <c r="A25" s="83"/>
      <c r="B25" s="88">
        <v>3</v>
      </c>
      <c r="C25" s="89" t="s">
        <v>209</v>
      </c>
      <c r="D25" s="90">
        <v>4</v>
      </c>
    </row>
    <row r="26" spans="1:4" x14ac:dyDescent="0.2">
      <c r="A26" s="74" t="s">
        <v>293</v>
      </c>
      <c r="B26" s="88">
        <v>1</v>
      </c>
      <c r="C26" s="89" t="s">
        <v>225</v>
      </c>
      <c r="D26" s="90">
        <v>10</v>
      </c>
    </row>
    <row r="27" spans="1:4" x14ac:dyDescent="0.2">
      <c r="A27" s="80"/>
      <c r="B27" s="88">
        <v>2</v>
      </c>
      <c r="C27" s="89" t="s">
        <v>294</v>
      </c>
      <c r="D27" s="90">
        <v>6</v>
      </c>
    </row>
    <row r="28" spans="1:4" x14ac:dyDescent="0.2">
      <c r="A28" s="83"/>
      <c r="B28" s="88">
        <v>3</v>
      </c>
      <c r="C28" s="89" t="s">
        <v>215</v>
      </c>
      <c r="D28" s="90">
        <v>5</v>
      </c>
    </row>
    <row r="29" spans="1:4" ht="28.5" x14ac:dyDescent="0.2">
      <c r="A29" s="99" t="s">
        <v>296</v>
      </c>
      <c r="B29" s="88">
        <v>1</v>
      </c>
      <c r="C29" s="89" t="s">
        <v>235</v>
      </c>
      <c r="D29" s="90">
        <v>12</v>
      </c>
    </row>
    <row r="30" spans="1:4" x14ac:dyDescent="0.2">
      <c r="A30" s="100"/>
      <c r="B30" s="101">
        <v>2</v>
      </c>
      <c r="C30" s="89" t="s">
        <v>240</v>
      </c>
      <c r="D30" s="90">
        <v>10</v>
      </c>
    </row>
    <row r="31" spans="1:4" x14ac:dyDescent="0.2">
      <c r="A31" s="102"/>
      <c r="B31" s="88">
        <v>3</v>
      </c>
      <c r="C31" s="89" t="s">
        <v>241</v>
      </c>
      <c r="D31" s="90">
        <v>7</v>
      </c>
    </row>
    <row r="32" spans="1:4" x14ac:dyDescent="0.2">
      <c r="A32" s="74" t="s">
        <v>298</v>
      </c>
      <c r="B32" s="88">
        <v>1</v>
      </c>
      <c r="C32" s="89" t="s">
        <v>246</v>
      </c>
      <c r="D32" s="90">
        <v>23</v>
      </c>
    </row>
    <row r="33" spans="1:4" x14ac:dyDescent="0.2">
      <c r="A33" s="80"/>
      <c r="B33" s="88">
        <v>2</v>
      </c>
      <c r="C33" s="89" t="s">
        <v>254</v>
      </c>
      <c r="D33" s="90">
        <v>8</v>
      </c>
    </row>
    <row r="34" spans="1:4" x14ac:dyDescent="0.2">
      <c r="A34" s="83"/>
      <c r="B34" s="88">
        <v>3</v>
      </c>
      <c r="C34" s="93" t="s">
        <v>253</v>
      </c>
      <c r="D34" s="94">
        <v>4</v>
      </c>
    </row>
    <row r="35" spans="1:4" ht="24" customHeight="1" x14ac:dyDescent="0.2">
      <c r="A35" s="103" t="s">
        <v>287</v>
      </c>
      <c r="B35" s="104"/>
      <c r="C35" s="104"/>
      <c r="D35" s="104"/>
    </row>
    <row r="36" spans="1:4" ht="24.75" customHeight="1" thickBot="1" x14ac:dyDescent="0.25">
      <c r="A36" s="106" t="s">
        <v>299</v>
      </c>
      <c r="B36" s="107"/>
      <c r="C36" s="107"/>
      <c r="D36" s="107"/>
    </row>
  </sheetData>
  <mergeCells count="14">
    <mergeCell ref="A35:D35"/>
    <mergeCell ref="A36:D36"/>
    <mergeCell ref="A23:A25"/>
    <mergeCell ref="A26:A28"/>
    <mergeCell ref="A29:A31"/>
    <mergeCell ref="A32:A34"/>
    <mergeCell ref="A17:A19"/>
    <mergeCell ref="A20:A22"/>
    <mergeCell ref="B1:C1"/>
    <mergeCell ref="A2:A4"/>
    <mergeCell ref="A5:A7"/>
    <mergeCell ref="A8:A10"/>
    <mergeCell ref="A11:A13"/>
    <mergeCell ref="A14:A1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462-6AEE-4F88-B198-C7CD664819DA}">
  <dimension ref="A1:D36"/>
  <sheetViews>
    <sheetView workbookViewId="0">
      <selection activeCell="H11" sqref="H11"/>
    </sheetView>
  </sheetViews>
  <sheetFormatPr baseColWidth="10" defaultRowHeight="14.25" x14ac:dyDescent="0.2"/>
  <cols>
    <col min="1" max="1" width="15.125" customWidth="1"/>
    <col min="3" max="3" width="20.125" customWidth="1"/>
  </cols>
  <sheetData>
    <row r="1" spans="1:4" ht="57" x14ac:dyDescent="0.2">
      <c r="A1" s="70" t="s">
        <v>276</v>
      </c>
      <c r="B1" s="109" t="s">
        <v>290</v>
      </c>
      <c r="C1" s="110"/>
      <c r="D1" s="73" t="s">
        <v>4</v>
      </c>
    </row>
    <row r="2" spans="1:4" ht="28.5" x14ac:dyDescent="0.2">
      <c r="A2" s="74" t="s">
        <v>277</v>
      </c>
      <c r="B2" s="75">
        <v>1</v>
      </c>
      <c r="C2" s="78" t="s">
        <v>32</v>
      </c>
      <c r="D2" s="79">
        <v>106.84</v>
      </c>
    </row>
    <row r="3" spans="1:4" x14ac:dyDescent="0.2">
      <c r="A3" s="80"/>
      <c r="B3" s="75">
        <v>2</v>
      </c>
      <c r="C3" s="78" t="s">
        <v>22</v>
      </c>
      <c r="D3" s="79">
        <v>68.63</v>
      </c>
    </row>
    <row r="4" spans="1:4" x14ac:dyDescent="0.2">
      <c r="A4" s="83"/>
      <c r="B4" s="75">
        <v>3</v>
      </c>
      <c r="C4" s="86" t="s">
        <v>39</v>
      </c>
      <c r="D4" s="87">
        <v>58.68</v>
      </c>
    </row>
    <row r="5" spans="1:4" x14ac:dyDescent="0.2">
      <c r="A5" s="74" t="s">
        <v>279</v>
      </c>
      <c r="B5" s="88">
        <v>1</v>
      </c>
      <c r="C5" s="91" t="s">
        <v>97</v>
      </c>
      <c r="D5" s="92">
        <v>63.55</v>
      </c>
    </row>
    <row r="6" spans="1:4" x14ac:dyDescent="0.2">
      <c r="A6" s="80"/>
      <c r="B6" s="88">
        <v>2</v>
      </c>
      <c r="C6" s="91" t="s">
        <v>103</v>
      </c>
      <c r="D6" s="92">
        <v>31.32</v>
      </c>
    </row>
    <row r="7" spans="1:4" x14ac:dyDescent="0.2">
      <c r="A7" s="83"/>
      <c r="B7" s="88">
        <v>3</v>
      </c>
      <c r="C7" s="91" t="s">
        <v>89</v>
      </c>
      <c r="D7" s="92">
        <v>23.5</v>
      </c>
    </row>
    <row r="8" spans="1:4" x14ac:dyDescent="0.2">
      <c r="A8" s="74" t="s">
        <v>280</v>
      </c>
      <c r="B8" s="88">
        <v>1</v>
      </c>
      <c r="C8" s="89" t="s">
        <v>111</v>
      </c>
      <c r="D8" s="90">
        <v>42.01</v>
      </c>
    </row>
    <row r="9" spans="1:4" x14ac:dyDescent="0.2">
      <c r="A9" s="80"/>
      <c r="B9" s="88">
        <v>2</v>
      </c>
      <c r="C9" s="93" t="s">
        <v>126</v>
      </c>
      <c r="D9" s="94">
        <v>41.85</v>
      </c>
    </row>
    <row r="10" spans="1:4" x14ac:dyDescent="0.2">
      <c r="A10" s="83"/>
      <c r="B10" s="88">
        <v>3</v>
      </c>
      <c r="C10" s="93" t="s">
        <v>116</v>
      </c>
      <c r="D10" s="94">
        <v>40.26</v>
      </c>
    </row>
    <row r="11" spans="1:4" x14ac:dyDescent="0.2">
      <c r="A11" s="74" t="s">
        <v>281</v>
      </c>
      <c r="B11" s="88">
        <v>1</v>
      </c>
      <c r="C11" s="93" t="s">
        <v>282</v>
      </c>
      <c r="D11" s="94">
        <v>85.94</v>
      </c>
    </row>
    <row r="12" spans="1:4" x14ac:dyDescent="0.2">
      <c r="A12" s="80"/>
      <c r="B12" s="88">
        <v>2</v>
      </c>
      <c r="C12" s="89" t="s">
        <v>144</v>
      </c>
      <c r="D12" s="90">
        <v>36.53</v>
      </c>
    </row>
    <row r="13" spans="1:4" ht="28.5" x14ac:dyDescent="0.2">
      <c r="A13" s="83"/>
      <c r="B13" s="88">
        <v>3</v>
      </c>
      <c r="C13" s="93" t="s">
        <v>152</v>
      </c>
      <c r="D13" s="94">
        <v>37.43</v>
      </c>
    </row>
    <row r="14" spans="1:4" x14ac:dyDescent="0.2">
      <c r="A14" s="74" t="s">
        <v>283</v>
      </c>
      <c r="B14" s="88">
        <v>1</v>
      </c>
      <c r="C14" s="93" t="s">
        <v>284</v>
      </c>
      <c r="D14" s="94">
        <v>61.72</v>
      </c>
    </row>
    <row r="15" spans="1:4" x14ac:dyDescent="0.2">
      <c r="A15" s="80"/>
      <c r="B15" s="88">
        <v>2</v>
      </c>
      <c r="C15" s="93" t="s">
        <v>167</v>
      </c>
      <c r="D15" s="94">
        <v>56.6</v>
      </c>
    </row>
    <row r="16" spans="1:4" x14ac:dyDescent="0.2">
      <c r="A16" s="83"/>
      <c r="B16" s="88">
        <v>3</v>
      </c>
      <c r="C16" s="93" t="s">
        <v>171</v>
      </c>
      <c r="D16" s="94">
        <v>28.35</v>
      </c>
    </row>
    <row r="17" spans="1:4" x14ac:dyDescent="0.2">
      <c r="A17" s="74" t="s">
        <v>286</v>
      </c>
      <c r="B17" s="88">
        <v>1</v>
      </c>
      <c r="C17" s="89" t="s">
        <v>182</v>
      </c>
      <c r="D17" s="90">
        <v>57.37</v>
      </c>
    </row>
    <row r="18" spans="1:4" x14ac:dyDescent="0.2">
      <c r="A18" s="80"/>
      <c r="B18" s="88">
        <v>2</v>
      </c>
      <c r="C18" s="89" t="s">
        <v>179</v>
      </c>
      <c r="D18" s="90">
        <v>48.14</v>
      </c>
    </row>
    <row r="19" spans="1:4" x14ac:dyDescent="0.2">
      <c r="A19" s="83"/>
      <c r="B19" s="88">
        <v>3</v>
      </c>
      <c r="C19" s="89" t="s">
        <v>180</v>
      </c>
      <c r="D19" s="90">
        <v>41.93</v>
      </c>
    </row>
    <row r="20" spans="1:4" ht="19.5" customHeight="1" x14ac:dyDescent="0.2">
      <c r="A20" s="74" t="s">
        <v>291</v>
      </c>
      <c r="B20" s="88">
        <v>1</v>
      </c>
      <c r="C20" s="95" t="s">
        <v>193</v>
      </c>
      <c r="D20" s="96">
        <v>80.180000000000007</v>
      </c>
    </row>
    <row r="21" spans="1:4" x14ac:dyDescent="0.2">
      <c r="A21" s="80"/>
      <c r="B21" s="88">
        <v>2</v>
      </c>
      <c r="C21" s="97" t="s">
        <v>190</v>
      </c>
      <c r="D21" s="98">
        <v>65</v>
      </c>
    </row>
    <row r="22" spans="1:4" x14ac:dyDescent="0.2">
      <c r="A22" s="83"/>
      <c r="B22" s="88">
        <v>3</v>
      </c>
      <c r="C22" s="97" t="s">
        <v>189</v>
      </c>
      <c r="D22" s="98">
        <v>47.09</v>
      </c>
    </row>
    <row r="23" spans="1:4" x14ac:dyDescent="0.2">
      <c r="A23" s="74" t="s">
        <v>292</v>
      </c>
      <c r="B23" s="88">
        <v>1</v>
      </c>
      <c r="C23" s="97" t="s">
        <v>207</v>
      </c>
      <c r="D23" s="98">
        <v>63.95</v>
      </c>
    </row>
    <row r="24" spans="1:4" x14ac:dyDescent="0.2">
      <c r="A24" s="80"/>
      <c r="B24" s="88">
        <v>2</v>
      </c>
      <c r="C24" s="91" t="s">
        <v>205</v>
      </c>
      <c r="D24" s="92">
        <v>43.37</v>
      </c>
    </row>
    <row r="25" spans="1:4" x14ac:dyDescent="0.2">
      <c r="A25" s="83"/>
      <c r="B25" s="88">
        <v>3</v>
      </c>
      <c r="C25" s="97" t="s">
        <v>202</v>
      </c>
      <c r="D25" s="98">
        <v>33.54</v>
      </c>
    </row>
    <row r="26" spans="1:4" ht="28.5" x14ac:dyDescent="0.2">
      <c r="A26" s="74" t="s">
        <v>293</v>
      </c>
      <c r="B26" s="88">
        <v>1</v>
      </c>
      <c r="C26" s="91" t="s">
        <v>222</v>
      </c>
      <c r="D26" s="92">
        <v>41.74</v>
      </c>
    </row>
    <row r="27" spans="1:4" x14ac:dyDescent="0.2">
      <c r="A27" s="80"/>
      <c r="B27" s="88">
        <v>2</v>
      </c>
      <c r="C27" s="91" t="s">
        <v>295</v>
      </c>
      <c r="D27" s="92">
        <v>32.07</v>
      </c>
    </row>
    <row r="28" spans="1:4" x14ac:dyDescent="0.2">
      <c r="A28" s="83"/>
      <c r="B28" s="88">
        <v>3</v>
      </c>
      <c r="C28" s="97" t="s">
        <v>218</v>
      </c>
      <c r="D28" s="98">
        <v>25.95</v>
      </c>
    </row>
    <row r="29" spans="1:4" ht="28.5" x14ac:dyDescent="0.2">
      <c r="A29" s="99" t="s">
        <v>296</v>
      </c>
      <c r="B29" s="88">
        <v>1</v>
      </c>
      <c r="C29" s="91" t="s">
        <v>297</v>
      </c>
      <c r="D29" s="92">
        <v>53.11</v>
      </c>
    </row>
    <row r="30" spans="1:4" x14ac:dyDescent="0.2">
      <c r="A30" s="100"/>
      <c r="B30" s="101">
        <v>2</v>
      </c>
      <c r="C30" s="91" t="s">
        <v>233</v>
      </c>
      <c r="D30" s="92">
        <v>47.17</v>
      </c>
    </row>
    <row r="31" spans="1:4" ht="28.5" x14ac:dyDescent="0.2">
      <c r="A31" s="102"/>
      <c r="B31" s="88">
        <v>3</v>
      </c>
      <c r="C31" s="97" t="s">
        <v>235</v>
      </c>
      <c r="D31" s="98">
        <v>46.67</v>
      </c>
    </row>
    <row r="32" spans="1:4" x14ac:dyDescent="0.2">
      <c r="A32" s="74" t="s">
        <v>298</v>
      </c>
      <c r="B32" s="88">
        <v>1</v>
      </c>
      <c r="C32" s="93" t="s">
        <v>255</v>
      </c>
      <c r="D32" s="94">
        <v>250</v>
      </c>
    </row>
    <row r="33" spans="1:4" x14ac:dyDescent="0.2">
      <c r="A33" s="80"/>
      <c r="B33" s="88">
        <v>2</v>
      </c>
      <c r="C33" s="93" t="s">
        <v>251</v>
      </c>
      <c r="D33" s="94">
        <v>71.89</v>
      </c>
    </row>
    <row r="34" spans="1:4" x14ac:dyDescent="0.2">
      <c r="A34" s="83"/>
      <c r="B34" s="88">
        <v>3</v>
      </c>
      <c r="C34" s="93" t="s">
        <v>250</v>
      </c>
      <c r="D34" s="94">
        <v>71.17</v>
      </c>
    </row>
    <row r="35" spans="1:4" ht="24" customHeight="1" x14ac:dyDescent="0.2">
      <c r="A35" s="103" t="s">
        <v>287</v>
      </c>
      <c r="B35" s="104"/>
      <c r="C35" s="104"/>
      <c r="D35" s="105"/>
    </row>
    <row r="36" spans="1:4" ht="24.75" customHeight="1" thickBot="1" x14ac:dyDescent="0.25">
      <c r="A36" s="106" t="s">
        <v>299</v>
      </c>
      <c r="B36" s="107"/>
      <c r="C36" s="107"/>
      <c r="D36" s="108"/>
    </row>
  </sheetData>
  <mergeCells count="14">
    <mergeCell ref="A35:D35"/>
    <mergeCell ref="A36:D36"/>
    <mergeCell ref="A17:A19"/>
    <mergeCell ref="A20:A22"/>
    <mergeCell ref="A23:A25"/>
    <mergeCell ref="A26:A28"/>
    <mergeCell ref="A29:A31"/>
    <mergeCell ref="A32:A34"/>
    <mergeCell ref="B1:C1"/>
    <mergeCell ref="A2:A4"/>
    <mergeCell ref="A5:A7"/>
    <mergeCell ref="A8:A10"/>
    <mergeCell ref="A11:A13"/>
    <mergeCell ref="A14:A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Región 01 Acatlán</vt:lpstr>
      <vt:lpstr>Región 01 Acatlán (2)</vt:lpstr>
      <vt:lpstr>Región 01 Acatlán (3)</vt:lpstr>
      <vt:lpstr>Región 01 Acatlán (4)</vt:lpstr>
      <vt:lpstr>top3</vt:lpstr>
      <vt:lpstr>top3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2023-04-11T17:04:50Z</dcterms:created>
  <dcterms:modified xsi:type="dcterms:W3CDTF">2023-04-12T01:09:36Z</dcterms:modified>
</cp:coreProperties>
</file>